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HPz\Desktop\"/>
    </mc:Choice>
  </mc:AlternateContent>
  <xr:revisionPtr revIDLastSave="0" documentId="13_ncr:1_{51876252-E7A5-45F6-81EF-E2A5D7BFACCE}" xr6:coauthVersionLast="47" xr6:coauthVersionMax="47" xr10:uidLastSave="{00000000-0000-0000-0000-000000000000}"/>
  <bookViews>
    <workbookView xWindow="-108" yWindow="-108" windowWidth="23256" windowHeight="12576" activeTab="1" xr2:uid="{00000000-000D-0000-FFFF-FFFF00000000}"/>
  </bookViews>
  <sheets>
    <sheet name="Dashboard" sheetId="7" r:id="rId1"/>
    <sheet name="Analysis" sheetId="4" r:id="rId2"/>
    <sheet name="clean data" sheetId="6" state="hidden" r:id="rId3"/>
  </sheets>
  <definedNames>
    <definedName name="ExternalData_2" localSheetId="2" hidden="1">'clean data'!$A$1:$AC$1811</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4" l="1"/>
  <c r="B7" i="4"/>
  <c r="AF6" i="6" a="1"/>
  <c r="AF6" i="6" s="1"/>
  <c r="AF5" i="6" a="1"/>
  <c r="AF5" i="6" s="1"/>
  <c r="AF4" i="6" a="1"/>
  <c r="AF4" i="6" s="1"/>
  <c r="AF2" i="6"/>
  <c r="B26" i="4"/>
  <c r="B18" i="4"/>
  <c r="B19" i="4"/>
  <c r="B23" i="4"/>
  <c r="B22" i="4"/>
  <c r="B15" i="4"/>
  <c r="B14" i="4"/>
  <c r="B11" i="4"/>
  <c r="B10" i="4"/>
  <c r="B6" i="4"/>
  <c r="B2" i="4"/>
  <c r="C1" i="4" l="1"/>
  <c r="C5" i="4"/>
  <c r="C17" i="4"/>
  <c r="C13" i="4"/>
  <c r="B27" i="4"/>
  <c r="C25" i="4" s="1"/>
  <c r="C9" i="4"/>
  <c r="C2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DDDC3C-72FA-494C-855B-CF21E3FD2735}" keepAlive="1" name="Query - Raw Data (2)" description="Connection to the 'Raw Data (2)' query in the workbook." type="5" refreshedVersion="8" background="1" saveData="1">
    <dbPr connection="Provider=Microsoft.Mashup.OleDb.1;Data Source=$Workbook$;Location=&quot;Raw Data (2)&quot;;Extended Properties=&quot;&quot;" command="SELECT * FROM [Raw 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<sst xmlns="http://schemas.openxmlformats.org/spreadsheetml/2006/main" count="21654" uniqueCount="2061">
  <si>
    <t>Year</t>
  </si>
  <si>
    <t>Week number</t>
  </si>
  <si>
    <t>Month</t>
  </si>
  <si>
    <t>Month number</t>
  </si>
  <si>
    <t>Sent Date</t>
  </si>
  <si>
    <t>Sent time</t>
  </si>
  <si>
    <t>End date</t>
  </si>
  <si>
    <t>Country</t>
  </si>
  <si>
    <t>Channel</t>
  </si>
  <si>
    <t>Service Type</t>
  </si>
  <si>
    <t>Message type</t>
  </si>
  <si>
    <t>Customer LifeCycle</t>
  </si>
  <si>
    <t>Target</t>
  </si>
  <si>
    <t>Messages Sent</t>
  </si>
  <si>
    <t>Recipients</t>
  </si>
  <si>
    <t>Notification opens</t>
  </si>
  <si>
    <t>App opens</t>
  </si>
  <si>
    <t>Clicks</t>
  </si>
  <si>
    <t>Day1 Conv.</t>
  </si>
  <si>
    <t>Conversions</t>
  </si>
  <si>
    <t>Registrations</t>
  </si>
  <si>
    <t>Campaing Revenue</t>
  </si>
  <si>
    <t>Voucher Name</t>
  </si>
  <si>
    <t>Campaign Name</t>
  </si>
  <si>
    <t>220108_SA_VAC30_NC-Unregistered_PN</t>
  </si>
  <si>
    <t>January</t>
  </si>
  <si>
    <t>N/A</t>
  </si>
  <si>
    <t>SA</t>
  </si>
  <si>
    <t>Push Notification</t>
  </si>
  <si>
    <t>Carsharing</t>
  </si>
  <si>
    <t>Text</t>
  </si>
  <si>
    <t>NC</t>
  </si>
  <si>
    <t>Unregistered users</t>
  </si>
  <si>
    <t>VAC30</t>
  </si>
  <si>
    <t>30% Off - PPM</t>
  </si>
  <si>
    <t>220108_SA_VAC30_NC-Registered_PN</t>
  </si>
  <si>
    <t>Registered users</t>
  </si>
  <si>
    <t>220108_SA_VAC30_Active_PN</t>
  </si>
  <si>
    <t>Active</t>
  </si>
  <si>
    <t>No targeting</t>
  </si>
  <si>
    <t>220108_SA_VAC30_Inactive_PN</t>
  </si>
  <si>
    <t>Inactive</t>
  </si>
  <si>
    <t>220124_SA_MG5_NC-Registered_PN</t>
  </si>
  <si>
    <t>Product marketing - MG5</t>
  </si>
  <si>
    <t>220124_SA_MG5_Active_PN</t>
  </si>
  <si>
    <t>Did reservation 60 D</t>
  </si>
  <si>
    <t>220124_SA_MG5_Inactive_PN</t>
  </si>
  <si>
    <t>Didn't do reservation 60 D</t>
  </si>
  <si>
    <t>220205_SA_Subscription_Active_PN</t>
  </si>
  <si>
    <t>February</t>
  </si>
  <si>
    <t>Subscription Leasing</t>
  </si>
  <si>
    <t>Engagement</t>
  </si>
  <si>
    <t>220205_SA_Subscription_Inactive_PN</t>
  </si>
  <si>
    <t>220205_SA_Subscription_NC-Registered_PN</t>
  </si>
  <si>
    <t>220205_SA_Subscription_NC-UNregistered_PN</t>
  </si>
  <si>
    <t>220206_SA_Subscription_All_IAM</t>
  </si>
  <si>
    <t>In app message</t>
  </si>
  <si>
    <t>Image</t>
  </si>
  <si>
    <t>All</t>
  </si>
  <si>
    <t>SUB200</t>
  </si>
  <si>
    <t>SR200 Off - Subleasing</t>
  </si>
  <si>
    <t>220207_SA_CarSharing_All_IAM</t>
  </si>
  <si>
    <t>GET1</t>
  </si>
  <si>
    <t xml:space="preserve">Book 3 Get 1 </t>
  </si>
  <si>
    <t>220216_SA_DiplomaticQuarter_Inactive_PN</t>
  </si>
  <si>
    <t>220216_SA_DiplomaticQuarter_NC-Unregistered_PN</t>
  </si>
  <si>
    <t>220216_SA_DiplomaticQuarter_Active_PN</t>
  </si>
  <si>
    <t>220216_SA_DiplomaticQuarter_NC-Registered_PN</t>
  </si>
  <si>
    <t>220216_SA_SubscriptionAnnouncement_All_IAM</t>
  </si>
  <si>
    <t>220217_SA_Subscription-SlideUp_All_IAM</t>
  </si>
  <si>
    <t>220215_SA_Subscription_Active_PN</t>
  </si>
  <si>
    <t>220218_SA_Subscription_Inactive_PN</t>
  </si>
  <si>
    <t>220217_SA_Subscription_Active_Email</t>
  </si>
  <si>
    <t>Email</t>
  </si>
  <si>
    <t>220217_SA_Subscription_Inactive_Email</t>
  </si>
  <si>
    <t>220218_SA_Subscription_NC-Registered_PN</t>
  </si>
  <si>
    <t>220217_SA_Subscription_NC-Registered_Email</t>
  </si>
  <si>
    <t>220217_SA_Subscription_NC-UNregistered_Email</t>
  </si>
  <si>
    <t>220218_SA_Subscription_NC-UNregistered_PN</t>
  </si>
  <si>
    <t>220222_SA_foundingday_Active_Email</t>
  </si>
  <si>
    <t>KSA15</t>
  </si>
  <si>
    <t>Founding Day</t>
  </si>
  <si>
    <t>220222_SA_foundingday_Inactive_PN</t>
  </si>
  <si>
    <t>220222_SA_foundingday_NC-Registered_Email</t>
  </si>
  <si>
    <t>220222_SA_foundingday_Inactive_Email</t>
  </si>
  <si>
    <t>220222_SA_foundingday_Inactive_SMS</t>
  </si>
  <si>
    <t>SMS</t>
  </si>
  <si>
    <t>220222_SA_foundingday_NC-UNregistered_SMS</t>
  </si>
  <si>
    <t>220222_SA_foundingday_NC-UNregistered_PN</t>
  </si>
  <si>
    <t>220222_SA_foundingday_All_IAM</t>
  </si>
  <si>
    <t>220222_SA_foundingday_NC-Registered_PN</t>
  </si>
  <si>
    <t>220222_SA_foundingday_NC-UNregistered_Email</t>
  </si>
  <si>
    <t>220222_SA_foundingday_Active_PN</t>
  </si>
  <si>
    <t>220222_SA_foundingday_NC-Registered_SMS</t>
  </si>
  <si>
    <t>220224_SA_Subscription_Inactive_PN</t>
  </si>
  <si>
    <t>220224_SA_Subscription_Active_PN</t>
  </si>
  <si>
    <t>220224_SA_Subscription_Active_Email</t>
  </si>
  <si>
    <t>220224_SA_Subscription_NC-Registered_Email</t>
  </si>
  <si>
    <t>220224_SA_Subscription_NC-Registered_SMS</t>
  </si>
  <si>
    <t>220224_SA_Subscription_Inactive_Email</t>
  </si>
  <si>
    <t>220224_SA_Subscription_NC-Unregistered_Email</t>
  </si>
  <si>
    <t>220224_SA_Subscription_NC-Unregistered_PN</t>
  </si>
  <si>
    <t>220301_SA_foundingday_Inactive_Email</t>
  </si>
  <si>
    <t>March</t>
  </si>
  <si>
    <t>220301_SA_foundingday_Inactive_PN</t>
  </si>
  <si>
    <t>220301_SA_foundingday_Active_Email</t>
  </si>
  <si>
    <t>220301_SA_foundingday_NC-Registered_Email</t>
  </si>
  <si>
    <t>220301_SA_foundingday_Active_PN</t>
  </si>
  <si>
    <t>220301_SA_foundingday_NC-UNregistered_PN</t>
  </si>
  <si>
    <t>220301_SA_foundingday_NC-UNregistered_Email</t>
  </si>
  <si>
    <t>220301_SA_foundingday_NC-Registered_PN</t>
  </si>
  <si>
    <t>220301_SA_foundingday_NC-Registered_SMS</t>
  </si>
  <si>
    <t>220307_SA_FlashsaleUP20_Inactive_Email</t>
  </si>
  <si>
    <t>UP20</t>
  </si>
  <si>
    <t>20% Off - Daily</t>
  </si>
  <si>
    <t>220307_SA_FlashsaleUP20_Inactive_PN</t>
  </si>
  <si>
    <t>220307_SA_FlashsaleUP20_Active_Email</t>
  </si>
  <si>
    <t>220307_SA_FlashsaleUP20_NC-Rregistered_Email</t>
  </si>
  <si>
    <t>220307_SA_FlashsaleUP20_Active_PN</t>
  </si>
  <si>
    <t>220307_SA_FlashsaleUP20_NC-Registered_PN</t>
  </si>
  <si>
    <t>220307_SA_FlashsaleUP20_NC-UNregistered_PN</t>
  </si>
  <si>
    <t>220307_SA_FlashsaleUP20_NC-UNregistered_Email</t>
  </si>
  <si>
    <t>220307_SA_FlashsaleUP20_NC-Registered_SMS</t>
  </si>
  <si>
    <t>220308_SA_WomenDay_NC-UNregistered_Email</t>
  </si>
  <si>
    <t>Wday15</t>
  </si>
  <si>
    <t>Women Day</t>
  </si>
  <si>
    <t>220308_SA_WomenDay_NC-UNregistered_PN</t>
  </si>
  <si>
    <t>220308_SA_WomenDay_All_IAM</t>
  </si>
  <si>
    <t>220308_SA_WomenDay_Inactive_Email</t>
  </si>
  <si>
    <t>220308_SA_WomenDay_Inactive_PN</t>
  </si>
  <si>
    <t>220308_SA_WomenDay_NC-Rregistered_Email</t>
  </si>
  <si>
    <t>220308_SA_WomenDay_NC-Registered_PN</t>
  </si>
  <si>
    <t>220308_SA_WomenDay_Active_Email</t>
  </si>
  <si>
    <t>220308_SA_WomenDay_Active_PN</t>
  </si>
  <si>
    <t>220308_SA_WomenDay_NC-Registered_SMS</t>
  </si>
  <si>
    <t>220313_SA_UP20_Inactive_Email</t>
  </si>
  <si>
    <t>220313_SA_UP20_Inactive_PN</t>
  </si>
  <si>
    <t>220313_SA_UP20_Active_PN</t>
  </si>
  <si>
    <t>220313_SA_UP20_NC-Rregistered_Email</t>
  </si>
  <si>
    <t>220313_SA_UP20_NC-UNregistered_Email</t>
  </si>
  <si>
    <t>220313_SA_UP20_NC-Unregistered_PN</t>
  </si>
  <si>
    <t>220313_SA_UP20_NC-Registered_PN</t>
  </si>
  <si>
    <t>220313_SA_UP20_Active_Email</t>
  </si>
  <si>
    <t>220313_SA_UP20_NC-Registered_SMS</t>
  </si>
  <si>
    <t>220321_SA_MDAY20-Male_Inactive_Email</t>
  </si>
  <si>
    <t>MDAY20</t>
  </si>
  <si>
    <t>Mothers Day</t>
  </si>
  <si>
    <t>220321_SA_MDAY20-Male_Inactive_PN</t>
  </si>
  <si>
    <t>220321_SA_MDAY20-Male_Active_Email</t>
  </si>
  <si>
    <t>220321_SA_MDAY20-Male_Active_PN</t>
  </si>
  <si>
    <t>220321_SA_MDAY20-Female_Inactive_Email</t>
  </si>
  <si>
    <t>220321_SA_MDAY20-Male_NC-Registered_Email</t>
  </si>
  <si>
    <t>220321_SA_MDAY20-Female_Inactive_PN</t>
  </si>
  <si>
    <t>220321_SA_MDAY20-Female_NC-Unregistered_Email</t>
  </si>
  <si>
    <t>220321_SA_MDAY20-Male_NC-Unregistered_Email</t>
  </si>
  <si>
    <t>220321_SA_MDAY20-Female_NC-Unregistered_PN</t>
  </si>
  <si>
    <t>220321_SA_MDAY20-Male_NC-Unregistered_PN</t>
  </si>
  <si>
    <t>220321_SA_MDAY20-Male_NC-Registered_PN</t>
  </si>
  <si>
    <t>220321_SA_MDAY20-Female_NC-Registered_Email</t>
  </si>
  <si>
    <t>220321_SA_MDAY20-Female_Active_Email</t>
  </si>
  <si>
    <t>220321_SA_MDAY20-Female_NC-Registered_PN</t>
  </si>
  <si>
    <t>220321_SA_MDAY20-Female_Active_PN</t>
  </si>
  <si>
    <t>220321_SA_MDAY20_NC-Registered_SMS</t>
  </si>
  <si>
    <t>220325_SA_Friday10_Inactive_Email</t>
  </si>
  <si>
    <t>Friday10</t>
  </si>
  <si>
    <t>Friday 10% Off</t>
  </si>
  <si>
    <t>220325_SA_Friday10_Inactive_PN</t>
  </si>
  <si>
    <t>220325_SA_Friday10_NC-Rregistered_Email</t>
  </si>
  <si>
    <t>220325_SA_Friday10_NC-Registered_PN</t>
  </si>
  <si>
    <t>220325_SA_Friday10_Active_Email</t>
  </si>
  <si>
    <t>220325_SA_Friday10_Active_PN</t>
  </si>
  <si>
    <t>220325_SA_Friday10_NC-UNregistered_Email</t>
  </si>
  <si>
    <t>220325_SA_Friday10_NC-Unregistered_PN</t>
  </si>
  <si>
    <t>220325_SA_Friday10_NC-Registered_SMS</t>
  </si>
  <si>
    <t>220327_SA_20SR_Inactive_Email</t>
  </si>
  <si>
    <t>20SR</t>
  </si>
  <si>
    <t>20SR Off - PPM</t>
  </si>
  <si>
    <t>220327_SA_20SR_Inactive_PN</t>
  </si>
  <si>
    <t>220327_SA_20SR_NC-Rregistered_Email</t>
  </si>
  <si>
    <t>220327_SA_20SR_Active_Email</t>
  </si>
  <si>
    <t>220327_SA_20SR_NC-Registered_PN</t>
  </si>
  <si>
    <t>220327_SA_20SR_Active_PN</t>
  </si>
  <si>
    <t>220327_SA_20SR_NC-Registered_SMS</t>
  </si>
  <si>
    <t>220401_SA_RamadanGreeting_Inactive_PN</t>
  </si>
  <si>
    <t>April</t>
  </si>
  <si>
    <t>Greeting</t>
  </si>
  <si>
    <t>220401_SA_RamadanGreeting_NC-Unregistered_PN</t>
  </si>
  <si>
    <t>220401_SA_RamadanGreeting_NC-Registered_PN</t>
  </si>
  <si>
    <t>220401_SA_RamadanGreeting_Active_PN</t>
  </si>
  <si>
    <t>220403_SA_Reminder-20SR_Inactive_Email</t>
  </si>
  <si>
    <t>220403_SA_Reminder-20SR_Inactive_PN</t>
  </si>
  <si>
    <t>220403_SA_Reminder-20SR_NC-Rregistered_Email</t>
  </si>
  <si>
    <t>220403_SA_Reminder-20SR_Active_PN</t>
  </si>
  <si>
    <t>220403_SA_Reminder-20SR_NC-Registered_PN</t>
  </si>
  <si>
    <t>220403_SA_Reminder-20SR_Active_Email</t>
  </si>
  <si>
    <t>220403_SA_Reminder-20SR_NC-Registered_SMS</t>
  </si>
  <si>
    <t>220410_SA_RamadanOffer_Inactive_PN</t>
  </si>
  <si>
    <t>RAMDAN20</t>
  </si>
  <si>
    <t>Ramadan Offer</t>
  </si>
  <si>
    <t>220410_SA_RamadanOffer_Active_PN</t>
  </si>
  <si>
    <t>220410_SA_RamadanOffer_NC-Registered_PN</t>
  </si>
  <si>
    <t>220410_SA_RamadanOffer_NC-Unregistered_PN</t>
  </si>
  <si>
    <t>220410_SA_RamadanOffer_All_IAM</t>
  </si>
  <si>
    <t>220410_SA_RamadanOffer_NC-Registered_SMS</t>
  </si>
  <si>
    <t>220411_SA_RamadanOffer_Inactive_Email</t>
  </si>
  <si>
    <t>220411_SA_RamadanOffer_Active_Email</t>
  </si>
  <si>
    <t>220411_SA_RamadanOffer_NC-Rregistered_Email</t>
  </si>
  <si>
    <t>220411_SA_RamadanOffer_NC-Unregistered_Email</t>
  </si>
  <si>
    <t>220413_SA_Mada_CustomList_PN</t>
  </si>
  <si>
    <t>Announcement</t>
  </si>
  <si>
    <t>220413_SA_Mada_CustomList_SMS</t>
  </si>
  <si>
    <t>220414_SA_CERATO500_All_IAM</t>
  </si>
  <si>
    <t>CER500</t>
  </si>
  <si>
    <t>SR500 Off - Cerato</t>
  </si>
  <si>
    <t>220414_SA_CERATO500_Active_PN</t>
  </si>
  <si>
    <t>220415_SA_CERATO500_Active_Email</t>
  </si>
  <si>
    <t>220414_SA_CERATO500_Inactive_PN</t>
  </si>
  <si>
    <t>220415_SA_CERATO500_NC-Rregistered_Email</t>
  </si>
  <si>
    <t>220414_SA_CERATO500_NC-Registered_PN</t>
  </si>
  <si>
    <t>220415_SA_CERATO500_NC-Registered_SMS</t>
  </si>
  <si>
    <t>220415_SA_CERATO500_Inactive_Email</t>
  </si>
  <si>
    <t>220414_SA_CERATO500_NC-Unregistered_PN</t>
  </si>
  <si>
    <t>220415_SA_CERATO500_NC-Unregistered_Email</t>
  </si>
  <si>
    <t>220419_SA_Reminder-Mada_CustomList_PN</t>
  </si>
  <si>
    <t>220419_SA_Reminder-Mada_CustomList_SMS</t>
  </si>
  <si>
    <t>20220425_SA_ EID20_PN</t>
  </si>
  <si>
    <t>EID20</t>
  </si>
  <si>
    <t>Eid Offer</t>
  </si>
  <si>
    <t>IAM || EID20 || KSA</t>
  </si>
  <si>
    <t>220501_SA_EID_Inactive_Email</t>
  </si>
  <si>
    <t>May</t>
  </si>
  <si>
    <t>220501_SA_EID_Inactive_PN</t>
  </si>
  <si>
    <t>220501_SA_EID_NC-Registered_Email</t>
  </si>
  <si>
    <t>220501_SA_EID_NC-Registered_PN</t>
  </si>
  <si>
    <t>220501_SA_EID_Active_Email</t>
  </si>
  <si>
    <t>220501_SA_EID_NC-Unregistered_Email</t>
  </si>
  <si>
    <t>220501_SA_EID_NC-Unregistered_PN</t>
  </si>
  <si>
    <t>220501_SA_EID_Active_PN</t>
  </si>
  <si>
    <t>220502_SA_EID-Offer_Inactive_Email</t>
  </si>
  <si>
    <t>220502_SA_EID-Offer_Inactive_PN</t>
  </si>
  <si>
    <t>220502_SA_EID-Offer_NC-Registered_Email</t>
  </si>
  <si>
    <t>220502_SA_EID-Offer_Active_Email</t>
  </si>
  <si>
    <t>220502_SA_EID-Offer_NC-Registered_PN</t>
  </si>
  <si>
    <t>220502_SA_EID-Offer_Active_PN</t>
  </si>
  <si>
    <t>220502_SA_EID-Offer_NC-Unregistered_PN</t>
  </si>
  <si>
    <t>220502_SA_EID-Offer_NC-Unregistered_Email</t>
  </si>
  <si>
    <t>220502_SA_EID-Offer_NC-Registered_SMS</t>
  </si>
  <si>
    <t>220505_SA_CER500_Active_Email</t>
  </si>
  <si>
    <t>220505_SA_CER500_NC-Rregistered_Email</t>
  </si>
  <si>
    <t>220505_SA_CER500_Inactive_Email</t>
  </si>
  <si>
    <t>220505_SA_CER500_NC-Registered_SMS</t>
  </si>
  <si>
    <t>220505_SA_CER500_NC-Unregistered_Email</t>
  </si>
  <si>
    <t>220506_SA_CER500_Active_PN</t>
  </si>
  <si>
    <t>220506_SA_CER500_NC-Registered_PN</t>
  </si>
  <si>
    <t>220506_SA_CER500_Inactive_PN</t>
  </si>
  <si>
    <t>220506_SA_CER500_NC-Unregistered_PN</t>
  </si>
  <si>
    <t>220507_SA_CER500_All_IAM</t>
  </si>
  <si>
    <t>220523_SA_CER25_All_IAM</t>
  </si>
  <si>
    <t>CER25</t>
  </si>
  <si>
    <t>25% Off Cerato</t>
  </si>
  <si>
    <t>220527_SA_1FREE_All_IAM</t>
  </si>
  <si>
    <t>1FREE</t>
  </si>
  <si>
    <t>Book 3 Get 1 - Kona</t>
  </si>
  <si>
    <t>220530_SA_Subsale_All_IAM</t>
  </si>
  <si>
    <t>SUBSALE</t>
  </si>
  <si>
    <t>35% Off - Subleasing</t>
  </si>
  <si>
    <t>220530_SA_WK1000_Inactive_Email</t>
  </si>
  <si>
    <t>WK1000</t>
  </si>
  <si>
    <t>SR1000 Off - Weekly</t>
  </si>
  <si>
    <t>220530_SA_WK1000_Inactive_PN</t>
  </si>
  <si>
    <t>220530_SA_WK1000_Active_Email</t>
  </si>
  <si>
    <t>220530_SA_WK1000_NC-Rregistered_Email</t>
  </si>
  <si>
    <t>220530_SA_WK1000_Active_PN</t>
  </si>
  <si>
    <t>220530_SA_WK1000_NC-Registered_PN</t>
  </si>
  <si>
    <t>220530_SA_WK1000_NC-Unregistered_PN</t>
  </si>
  <si>
    <t>220530_SA_WK1000_NC-Unregistered_Email</t>
  </si>
  <si>
    <t>220602_SA_Subsale_Active_PN</t>
  </si>
  <si>
    <t>June</t>
  </si>
  <si>
    <t>220602_SA_Subsale_NC-Registered_PN</t>
  </si>
  <si>
    <t>220602_SA_Subsale_NC-Registered_SMS</t>
  </si>
  <si>
    <t>220602_SA_Subsale_Inactive_PN</t>
  </si>
  <si>
    <t>220602_SA_Subsale_NC-Unregistered_PN</t>
  </si>
  <si>
    <t>220603_SA_Subsale_Active_Email</t>
  </si>
  <si>
    <t>220603_SA_Subsale_NC-Rregistered_Email</t>
  </si>
  <si>
    <t>220603_SA_Subsale_Inactive_Email</t>
  </si>
  <si>
    <t>220603_SA_Subsale_NC-Unregistered_Email</t>
  </si>
  <si>
    <t>220609_SA_Cerato_Active_PN</t>
  </si>
  <si>
    <t>Product marketing - Cerato</t>
  </si>
  <si>
    <t>220609_SA_Cerato_NC-Registered_PN</t>
  </si>
  <si>
    <t>220609_SA_Cerato_Inactive_PN</t>
  </si>
  <si>
    <t>220609_SA_Cerato_NC-Unregistered_PN</t>
  </si>
  <si>
    <t>220612_SA_1FREE_Inactive_Email</t>
  </si>
  <si>
    <t>220612_SA_1FREE_Inactive_PN</t>
  </si>
  <si>
    <t>220612_SA_1FREE_Active_Email</t>
  </si>
  <si>
    <t>220612_SA_1FREE_NC-Rregistered_Email</t>
  </si>
  <si>
    <t>220612_SA_1FREE_Active_PN</t>
  </si>
  <si>
    <t>220612_SA_1FREE_NC-Registered_PN</t>
  </si>
  <si>
    <t>220612_SA_1FREE_NC-Unregistered_PN</t>
  </si>
  <si>
    <t>220612_SA_1FREE_NC-Unregistered_Email</t>
  </si>
  <si>
    <t>220612_SA_1FREE_All_IAM</t>
  </si>
  <si>
    <t>220612_SA_1FREE_NC-Registered_SMS</t>
  </si>
  <si>
    <t>220616_SA_EKAR10_NC-Rregistered_Email</t>
  </si>
  <si>
    <t>EKAR10</t>
  </si>
  <si>
    <t>Monthly deal - 10% Off</t>
  </si>
  <si>
    <t>220616_SA_EKAR10_Active_Email</t>
  </si>
  <si>
    <t>220616_SA_EKAR10_Active_PN</t>
  </si>
  <si>
    <t>220616_SA_EKAR10_NC-Registered_PN</t>
  </si>
  <si>
    <t>220616_SA_EKAR10_All_IAM</t>
  </si>
  <si>
    <t>220616_SA_EKAR10_Inactive_PN</t>
  </si>
  <si>
    <t>220616_SA_EKAR10_NC-Unregistered_PN</t>
  </si>
  <si>
    <t>220616_SA_EKAR10_Inactive_Email</t>
  </si>
  <si>
    <t>220616_SA_EKAR10_NC-Unregistered_Email</t>
  </si>
  <si>
    <t>220619_SA_WK1000_NC-Rregistered_Email</t>
  </si>
  <si>
    <t>220619_SA_WK1000_Active_Email</t>
  </si>
  <si>
    <t>220619_SA_WK1000_Active_PN</t>
  </si>
  <si>
    <t>220619_SA_WK1000_NC-Registered_PN</t>
  </si>
  <si>
    <t>220619_SA_WK1000_Inactive_PN</t>
  </si>
  <si>
    <t>220619_SA_WK1000_NC-Unregistered_PN</t>
  </si>
  <si>
    <t>220619_SA_WK1000_Inactive_Email</t>
  </si>
  <si>
    <t>220619_SA_WK1000_NC-Unregistered_Email</t>
  </si>
  <si>
    <t>220619_SA_WK1000_All_IAM</t>
  </si>
  <si>
    <t>220619_SA_WK1000_NC-Registered_SMS</t>
  </si>
  <si>
    <t>220620_SA_EKAR10_NC-Rregistered_Email</t>
  </si>
  <si>
    <t>220620_SA_EKAR10_Active_Email</t>
  </si>
  <si>
    <t>220620_SA_EKAR10_Active_PN</t>
  </si>
  <si>
    <t>220620_SA_EKAR10_NC-Registered_PN</t>
  </si>
  <si>
    <t>220620_SA_EKAR10_Inactive_PN</t>
  </si>
  <si>
    <t>220620_SA_EKAR10_NC-Unregistered_PN</t>
  </si>
  <si>
    <t>220620_SA_EKAR10_Inactive_Email</t>
  </si>
  <si>
    <t>220620_SA_EKAR10_NC-Unregistered_Email</t>
  </si>
  <si>
    <t>220623_SA_Subsale_All_IAM</t>
  </si>
  <si>
    <t>220623_SA_Subsale_Active_PN</t>
  </si>
  <si>
    <t>220623_SA_Subsale_NC-Registered_SMS</t>
  </si>
  <si>
    <t>220623_SA_Subsale_Active_Email</t>
  </si>
  <si>
    <t>220623_SA_Subsale_NC-Registered_PN</t>
  </si>
  <si>
    <t>220623_SA_Subsale_NC-Rregistered_Email</t>
  </si>
  <si>
    <t>220623_SA_Subsale_Inactive_Email</t>
  </si>
  <si>
    <t>220623_SA_Subsale_Inactive_PN</t>
  </si>
  <si>
    <t>220623_SA_Subsale_NC-Unregistered_Email</t>
  </si>
  <si>
    <t>220623_SA_Subsale_NC-Unregistered_PN</t>
  </si>
  <si>
    <t>220627_SA_SUB200_All_IAM</t>
  </si>
  <si>
    <t>220627_SA_SUB200_Active_PN</t>
  </si>
  <si>
    <t>220627_SA_SUB200_NC-Registered_SMS</t>
  </si>
  <si>
    <t>220627_SA_SUB200_NC-Registered_PN</t>
  </si>
  <si>
    <t>220627_SA_SUB200_Inactive_PN</t>
  </si>
  <si>
    <t>220627_SA_SUB200_NC-Unregistered_PN</t>
  </si>
  <si>
    <t>220628_SA_SUB200_Active_Email</t>
  </si>
  <si>
    <t>220628_SA_SUB200_Inactive_Email</t>
  </si>
  <si>
    <t>220628_SA_SUB200_NC-Rregistered_Email</t>
  </si>
  <si>
    <t>220628_SA_SUB200_NC-Unregistered_Email</t>
  </si>
  <si>
    <t>220705_SA_EID-300KM_All_IAM</t>
  </si>
  <si>
    <t>July</t>
  </si>
  <si>
    <t>220706_SA_EID-300KM_NC-Rregistered_Email</t>
  </si>
  <si>
    <t>220706_SA_EID-300KM_NC-Registered_PN</t>
  </si>
  <si>
    <t>220706_SA_EID-300KM_Active_Email</t>
  </si>
  <si>
    <t>220706_SA_EID-300KM_NC-Registered_SMS</t>
  </si>
  <si>
    <t>220706_SA_EID-300KM_Active_PN</t>
  </si>
  <si>
    <t>220706_SA_EID-300KM_NC-Unregistered_PN</t>
  </si>
  <si>
    <t>220706_SA_EID-300KM_NC-Unregistered_Email</t>
  </si>
  <si>
    <t>220706_SA_EID-300KM_Inactive_Email</t>
  </si>
  <si>
    <t>220706_SA_EID-300KM_Inactive_PN</t>
  </si>
  <si>
    <t>220708_SA_Eid greetings_NC-Rregistered_Email</t>
  </si>
  <si>
    <t>220708_SA_Eid greetings_NC-Registered_PN</t>
  </si>
  <si>
    <t>220708_SA_Eid greetings_Active_Email</t>
  </si>
  <si>
    <t>220708_SA_Eid greetings _Active_PN</t>
  </si>
  <si>
    <t>220708_SA_Eid greetings_NC-Unregistered_PN</t>
  </si>
  <si>
    <t>220708_SA_Eid greetings_Inactive_Email</t>
  </si>
  <si>
    <t>220708_SA_Eid greetings_NC-Unregistered_Email</t>
  </si>
  <si>
    <t>220708_SA_Eid greetings_All_IAM</t>
  </si>
  <si>
    <t>220708_SA_Eid greetings_Inactive_PN</t>
  </si>
  <si>
    <t>220710_SA_Reminder-300KM_NC-Rregistered_Email</t>
  </si>
  <si>
    <t>220710_SA_SUMMEROFFER_NC-Registered_SMS</t>
  </si>
  <si>
    <t>Summer offer</t>
  </si>
  <si>
    <t>220710_SA_Reminder-300KM_Active_Email</t>
  </si>
  <si>
    <t>220710_SA_Reminder-300KM_Active_PN</t>
  </si>
  <si>
    <t>220710_SA_Reminder-300KM_NC-Registered_PN</t>
  </si>
  <si>
    <t>220710_SA_Reminder-300KM_Inactive_PN</t>
  </si>
  <si>
    <t>220710_SA_Reminder-300KM_NC-Unregistered_PN</t>
  </si>
  <si>
    <t>220710_SA_Reminder-300KM_NC-Unregistered_Email</t>
  </si>
  <si>
    <t>220710_SA_Reminder-300KM_All_IAM</t>
  </si>
  <si>
    <t>220710_SA_Reminder-300KM_Inactive_Email</t>
  </si>
  <si>
    <t>220718_SA_SUMMEROFFER_NC-Rregistered_Email</t>
  </si>
  <si>
    <t>SUMMER</t>
  </si>
  <si>
    <t>40% off - Carsharing</t>
  </si>
  <si>
    <t>220718_SA_SUMMEROFFER_NC-Registered_PN</t>
  </si>
  <si>
    <t>220718_SA_SUMMEROFFER_Active_Email</t>
  </si>
  <si>
    <t>220718_SA_SUMMER OFFER_Active_PN</t>
  </si>
  <si>
    <t>220718_SA_SUMMEROFFER_NC-Registered_SMS</t>
  </si>
  <si>
    <t>220718_SA_SUMMEROFFER_Inactive_Email</t>
  </si>
  <si>
    <t>220718_SA_SUMMEROFFER_All_IAM</t>
  </si>
  <si>
    <t>220718_SA_SUMMEROFFER_NC-Unregistered_PN</t>
  </si>
  <si>
    <t>220718_SA_SUMMEROFFER_NC-Unregistered_Email</t>
  </si>
  <si>
    <t>220718_SA_SUMMEROFFER_Inactive_PN</t>
  </si>
  <si>
    <t>220722_SA_FRIDAY10_NC-Rregistered_Email</t>
  </si>
  <si>
    <t>220722_SA_FRIDAY10_NC-Registered_PN</t>
  </si>
  <si>
    <t>220722_SA_FRIDAY10_Active_Email</t>
  </si>
  <si>
    <t>220722_SA_FRIDAY10_Active_PN</t>
  </si>
  <si>
    <t>220722_SA_FRIDAY10_All_IAM</t>
  </si>
  <si>
    <t>2220722_SA_FRIDAY10_NC-Unregistered_PN</t>
  </si>
  <si>
    <t>220722_SA_FRIDAY10_NC-Unregistered_Email</t>
  </si>
  <si>
    <t>220722_SA_FRIDAY10_Inactive_Email</t>
  </si>
  <si>
    <t>220722_SA_FRIDAY10_Inactive_PN</t>
  </si>
  <si>
    <t>220722_SA_FRIDAY10_NC-Registered_SMS</t>
  </si>
  <si>
    <t>220725_SA_Reminder1-SUMMEROFFER_Inactive_Email</t>
  </si>
  <si>
    <t>220725_SA_Reminder1-SUMMEROFFER_NC-Rregistered_Email</t>
  </si>
  <si>
    <t>220725_SA_Reminder1-SUMMEROFFER_Active_Email</t>
  </si>
  <si>
    <t>220725_SA_Reminder1-SUMMEROFFER_NC-Registered_PN</t>
  </si>
  <si>
    <t>220725_SA_Reminder1-SUMMER OFFER_Active_PN</t>
  </si>
  <si>
    <t>220725_SA_Reminder1-SUMMEROFFER_NC-Registered_SMS</t>
  </si>
  <si>
    <t>220725_SA_Reminder1-SUMMEROFFER_Inactive_PN</t>
  </si>
  <si>
    <t>220725_SA_Reminder1-SUMMEROFFER_NC-Unregistered_PN</t>
  </si>
  <si>
    <t>220725_SA_Reminder1-SUMMEROFFER_NC-Unregistered_Email</t>
  </si>
  <si>
    <t>220801_SA_Reminder2-SUMMEROFFER_NC-Rregistered_Email</t>
  </si>
  <si>
    <t>August</t>
  </si>
  <si>
    <t>220801_SA_Reminder2-SUMMEROFFER_Active_Email</t>
  </si>
  <si>
    <t>220801_SA_Reminder2-SUMMEROFFER_Active_PN</t>
  </si>
  <si>
    <t>220801_SA_Reminder2-SUMMEROFFER_NC-Registered_PN</t>
  </si>
  <si>
    <t>220801_SA_Reminder2-SUMMEROFFER_NC-Registered_SMS</t>
  </si>
  <si>
    <t>220801_SA_Reminder2-SUMMEROFFER_Inactive_Email</t>
  </si>
  <si>
    <t>220801_SA_Reminder2-SUMMEROFFER_Inactive_PN</t>
  </si>
  <si>
    <t>220801_SA_Reminder2-SUMMEROFFER_NC-Unregistered_PN</t>
  </si>
  <si>
    <t>220801_SA_Reminder2-SUMMEROFFER_NC-Unregistered_Email</t>
  </si>
  <si>
    <t>220807_SA_Lastcall-SUMMEROFFER_NC-Rregistered_Email</t>
  </si>
  <si>
    <t>220807_SA_Lastcall-SUMMEROFFER_NC-Registered_PN</t>
  </si>
  <si>
    <t>220807_SA_Lastcall-SUMMEROFFER_Active_Email</t>
  </si>
  <si>
    <t>220807_SA_Lastcall-SUMMEROFFER_Active_PN</t>
  </si>
  <si>
    <t>220807_SA_Lastcall-SUMMEROFFER_NC-Registered_SMS</t>
  </si>
  <si>
    <t>220807_SA_Lastcall-SUMMEROFFER_Inactive_Email</t>
  </si>
  <si>
    <t>220807_SA_Lastcall-SUMMEROFFER_Inactive_PN</t>
  </si>
  <si>
    <t>220807_SA_Lastcall-SUMMEROFFER_NC-Unregistered_PN</t>
  </si>
  <si>
    <t>220807_SA_Lastcall-SUMMEROFFER_NC-Unregistered_Email</t>
  </si>
  <si>
    <t>220829_SA_BCS15_Inactive_Email</t>
  </si>
  <si>
    <t>BCS15</t>
  </si>
  <si>
    <t>Back to school</t>
  </si>
  <si>
    <t>220829_SA_BCS15_Active_Email</t>
  </si>
  <si>
    <t>220829_SA_BCS15_NC-Rregistered_Email</t>
  </si>
  <si>
    <t>220829_SA_BCS15_Active_PN</t>
  </si>
  <si>
    <t>220829_SA_BCS15_NC-Registered_PN</t>
  </si>
  <si>
    <t>220829_SA_BCS15_NC-Registered_SMS</t>
  </si>
  <si>
    <t>220829_SA_BCS15_Inactive_PN</t>
  </si>
  <si>
    <t>220829_SA_BCS15_NC-Unregistered_PN</t>
  </si>
  <si>
    <t>220829_SA_BCS15_NC-Unregistered_Email</t>
  </si>
  <si>
    <t>220829_SA_BCS15_All_IAM</t>
  </si>
  <si>
    <t>220908_SA_Reminder-BCS15_Active_PN</t>
  </si>
  <si>
    <t>September</t>
  </si>
  <si>
    <t>220908_SA_Reminder-BCS15_Inactive_PN</t>
  </si>
  <si>
    <t>220908_SA_Reminder-BCS15_NC-Registered_PN</t>
  </si>
  <si>
    <t>220908_SA_Reminder-BCS15_NC-Unregistered_PN</t>
  </si>
  <si>
    <t>220908_SA_Reminder-BCS15_Active_Email</t>
  </si>
  <si>
    <t>220908_SA_Reminder-BCS15_Inactive_Email</t>
  </si>
  <si>
    <t>220908_SA_Reminder-BCS15_NC-Rregistered_Email</t>
  </si>
  <si>
    <t>220908_SA_Reminder-BCS15_NC-Unregistered_Email</t>
  </si>
  <si>
    <t>220908_SA_Reminder-BCS15_NC-Registered_SMS</t>
  </si>
  <si>
    <t>220909_SA_NissanSunny_Active_PN</t>
  </si>
  <si>
    <t>Product marketing - Nissan Sunny</t>
  </si>
  <si>
    <t>220909_SA_NissanSunny_Inactive_PN</t>
  </si>
  <si>
    <t>220909_SA_NissanSunny_NC-Registered_PN</t>
  </si>
  <si>
    <t>220909_SA_NissanSunny_NC-Unregistered_PN</t>
  </si>
  <si>
    <t>220920_SA_Nationalday-ND92_Inactive_PN</t>
  </si>
  <si>
    <t>National Day</t>
  </si>
  <si>
    <t>220920_SA_Nationalday-ND92_NC-Registered_PN</t>
  </si>
  <si>
    <t>220920_SA_Nationalday-ND92_NC-Unregistered_PN</t>
  </si>
  <si>
    <t>220920_SA_Nationalday-ND92_Active_Email</t>
  </si>
  <si>
    <t>220920_SA_Nationalday-ND92_Inactive_Email</t>
  </si>
  <si>
    <t>220920_SA_Nationalday-ND92_NC-Registered_Email</t>
  </si>
  <si>
    <t>220920_SA_Nationalday-ND92_NC-Unregistered_Email</t>
  </si>
  <si>
    <t>220920_SA_Nationalday-ND92_All_IAM</t>
  </si>
  <si>
    <t>220921_SA_Changepricng_Active_Email</t>
  </si>
  <si>
    <t>220921_SA_Changepricng_Inactive_Email</t>
  </si>
  <si>
    <t>220921_SA_Changepricng_NC-Registered_Email</t>
  </si>
  <si>
    <t>220921_SA_Changepricng_NC-Unregistered_Email</t>
  </si>
  <si>
    <t>220923_SA_Nationalday-ND92_Active_PN</t>
  </si>
  <si>
    <t>220923_SA_Nationalday-ND92_Inactive_PN</t>
  </si>
  <si>
    <t>220923_SA_Nationalday-ND92_NC-Registered_PN</t>
  </si>
  <si>
    <t>220923_SA_Nationalday-ND92_NC-Unregistered_PN</t>
  </si>
  <si>
    <t>220923_SA_Nationalday-ND92_Active_Email</t>
  </si>
  <si>
    <t>220923_SA_Nationalday-ND92_Inactive_Email</t>
  </si>
  <si>
    <t>221020_SA_MG_ZS_2022_Inactive_PN</t>
  </si>
  <si>
    <t>October</t>
  </si>
  <si>
    <t>221020_SA_MG_ZS_2022_NC_UnReg_PN</t>
  </si>
  <si>
    <t>221020_SA_MG_ZS_2022_NC_Reg_PN</t>
  </si>
  <si>
    <t>221020_SA_MG_ZS_2022_Active_PN</t>
  </si>
  <si>
    <t>221020_SA_MG_ZS_2022_All_IAM</t>
  </si>
  <si>
    <t>221020_SA_MG_ZS_NC_UnReg_Email</t>
  </si>
  <si>
    <t>221020_SA_MG_ZS_2022_NC_Reg_Email</t>
  </si>
  <si>
    <t>221020_SA_MG_ZS_2022_Inactive_Email</t>
  </si>
  <si>
    <t>221020_SA_MG_ZS_2022_Active_Email</t>
  </si>
  <si>
    <t>221021_SA_T33_2022_NC_UnReg_PN</t>
  </si>
  <si>
    <t>Product marketing - Bestune</t>
  </si>
  <si>
    <t>221021_SA_T33_2022_NC_Reg_PN</t>
  </si>
  <si>
    <t>221021_SA_T33_2022_Inactive_PN</t>
  </si>
  <si>
    <t>221021_SA_T33_2022_Active_PN</t>
  </si>
  <si>
    <t>221021_SA_T33_2022_All_IAM</t>
  </si>
  <si>
    <t>221021_SA_T33_2022_Active_Email</t>
  </si>
  <si>
    <t>221021_SA_T33_2022_Inactive_Email</t>
  </si>
  <si>
    <t>221021_SA_T33_2022_NC_Reg_Email</t>
  </si>
  <si>
    <t>221021_SA_T33_2022_NC_UnReg_Email</t>
  </si>
  <si>
    <t>221023_SA_Yaris_2022_All_IAM</t>
  </si>
  <si>
    <t>Product marketing - Yaris</t>
  </si>
  <si>
    <t>221023_SA_Yaris_2022_Active_PN</t>
  </si>
  <si>
    <t>221023_SA_Yaris_2022_Active_Email</t>
  </si>
  <si>
    <t>221023_SA_Yaris_2022_Inactive_PN</t>
  </si>
  <si>
    <t>221023_SA_Yaris_2022_Inactive_Email</t>
  </si>
  <si>
    <t>221023_SA_Yaris_2022_NC_Reg_PN</t>
  </si>
  <si>
    <t>221023_SA_Yaris_2022_NC_Reg_Email</t>
  </si>
  <si>
    <t>221023_SA_Yaris_2022_NC_UnReg_PN</t>
  </si>
  <si>
    <t>221023_SA_Yaris_2022_NC_UnReg_Email</t>
  </si>
  <si>
    <t>221110_SA_Tal3aFriday10%_Active_Email</t>
  </si>
  <si>
    <t>November</t>
  </si>
  <si>
    <t>Active users</t>
  </si>
  <si>
    <t>221110_SA_Tal3aFriday10%_Inactive_Email</t>
  </si>
  <si>
    <t>Inactive users</t>
  </si>
  <si>
    <t>221110_SA_Tal3aFriday10%_NC_Reg_Email</t>
  </si>
  <si>
    <t>221110_SA_Tal3aFriday10%_NC_UnReg_Email</t>
  </si>
  <si>
    <t>221110_SA_Tal3aFriday10%_All_IAM</t>
  </si>
  <si>
    <t>All users</t>
  </si>
  <si>
    <t>221110_SA_Tal3aFriday10%_NC-Registered_SMS</t>
  </si>
  <si>
    <t>221110_SA_Tal3aFriday10%_Active_PN</t>
  </si>
  <si>
    <t>221110_SA_Tal3aFriday10%_Inactive_PN</t>
  </si>
  <si>
    <t>221110_SA_Tal3aFriday10%_NC_Reg_PN</t>
  </si>
  <si>
    <t>221110_SA_Tal3aFriday10%_NC_UnReg_PN</t>
  </si>
  <si>
    <t>221113_SA_Monthly10%_Active_Email</t>
  </si>
  <si>
    <t>221113_SA_Monthly10%_Inactive_Email</t>
  </si>
  <si>
    <t>221113_SA_Monthly10%_NC_Reg_Email</t>
  </si>
  <si>
    <t>Registered Users</t>
  </si>
  <si>
    <t>221113_SA_Monthly10%_NC_UnReg_Email</t>
  </si>
  <si>
    <t>221113_SA_Monthly10%_All_IAM</t>
  </si>
  <si>
    <t>All Users</t>
  </si>
  <si>
    <t>221113_SA_Monthly10%_Active_PN</t>
  </si>
  <si>
    <t>221113_SA_Monthly10%_Inactive_PN</t>
  </si>
  <si>
    <t>221113_SA_Monthly10%_NC_Reg_PN</t>
  </si>
  <si>
    <t>221113_SA_Monthly10%_NC_UnReg_PN</t>
  </si>
  <si>
    <t>221114_SA_Monthly10%_NC-Registered_SMS</t>
  </si>
  <si>
    <t>221114_SA_Daily20%_Active_PN</t>
  </si>
  <si>
    <t>221114_SA_Daily20%_Inactive_PN</t>
  </si>
  <si>
    <t>221114_SA_Daily20%_NC_Reg_PN</t>
  </si>
  <si>
    <t>221114_SA_Daily20%_NC_UnReg_PN</t>
  </si>
  <si>
    <t>221114_SA_Daily20%_All_IAM</t>
  </si>
  <si>
    <t>221114_SA_Daily20%_Active_Email</t>
  </si>
  <si>
    <t>221114_SA_Daily20%_Inactive_Email</t>
  </si>
  <si>
    <t>221114_SA_Daily20%_NC_Reg_Email</t>
  </si>
  <si>
    <t>221114_SA_Daily20%_NC_UnReg_Email</t>
  </si>
  <si>
    <t>221116_SA_ReminderMonthly10%_Active_PN</t>
  </si>
  <si>
    <t>221116_SA_ReminderMonthly10%_Inactive_PN</t>
  </si>
  <si>
    <t>221116_SA_ReminderMonthly10%_NC_Reg_PN</t>
  </si>
  <si>
    <t>221116_SA_ReminderMonthly10%_NC_UnReg_PN</t>
  </si>
  <si>
    <t>221116_SA_ReminderMonthly10%_All_IAM</t>
  </si>
  <si>
    <t>221116_SA_ReminderMonthly10%_Active_Email</t>
  </si>
  <si>
    <t>221116_SA_ReminderMonthly10%_Inactive_Email</t>
  </si>
  <si>
    <t>221116_SA_ReminderMonthly10%_NC_Reg_Email</t>
  </si>
  <si>
    <t>221116_SA_ReminderMonthly10%_UnReg_Email</t>
  </si>
  <si>
    <t>221116_SA_ReminderMonthly10%_NC-Registered_SMS</t>
  </si>
  <si>
    <t>221113_SA_Friday10%_Active_PN</t>
  </si>
  <si>
    <t>221113_SA_Friday10%_Inactive_PN</t>
  </si>
  <si>
    <t>221113_SA_Friday10%_NC_Reg_PN</t>
  </si>
  <si>
    <t>221113_SA_Friday10%_NC_UnReg_PN</t>
  </si>
  <si>
    <t>221113_SA_Friday10%_All_IAM</t>
  </si>
  <si>
    <t>221113_SA_Friday10%_Active_Email</t>
  </si>
  <si>
    <t>221113_SA_Friday10%_Inactive_Email</t>
  </si>
  <si>
    <t>221113_SA_Friday10%_NC_Reg_Email</t>
  </si>
  <si>
    <t>221113_SA_Friday10%_NC_UnReg_Email</t>
  </si>
  <si>
    <t>221119_SA_Men'sDay(Women)_Active_PN</t>
  </si>
  <si>
    <t>Men's Day</t>
  </si>
  <si>
    <t>221119_SA_Men'sDay(Women)_Inactive_PN</t>
  </si>
  <si>
    <t>221119_SA_Men'sDay(Women)_NC_Reg_PN</t>
  </si>
  <si>
    <t>221119_SA_Men'sDay(Women)_All_IAM</t>
  </si>
  <si>
    <t>221119_SA_Men'sDay(Women)_Active_Email</t>
  </si>
  <si>
    <t>221119_SA_Men'sDay(Women)_Inactive_Email</t>
  </si>
  <si>
    <t>221119_SA_Men'sDay(Women)_NC_Reg_Email</t>
  </si>
  <si>
    <t>221119_SA_Men'sDay(Women)_NC_UnReg_Email</t>
  </si>
  <si>
    <t>221119_SA_Men'sDay(Men)_Active_PN</t>
  </si>
  <si>
    <t>221119_SA_Men'sDay(Men)_Inactive_PN</t>
  </si>
  <si>
    <t>221119_SA_Men'sDay(Men)_NC_Reg_PN</t>
  </si>
  <si>
    <t>221119_SA_Men'sDay(Men)_Active_Email</t>
  </si>
  <si>
    <t>221119_SA_Men'sDay(Men)_Inactive_Email</t>
  </si>
  <si>
    <t>221119_SA_Men'sDay(Men)_NC_Reg_Email</t>
  </si>
  <si>
    <t>221119_SA_Men'sDay(Men)_NC_UnReg_Email</t>
  </si>
  <si>
    <t>221121_SA_ReminderMonthly10%_Active_PN</t>
  </si>
  <si>
    <t>221121_SA_ReminderMonthly10%_Inactive_PN</t>
  </si>
  <si>
    <t>221121_SA_ReminderMonthly10%_NC_Reg_PN</t>
  </si>
  <si>
    <t>221121_SA_ReminderMonthly10%_NC_UnReg_PN</t>
  </si>
  <si>
    <t>221121_SA_ReminderMonthly10%_All_IAM</t>
  </si>
  <si>
    <t>221121_SA_ReminderMonthly10%_Active_Email</t>
  </si>
  <si>
    <t>221121_SA_ReminderMonthly10%_Inactive_Email</t>
  </si>
  <si>
    <t>221121_SA_ReminderMonthly10%_NC_Reg_Email</t>
  </si>
  <si>
    <t>221121_SA_ReminderMonthly10%_UnReg_Email</t>
  </si>
  <si>
    <t>221121_SA_ReminderMonthly10%_NC-Registered_SMS</t>
  </si>
  <si>
    <t>221121_SA_EkarLite_Active_Email</t>
  </si>
  <si>
    <t>Ekar Lite</t>
  </si>
  <si>
    <t>221121_SA_EkarLite_Inactive_Email</t>
  </si>
  <si>
    <t>221121_SA_EkarLite_NC_Reg_Email</t>
  </si>
  <si>
    <t>221121_SA_EkarLite_NC_UnReg_Email</t>
  </si>
  <si>
    <t>221121_SA_EkarLite_All_IAM</t>
  </si>
  <si>
    <t>221121_SA_EkarLite_Active_PN</t>
  </si>
  <si>
    <t>221121_SA_EkarLite_Inactive_PN</t>
  </si>
  <si>
    <t>221121_SA_EkarLite_NC_Reg_PN</t>
  </si>
  <si>
    <t>221121_SA_EkarLite_NC_UnReg_PN</t>
  </si>
  <si>
    <t>221121_SA_EkarLite_NC-Registered_SMS</t>
  </si>
  <si>
    <t>221122_SA_WorldCup_Active_PN</t>
  </si>
  <si>
    <t>Football Campaign</t>
  </si>
  <si>
    <t>221122_SA_WorldCup_Inactive_PN</t>
  </si>
  <si>
    <t>221122_SA_WorldCup_NC_Reg_PN</t>
  </si>
  <si>
    <t>221122_SA_WorldCup_NC_UnReg_PN</t>
  </si>
  <si>
    <t>221122_SA_WorldCup_All_IAM</t>
  </si>
  <si>
    <t>221122_SA_WorldCup_2022_Active_PN</t>
  </si>
  <si>
    <t>KSA2-1</t>
  </si>
  <si>
    <t>221122_SA_WorldCup_2022_Inactive_PN</t>
  </si>
  <si>
    <t>221122_SA_WorldCup_2022_Reg_PN</t>
  </si>
  <si>
    <t>221122_SA_WorldCup_2022_UnReg_PN</t>
  </si>
  <si>
    <t>221122_SA_WorldCup_2022_All_IAM</t>
  </si>
  <si>
    <t>2211123_SA_MG5_2022_All_IAM</t>
  </si>
  <si>
    <t>221023_SA_ReminderWorldCup_2022_Active_PN</t>
  </si>
  <si>
    <t>221023_SA_ReminderWorldCup_2022_Inactive_PN</t>
  </si>
  <si>
    <t>221023_SA_ReminderWorldCup_2022_Reg_PN</t>
  </si>
  <si>
    <t>221023_SA_ReminderWorldCup_2022_UnReg_PN</t>
  </si>
  <si>
    <t>221023_SA_ReminderWorldCup_2022_All_IAM</t>
  </si>
  <si>
    <t>221124_SA_BlueFriday_Active_Email</t>
  </si>
  <si>
    <t>BDAY135</t>
  </si>
  <si>
    <t>Black Friday</t>
  </si>
  <si>
    <t>221124_SA_BlueFriday_Inactive_Email</t>
  </si>
  <si>
    <t>221124_SA_BlueFriday_NC_Reg_Email</t>
  </si>
  <si>
    <t>221124_SA_BlueFriday_NC_UnReg_Email</t>
  </si>
  <si>
    <t>221124_SA_BlueFriday_All_IAM</t>
  </si>
  <si>
    <t>221124_SA_BlueFriday_Active_PN</t>
  </si>
  <si>
    <t>221124_SA_BlueFriday_Inactive_PN</t>
  </si>
  <si>
    <t>221124_SA_BlueFriday_NC_Reg_PN</t>
  </si>
  <si>
    <t>221124_SA_BlueFriday_NC_UnReg_PN</t>
  </si>
  <si>
    <t>221124_SA_BlueFriday_NC-Registered_SMS</t>
  </si>
  <si>
    <t>221124_SA_MG5_2022_Active_Email</t>
  </si>
  <si>
    <t>221124_SA_MG5_2022_Inactive_Email</t>
  </si>
  <si>
    <t>221124_SA_MG5_2022_NC_Reg_Email</t>
  </si>
  <si>
    <t>221124_SA_MG5_2022_NC_UnReg_Email</t>
  </si>
  <si>
    <t>221124_SA_MG5_2022_Active_PN</t>
  </si>
  <si>
    <t>221124_SA_MG5_2022_Inactive_PN</t>
  </si>
  <si>
    <t>221124_SA_MG5_2022_NC_Reg_PN</t>
  </si>
  <si>
    <t>221124_SA_MG5_2022_NC_UnReg_PN</t>
  </si>
  <si>
    <t>221124_SA_MG5_2022_NC-Registered_SMS</t>
  </si>
  <si>
    <t>221127_SA_ReminderBlueFriday_Active_Email</t>
  </si>
  <si>
    <t>221127_SA_ReminderBlueFriday_Inactive_Email</t>
  </si>
  <si>
    <t>221127_SA_ReminderBlueFriday_NC_Reg_Email</t>
  </si>
  <si>
    <t>221127_SA_ReminderBlueFriday_NC_UnReg_Email</t>
  </si>
  <si>
    <t>221127_SA_ReminderBlueFriday_Active_PN</t>
  </si>
  <si>
    <t>221127_SA_ReminderBlueFriday_Inactive_PN</t>
  </si>
  <si>
    <t>221127_SA_ReminderBlueFriday_NC_Reg_PN</t>
  </si>
  <si>
    <t>221127_SA_ReminderBlueFriday_NC_UnReg_PN</t>
  </si>
  <si>
    <t>221129_SA_Daily20%_Active_Email</t>
  </si>
  <si>
    <t>221129_SA_Daily20%_Inactive_Email</t>
  </si>
  <si>
    <t>221129_SA_Daily20%_NC_Reg_Email</t>
  </si>
  <si>
    <t>221129_SA_Daily20%_NC_UnReg_Email</t>
  </si>
  <si>
    <t>221129_SA_Daily20%_All_IAM</t>
  </si>
  <si>
    <t>221129_SA_Daily20%_Active_PN</t>
  </si>
  <si>
    <t>221129_SA_Daily20%_Inactive_PN</t>
  </si>
  <si>
    <t>221129_SA_Daily20%_NC_Reg_PN</t>
  </si>
  <si>
    <t>221129_SA_Daily20%_NC_UnReg_PN</t>
  </si>
  <si>
    <t>221130_SA_WorldCupMatch_All_IAM</t>
  </si>
  <si>
    <t>221130_SA_WorldCupMatch_Active_PN</t>
  </si>
  <si>
    <t>221130_SA_WorldCupMatch_Inactive_PN</t>
  </si>
  <si>
    <t>221130_SA_WorldCupMatch_NC_Reg_PN</t>
  </si>
  <si>
    <t>221130_SA_WorldCupMatch_NC_UnReg_PN</t>
  </si>
  <si>
    <t>221202_SA_Friday10%_All_IAM</t>
  </si>
  <si>
    <t>December</t>
  </si>
  <si>
    <t>221202_SA_Friday10%_Active_Email</t>
  </si>
  <si>
    <t>221202_SA_Friday10%_Active_PN</t>
  </si>
  <si>
    <t>221202_SA_Friday10%_Inactive_PN</t>
  </si>
  <si>
    <t>221202_SA_Friday10%_NC_Reg_PN</t>
  </si>
  <si>
    <t>221202_SA_Friday10%_Inactive_Email</t>
  </si>
  <si>
    <t>221202_SA_Friday10%_NC_UnReg_PN</t>
  </si>
  <si>
    <t>221202_SA_Friday10%_NC_Reg_Email</t>
  </si>
  <si>
    <t>221202_SA_Friday10%_NC_UnReg_Email</t>
  </si>
  <si>
    <t>221205_SA_Daily20%_All_IAM</t>
  </si>
  <si>
    <t>221205_SA_Daily20%_Active_PN</t>
  </si>
  <si>
    <t>221205_SA_Daily20%_Active_Email</t>
  </si>
  <si>
    <t>221205_SA_Daily20%_Inactive_PN</t>
  </si>
  <si>
    <t>221205_SA_Daily20%_Inactive_Email</t>
  </si>
  <si>
    <t>221205_SA_Daily20%_NC_Reg_PN</t>
  </si>
  <si>
    <t>221205_SA_Daily20%_NC_Reg_Email</t>
  </si>
  <si>
    <t>221205_SA_Daily20%_NC_UnReg_PN</t>
  </si>
  <si>
    <t>221205_SA_Daily20%_NC_UnReg_Email</t>
  </si>
  <si>
    <t>221206_SA_Morocco_Active_PN</t>
  </si>
  <si>
    <t>MOROCCO 15</t>
  </si>
  <si>
    <t>221206_SA_Morocco_Inactive_PN</t>
  </si>
  <si>
    <t>221206_SA_Morocco_NC_Reg_PN</t>
  </si>
  <si>
    <t>221206_SA_Morocco_NC_UnReg_PN</t>
  </si>
  <si>
    <t>221207_SA_Weather15%_Active_PN</t>
  </si>
  <si>
    <t>221207_SA_Weather15%_Inactive_PN</t>
  </si>
  <si>
    <t>221207_SA_Weather15%_NC_Reg_PN</t>
  </si>
  <si>
    <t>221207_SA_Weather15%_NC_UnReg_PN</t>
  </si>
  <si>
    <t>221209_SA_Friday10%_All_IAM</t>
  </si>
  <si>
    <t>221209_SA_Friday10%_Active_PN</t>
  </si>
  <si>
    <t>221209_SA_Friday10%_Active_Email</t>
  </si>
  <si>
    <t>221209_SA_Friday10%_Inactive_PN</t>
  </si>
  <si>
    <t>221209_SA_Friday10%_Inactive_Email</t>
  </si>
  <si>
    <t>221209_SA_Friday10%_NC_Reg_PN</t>
  </si>
  <si>
    <t>221209_SA_Friday10%_NC_UnReg_PN</t>
  </si>
  <si>
    <t>221209_SA_Friday10%_NC_Reg_Email</t>
  </si>
  <si>
    <t>221209_SA_Friday10%_NC_UnReg_Email</t>
  </si>
  <si>
    <t>221210_SA_Morocco_Active_PN</t>
  </si>
  <si>
    <t>221210_SA_Morocco_Inactive_PN</t>
  </si>
  <si>
    <t>221210_SA_Morocco_NC_Reg_PN</t>
  </si>
  <si>
    <t>221210_SA_Morocco_NC_UnReg_PN</t>
  </si>
  <si>
    <t>221211_SA_Monthly10%_All_IAM</t>
  </si>
  <si>
    <t>221211_SA_Monthly10%_Active_PN</t>
  </si>
  <si>
    <t>221211_SA_Monthly10%_Active_Email</t>
  </si>
  <si>
    <t>221211_SA_Monthly10%_Inactive_PN</t>
  </si>
  <si>
    <t>221211_SA_Monthly10%_Inactive_Email</t>
  </si>
  <si>
    <t>221211_SA_Monthly10%_NC_Reg_PN</t>
  </si>
  <si>
    <t>221211_SA_Monthly10%_NC_Reg_Email</t>
  </si>
  <si>
    <t>221211_SA_Monthly10%_NC_UnReg_PN</t>
  </si>
  <si>
    <t>221211_SA_Monthly10%_NC_UnReg_Email</t>
  </si>
  <si>
    <t>221214_SA_Daily20%_All_IAM</t>
  </si>
  <si>
    <t>221214_SA_Daily20%_Active_PN</t>
  </si>
  <si>
    <t>221214_SA_Daily20%_Inactive_PN</t>
  </si>
  <si>
    <t>221214_SA_Daily20%_NC_Reg_PN</t>
  </si>
  <si>
    <t>221214_SA_Daily20%_NC_UnReg_PN</t>
  </si>
  <si>
    <t>221215_SA_ReminderMonthly10%_All_IAM</t>
  </si>
  <si>
    <t>221215_SA_ReminderMonthly10%_Active_PN</t>
  </si>
  <si>
    <t>221215_SA_ReminderMonthly10%_Inactive_PN</t>
  </si>
  <si>
    <t>221215_SA_ReminderMonthly10%_NC_Reg_PN</t>
  </si>
  <si>
    <t>221215_SA_ReminderMonthly10%_NC_UnReg_PN</t>
  </si>
  <si>
    <t>221216_SA_Friday10%_All_IAM</t>
  </si>
  <si>
    <t>221216_SA_Friday10%_Active_PN</t>
  </si>
  <si>
    <t>221216_SA_Friday10%_Active_Email</t>
  </si>
  <si>
    <t>221216_SA_Friday10%_Inactive_PN</t>
  </si>
  <si>
    <t>221216_SA_Friday10%_Inactive_Email</t>
  </si>
  <si>
    <t>221216_SA_Friday10%_NC_Reg_PN</t>
  </si>
  <si>
    <t>221216_SA_Friday10%_NC_Reg_Email</t>
  </si>
  <si>
    <t>221216_SA_Friday10%_NC_UnReg_PN</t>
  </si>
  <si>
    <t>221216_SA_Friday10%_NC_UnReg_Email</t>
  </si>
  <si>
    <t>221220_SA_Daily20%_All_IAM</t>
  </si>
  <si>
    <t>221220_SA_Daily20%_Active_PN</t>
  </si>
  <si>
    <t>221220_SA_Daily20%_Active_Email</t>
  </si>
  <si>
    <t>221220_SA_Daily20%_Inactive_PN</t>
  </si>
  <si>
    <t>221220_SA_Daily20%_Inactive_Email</t>
  </si>
  <si>
    <t>221220_SA_Daily20%_NC_Reg_PN</t>
  </si>
  <si>
    <t>221220_SA_Daily20%_NC_Reg_Email</t>
  </si>
  <si>
    <t>2221220_SA_Daily20%_NC_UnReg_PN</t>
  </si>
  <si>
    <t>221220_SA_Daily20%_NC_UnReg_Email</t>
  </si>
  <si>
    <t>230121_SA_ReminderMonthly10%_All_IAM</t>
  </si>
  <si>
    <t>230121_SA_ReminderMonthly10%_Active_PN</t>
  </si>
  <si>
    <t>230121_SA_ReminderMonthly10%_Active_Email</t>
  </si>
  <si>
    <t>230121_SA_ReminderMonthly10%_Inactive_PN</t>
  </si>
  <si>
    <t>230121_SA_ReminderMonthly10%_NC_Reg_PN</t>
  </si>
  <si>
    <t>221221_SA_ReminderMonthly10%_NC-Registered_SMS</t>
  </si>
  <si>
    <t>230121_SA_ReminderMonthly10%_NC_Reg_Email</t>
  </si>
  <si>
    <t>230121_SA_ReminderMonthly10%_NC_UnReg_PN</t>
  </si>
  <si>
    <t>230121_SA_ReminderMonthly10%_UnReg_Email</t>
  </si>
  <si>
    <t>221222_SA_EndYear_Active_PN</t>
  </si>
  <si>
    <t>MEGA22</t>
  </si>
  <si>
    <t>New Year Campaign</t>
  </si>
  <si>
    <t>221222_SA_EndYear_Active_Email</t>
  </si>
  <si>
    <t>221222_SA_EndYear_All_IAM</t>
  </si>
  <si>
    <t>221222_SA_EndYear_Inactive_PN</t>
  </si>
  <si>
    <t>221222_SA_EndYear_Inactive_Email</t>
  </si>
  <si>
    <t>221222_SA_EndYear_NC-Registered_SMS</t>
  </si>
  <si>
    <t>221222_SA_EndYear_NC_Reg_PN</t>
  </si>
  <si>
    <t>221222_SA_EndYear_NC_Reg_Email</t>
  </si>
  <si>
    <t>221222_SA_EndYear_NC_UnReg_PN</t>
  </si>
  <si>
    <t>221222_SA_EndYear_UnReg_Email</t>
  </si>
  <si>
    <t>221223_SA_Friday10%_All_IAM</t>
  </si>
  <si>
    <t>221223_SA_Friday10%_Active_PN</t>
  </si>
  <si>
    <t>221223_SA_Friday10%_Active_Email</t>
  </si>
  <si>
    <t>221223_SA_Friday10%_Inactive_PN</t>
  </si>
  <si>
    <t>221223_SA_Friday10%_NC_Reg_PN</t>
  </si>
  <si>
    <t>221223_SA_Friday10%_NC_Reg_Email</t>
  </si>
  <si>
    <t>221223_SA_Friday10%_NC_UnReg_PN</t>
  </si>
  <si>
    <t>221223_SA_Friday10%_NC_UnReg_Email</t>
  </si>
  <si>
    <t>221225_SA_Get50_Active_PN</t>
  </si>
  <si>
    <t>GET50</t>
  </si>
  <si>
    <t>Cashback SR50</t>
  </si>
  <si>
    <t>221225_SA_Get50_Inactive_PN</t>
  </si>
  <si>
    <t>221225_SA_Get50_Reg_PN</t>
  </si>
  <si>
    <t>221225_SA_Get50_UnReg_PN</t>
  </si>
  <si>
    <t>221226_SA_ Kia_Cerato_2022_Active_PN</t>
  </si>
  <si>
    <t>221226_SA_ Kia_Cerato_2022_Inactive_PN</t>
  </si>
  <si>
    <t>221226_SA_ Kia_Cerato_2022_NC_Reg_PN</t>
  </si>
  <si>
    <t>221226_SA_ Kia_Cerato_2022_NC_UnReg_PN</t>
  </si>
  <si>
    <t>221227_SA_FAW_T33_2022_Active_PN</t>
  </si>
  <si>
    <t>221227_SA_FAW_T33_2022_Inactive_PN</t>
  </si>
  <si>
    <t>221227_SA_FAW_T33_2022_NC_Reg_PN</t>
  </si>
  <si>
    <t>221227_SA_Get50_All_IAM</t>
  </si>
  <si>
    <t>221227_SA_FAW_T33_2022_NC_UnReg_PN</t>
  </si>
  <si>
    <t>221228_SA_Hyndai_Elantra_2021_Active_PN</t>
  </si>
  <si>
    <t>221228_SA_Hyndai_Elantra_2021_Inactive_PN</t>
  </si>
  <si>
    <t>221228_SA_Hyndai_Elantra_2021_NC_Reg_PN</t>
  </si>
  <si>
    <t>221228_SA_Hyndai_Elantra_2021_NC_UnReg_PN</t>
  </si>
  <si>
    <t>221229_SA_ Hyndai_Creta_2021_Active_PN</t>
  </si>
  <si>
    <t>221229_SA_ Hyndai_Creta_2021_Inactive_PN</t>
  </si>
  <si>
    <t>221229_SA_ Hyndai_Creta_2021_NC_Reg_PN</t>
  </si>
  <si>
    <t>221229_SA_Daily20%_All_IAM</t>
  </si>
  <si>
    <t>221229_SA_Daily20%_Active_PN</t>
  </si>
  <si>
    <t>221229_SA_Daily20%_Active_Email</t>
  </si>
  <si>
    <t>221229_SA_Daily20%_Inactive_PN</t>
  </si>
  <si>
    <t>221229_SA_Daily20%_NC_Reg_PN</t>
  </si>
  <si>
    <t>221229_SA_Daily20%_NC_Reg_Email</t>
  </si>
  <si>
    <t>221229_SA_Daily20%_NC_UnReg_PN</t>
  </si>
  <si>
    <t>221229_SA_Daily20%_NC_UnReg_Email</t>
  </si>
  <si>
    <t>221229_SA_ Hyndai_Creta_2021_NC_UnReg_PN</t>
  </si>
  <si>
    <t>221230_SA_Friday10%_Active_PN</t>
  </si>
  <si>
    <t>221230_SA_Friday10%_All_IAM</t>
  </si>
  <si>
    <t>221230_SA_Friday10%_Inactive_PN</t>
  </si>
  <si>
    <t>221230_SA_Friday10%_NC_Reg_PN</t>
  </si>
  <si>
    <t>221230_SA_Friday10%_NC_UnReg_PN</t>
  </si>
  <si>
    <t>230104_SA_Daily20%_Active_PN</t>
  </si>
  <si>
    <t>230104_SA_Daily20%_Active_Email</t>
  </si>
  <si>
    <t>230104_SA_Daily20%_Inactive_PN</t>
  </si>
  <si>
    <t>230104_SA_Daily20%_NC_Reg_PN</t>
  </si>
  <si>
    <t>230104_SA_Daily20%_All_IAM</t>
  </si>
  <si>
    <t>230104_SA_Daily20%_NC_Reg_Email</t>
  </si>
  <si>
    <t>230104_SA_Daily20%_NC_UnReg_PN</t>
  </si>
  <si>
    <t>230104_SA_Daily20%_NC_UnReg_Email</t>
  </si>
  <si>
    <t>230105_SA_RainyDays_Active_PN</t>
  </si>
  <si>
    <t>230105_SA_RainyDays__Inactive_PN</t>
  </si>
  <si>
    <t>230105_SA_RainyDays__NC_Reg_PN</t>
  </si>
  <si>
    <t>230105_SA_RainyDays__NC_UnReg_PN</t>
  </si>
  <si>
    <t>230106_SA_Friday10%_All_IAM</t>
  </si>
  <si>
    <t>230106_SA_Friday10%_Active_PN</t>
  </si>
  <si>
    <t>230106_SA_Friday10%_Inactive_PN</t>
  </si>
  <si>
    <t>230106_SA_Friday10%_NC_Reg_PN</t>
  </si>
  <si>
    <t>230106_SA_Friday10%_NC_UnReg_PN</t>
  </si>
  <si>
    <t>230109_SA_Daily20%_All_IAM</t>
  </si>
  <si>
    <t>230109_SA_Daily20%_Active_PN</t>
  </si>
  <si>
    <t>230109_SA_Daily20%_Active_Email</t>
  </si>
  <si>
    <t>230109_SA_Daily20%_Inactive_PN</t>
  </si>
  <si>
    <t>230109_SA_Daily20%_NC_Reg_PN</t>
  </si>
  <si>
    <t>230109_SA_Daily20%_NC_Reg_Email</t>
  </si>
  <si>
    <t>230109_SA_Daily20%_NC_UnReg_PN</t>
  </si>
  <si>
    <t>230109_SA_Daily20%_NC_UnReg_Email</t>
  </si>
  <si>
    <t>230111_SA_Monthly10%_All_IAM</t>
  </si>
  <si>
    <t>230111_SA_Monthly10%_Active_PN</t>
  </si>
  <si>
    <t>230111_SA_Monthly10%_Active_Email</t>
  </si>
  <si>
    <t>230111_SA_Monthly10%_Inactive_PN</t>
  </si>
  <si>
    <t>230111_SA_Monthly10%_NC_Reg_PN</t>
  </si>
  <si>
    <t>230111_SA_Monthly10%_NC_Reg_Email</t>
  </si>
  <si>
    <t>230111_SA_Monthly10%_NC_UnReg_PN</t>
  </si>
  <si>
    <t>230111_SA_Monthly10%_NC_UnReg_Email</t>
  </si>
  <si>
    <t>230113_SA_Friday10%_All_IAM</t>
  </si>
  <si>
    <t>230113_SA_Friday10%_Active_PN</t>
  </si>
  <si>
    <t>230113_SA_Friday10%_Inactive_PN</t>
  </si>
  <si>
    <t>230113_SA_Friday10%_NC_Reg_PN</t>
  </si>
  <si>
    <t>230113_SA_Friday10%_NC_UnReg_PN</t>
  </si>
  <si>
    <t>230114_SA_LongWeekend_Active_PN</t>
  </si>
  <si>
    <t>230114_SA_LongWeekend_Inactive_PN</t>
  </si>
  <si>
    <t>230114_SA_LongWeekend_NC_Reg_PN</t>
  </si>
  <si>
    <t>230114_SA_LongWeekend_NC_UnReg_PN</t>
  </si>
  <si>
    <t>230115_SA_ReminderMonthly10%_All_IAM</t>
  </si>
  <si>
    <t>230115_SA_ReminderMonthly10%_Active_Email</t>
  </si>
  <si>
    <t>230115_SA_ReminderMonthly10%_Inactive_PN</t>
  </si>
  <si>
    <t>230115_SA_ReminderMonthly10%_NC_Reg_PN</t>
  </si>
  <si>
    <t>230115_SA_ReminderMonthly10%_NC-Registered_SMS</t>
  </si>
  <si>
    <t>230115_SA_ReminderMonthly10%_NC_Reg_Email</t>
  </si>
  <si>
    <t>230115_SA_ReminderMonthly10%_NC_UnReg_PN</t>
  </si>
  <si>
    <t>230115_SA_ReminderMonthly10%_UnReg_Email</t>
  </si>
  <si>
    <t>230117_SA_Daily20%_All_IAM</t>
  </si>
  <si>
    <t>230117_SA_Daily20%_Active_PN</t>
  </si>
  <si>
    <t>230117_SA_Daily20%_Active_Email</t>
  </si>
  <si>
    <t>230117_SA_Daily20%_Inactive_PN</t>
  </si>
  <si>
    <t>230117_SA_Daily20%_NC_Reg_PN</t>
  </si>
  <si>
    <t>230117_SA_Daily20%_NC_Reg_Email</t>
  </si>
  <si>
    <t>230117_SA_Daily20%_NC_UnReg_PN</t>
  </si>
  <si>
    <t>230117_SA_Daily20%_NC_UnReg_Email</t>
  </si>
  <si>
    <t>230119_SA_RiyadhSeason_All_IAM</t>
  </si>
  <si>
    <t>230119_SA_RiyadhSeason_Active_PN</t>
  </si>
  <si>
    <t>230119_SA_RiyadhSeason_Active_Email</t>
  </si>
  <si>
    <t>230119_SA_RiyadhSeason_Inactive_PN</t>
  </si>
  <si>
    <t>230119_SA_RiyadhSeason_NC-Registered_SMS</t>
  </si>
  <si>
    <t>230119_SA_RiyadhSeason_NC_Reg_PN</t>
  </si>
  <si>
    <t>230119_SA_RiyadhSeason_NC_Reg_Email</t>
  </si>
  <si>
    <t>230119_SA_RiyadhSeason_NC_UnReg_PN</t>
  </si>
  <si>
    <t>230119_SA_RiyadhSeason_NC_UnReg_Email</t>
  </si>
  <si>
    <t>230120_SA_Friday10%_All_IAM</t>
  </si>
  <si>
    <t>230120_SA_Friday10%_Active_PN</t>
  </si>
  <si>
    <t>230120_SA_Friday10%_Inactive_PN</t>
  </si>
  <si>
    <t>230120_SA_Friday10%_NC_Reg_PN</t>
  </si>
  <si>
    <t>230120_SA_Friday10%_NC_UnReg_PN</t>
  </si>
  <si>
    <t>230121_SA_ReminderMonthly10%_NC-Registered_SMS</t>
  </si>
  <si>
    <t>230123_SA_Daily20%_All_IAM</t>
  </si>
  <si>
    <t>230123_SA_Daily20%_Active_PN</t>
  </si>
  <si>
    <t>230123_SA_Daily20%_Active_Email</t>
  </si>
  <si>
    <t>230123_SA_Daily20%_Inactive_PN</t>
  </si>
  <si>
    <t>230123_SA_Daily20%_NC_Reg_PN</t>
  </si>
  <si>
    <t>230123_SA_Daily20%_NC_Reg_Email</t>
  </si>
  <si>
    <t>230123_SA_Daily20%_NC_UnReg_PN</t>
  </si>
  <si>
    <t>230123_SA_Daily20%_NC_UnReg_Email</t>
  </si>
  <si>
    <t>230127_SA_Friday10%_Active_PN</t>
  </si>
  <si>
    <t>230127_SA_Friday10%_All_IAM</t>
  </si>
  <si>
    <t>230127_SA_Friday10%_Inactive_PN</t>
  </si>
  <si>
    <t>230127_SA_Friday10%_NC_Reg_PN</t>
  </si>
  <si>
    <t>230127_SA_Friday10%_NC_UnReg_PN</t>
  </si>
  <si>
    <t>230129_SA_Daily20%_All_IAM</t>
  </si>
  <si>
    <t>230129_SA_Daily20%_Active_PN</t>
  </si>
  <si>
    <t>230129_SA_Daily20%_Active_Email</t>
  </si>
  <si>
    <t>230129_SA_Daily20%_Inactive_PN</t>
  </si>
  <si>
    <t>230129_SA_Daily20%_NC_Reg_PN</t>
  </si>
  <si>
    <t>230129_SA_Daily20%_NC_Reg_Email</t>
  </si>
  <si>
    <t>230129_SA_Daily20%_NC_UnReg_PN</t>
  </si>
  <si>
    <t>230129_SA_Daily20%_NC_UnReg_Email</t>
  </si>
  <si>
    <t>2300202_SA_UpdateTerms_All_EN_Email</t>
  </si>
  <si>
    <t>SIMAH</t>
  </si>
  <si>
    <t>2300202_SA_UpdateTerms_All_AR_Email</t>
  </si>
  <si>
    <t>230203_SA_Friday10%_NC_Reg_PN</t>
  </si>
  <si>
    <t>230203_SA_Friday10%_All_IAM</t>
  </si>
  <si>
    <t>230203_SA_Friday10%_Active_PN</t>
  </si>
  <si>
    <t>230203_SA_Friday10%_Inactive_PN</t>
  </si>
  <si>
    <t>230203_SA_Friday10%_NC_UnReg_PN</t>
  </si>
  <si>
    <t>230204_SA_WorldCupClub_NC_Reg_PN</t>
  </si>
  <si>
    <t>230204_SA_Daily20%_NC_Reg_PN</t>
  </si>
  <si>
    <t>230204_SA_Daily20%_NC_Reg_Email</t>
  </si>
  <si>
    <t>230204_SA_Daily20%_Active_Email</t>
  </si>
  <si>
    <t>230204_SA_Daily20%_All_IAM</t>
  </si>
  <si>
    <t>230204_SA_Daily20%_Active_PN</t>
  </si>
  <si>
    <t>230204_SA_Daily20%_Inactive_PN</t>
  </si>
  <si>
    <t>230204_SA_WorldCupClub_Active_PN</t>
  </si>
  <si>
    <t>230204_SA_WorldCupClub_Inactive_PN</t>
  </si>
  <si>
    <t>230204_SA_Daily20%_NC_UnReg_PN</t>
  </si>
  <si>
    <t>230204_SA_Daily20%_NC_UnReg_Email</t>
  </si>
  <si>
    <t>230204_SA_WorldCupClub_NC_UnReg_PN</t>
  </si>
  <si>
    <t>230206_SA_Daily20%_NC_Reg_PN</t>
  </si>
  <si>
    <t>230206_SA_Daily20%_NC_Reg_Email</t>
  </si>
  <si>
    <t>230206_SA_Daily20%_Active_Email</t>
  </si>
  <si>
    <t>230206_SA_Daily20%_All_IAM</t>
  </si>
  <si>
    <t>230206_SA_Daily20%_Active_PN</t>
  </si>
  <si>
    <t>230206_SA_Daily20%_Inactive_PN</t>
  </si>
  <si>
    <t>230206_SA_Daily20%_NC_UnReg_PN</t>
  </si>
  <si>
    <t>230206_SA_Daily20%_NC_UnReg_Email</t>
  </si>
  <si>
    <t>2302010_SA_Friday10%_NC_Reg_PN</t>
  </si>
  <si>
    <t>2302010_SA_Friday10%_All_IAM</t>
  </si>
  <si>
    <t>2302010_SA_Friday10%_Active_PN</t>
  </si>
  <si>
    <t>2302010_SA_Friday10%_Inactive_PN</t>
  </si>
  <si>
    <t>2302010_SA_Friday10%_NC_UnReg_PN</t>
  </si>
  <si>
    <t>230211_SA_EngagementAlhilalWorldCub_NC_Reg_PN</t>
  </si>
  <si>
    <t>230211_SA_Monthly10%_NC_Reg_PN</t>
  </si>
  <si>
    <t>230211_SA_Monthly10%_Active_Email</t>
  </si>
  <si>
    <t>230211_SA_Monthly10%_All_IAM</t>
  </si>
  <si>
    <t>230211_SA_Monthly10%_Active_PN</t>
  </si>
  <si>
    <t>230211_SA_Monthly10%_Inactive_PN</t>
  </si>
  <si>
    <t>230211_SA_EngagementAlhilalWorldCub_Active_PN</t>
  </si>
  <si>
    <t>230211_SA_EngagementAlhilalWorldCub_Inactive_PN</t>
  </si>
  <si>
    <t>230211_SA_Monthly10%_NC_Reg_Email</t>
  </si>
  <si>
    <t>230211_SA_EngagementAlhilalWorldCub_NC_UnReg_PN</t>
  </si>
  <si>
    <t>230211_SA_Monthly10%_NC_UnReg_PN</t>
  </si>
  <si>
    <t>230211_SA_Monthly10%_NC_UnReg_Email</t>
  </si>
  <si>
    <t>230211_SA_Alhilal2nd_NC_Reg_PN</t>
  </si>
  <si>
    <t>WORLD10</t>
  </si>
  <si>
    <t>230211_SA_Alhilal2nd_Active_PN</t>
  </si>
  <si>
    <t>230211_SA_Alhilal2nd_Inactive_PN</t>
  </si>
  <si>
    <t>230211_SA_Alhilal2nd_NC_UnReg_PN</t>
  </si>
  <si>
    <t>230215_SA_ReminderMonthly10%_NC_Reg_PN</t>
  </si>
  <si>
    <t>230215_SA_ReminderMonthly10%_Active_Email</t>
  </si>
  <si>
    <t>230215_SA_ReminderMonthly10%_All_IAM</t>
  </si>
  <si>
    <t>230215_SA_ReminderMonthly10%_Active_PN</t>
  </si>
  <si>
    <t>230215_SA_ReminderMonthly10%_Inactive_PN</t>
  </si>
  <si>
    <t>230215_SA_ReminderMonthly10%_NC_Reg_Email</t>
  </si>
  <si>
    <t>230215_SA_ReminderMonthly10%_NC-Registered_SMS</t>
  </si>
  <si>
    <t>230215_SA_ReminderMonthly10%_NC_UnReg_PN</t>
  </si>
  <si>
    <t>230215_SA_ReminderMonthly10%_NC_UnReg_Email</t>
  </si>
  <si>
    <t>230216_SA_Daily20%_NC_Reg_PN</t>
  </si>
  <si>
    <t>230216_SA_Daily20%_Active_Email</t>
  </si>
  <si>
    <t>230216_SA_Daily20%_All_IAM</t>
  </si>
  <si>
    <t>230216_SA_Daily20%_Active_PN</t>
  </si>
  <si>
    <t>230216_SA_Daily20%_Inactive_PN</t>
  </si>
  <si>
    <t>230216_SA_Daily20%_NC_UnReg_PN</t>
  </si>
  <si>
    <t>230216_SA_Daily20%_NC_UnReg_Email</t>
  </si>
  <si>
    <t>230216_SA_Daily20%_NC_Reg_Email</t>
  </si>
  <si>
    <t>230217_SA_Friday10%_NC_Reg_PN</t>
  </si>
  <si>
    <t>230217_SA_Friday10%_All_IAM</t>
  </si>
  <si>
    <t>230217_SA_Friday10%_Active_PN</t>
  </si>
  <si>
    <t>230217_SA_Friday10%_Inactive_PN</t>
  </si>
  <si>
    <t>230217_SA_Friday10%_NC_UnReg_PN</t>
  </si>
  <si>
    <t>230221_SA_ReminderMonthly10%_NC_Reg_PN</t>
  </si>
  <si>
    <t>230221_SA_ReminderMonthly10%_Active_PN</t>
  </si>
  <si>
    <t>230221_SA_ReminderMonthly10%_Inactive_PN</t>
  </si>
  <si>
    <t>230221_SA_ReminderMonthly10%_All_IAM</t>
  </si>
  <si>
    <t>230221_SA_ReminderMonthly10%_Active_Email</t>
  </si>
  <si>
    <t>230221_SA_ReminderMonthly10%_NC_Reg_Email</t>
  </si>
  <si>
    <t>230221_SA_ReminderMonthly10%_NC-Registered_SMS</t>
  </si>
  <si>
    <t>230221_SA_ReminderMonthly10%_NC_UnReg_PN</t>
  </si>
  <si>
    <t>230221_SA_ReminderMonthly10%_NC_UnReg_Email</t>
  </si>
  <si>
    <t>230222_SA_FundingDay1500_Active_PN</t>
  </si>
  <si>
    <t>SA1500</t>
  </si>
  <si>
    <t>230222_SA_FundingDay1500_Active_Email</t>
  </si>
  <si>
    <t>230222_SA_FundingDay1500_All_IAM</t>
  </si>
  <si>
    <t>230222_SA_FundingDay1500_Inactive_PN</t>
  </si>
  <si>
    <t>230222_SA_FundingDay40%_NC_Reg_PN</t>
  </si>
  <si>
    <t>SA40</t>
  </si>
  <si>
    <t>230222_SA_FundingDay40%_Active_PN</t>
  </si>
  <si>
    <t>230222_SA_FundingDay40%_Inactive_PN</t>
  </si>
  <si>
    <t>230222_SA_FundingDay40%_All_IAM</t>
  </si>
  <si>
    <t>230222_SA_FundingDay40%_Active_Email</t>
  </si>
  <si>
    <t>230222_SA_FundingDay40%_NC_Reg_Email</t>
  </si>
  <si>
    <t>230222_SA_FundingDay40%_NC-Registered_SMS</t>
  </si>
  <si>
    <t>230222_SA_FundingDay1500_NC_Reg_PN</t>
  </si>
  <si>
    <t>230222_SA_FundingDay1500_NC_Reg_Email</t>
  </si>
  <si>
    <t>230222_SA_FundingDay1500_NC-Registered_SMS</t>
  </si>
  <si>
    <t>230222_SA_FundingDay40%_NC_UnReg_PN</t>
  </si>
  <si>
    <t>230222_SA_FundingDay1500_NC_UnReg_PN</t>
  </si>
  <si>
    <t>230222_SA_FundingDay40%_NC_UnReg_Email</t>
  </si>
  <si>
    <t>230222_SA_FundingDay1500_NC_UnReg_Email</t>
  </si>
  <si>
    <t>230223_SA_Daily20%_NC_Reg_PN</t>
  </si>
  <si>
    <t>230223_SA_Daily20%_Active_Email</t>
  </si>
  <si>
    <t>230223_SA_Daily20%_All_IAM</t>
  </si>
  <si>
    <t>230223_SA_Daily20%_Active_PN</t>
  </si>
  <si>
    <t>230223_SA_Daily20%_Inactive_PN</t>
  </si>
  <si>
    <t>230223_SA_Daily20%_NC_Reg_Email</t>
  </si>
  <si>
    <t>230223_SA_Daily20%_NC_UnReg_PN</t>
  </si>
  <si>
    <t>230223_SA_Daily20%_NC_UnReg_Email</t>
  </si>
  <si>
    <t>230224_SA_Friday10%_NC_Reg_PN</t>
  </si>
  <si>
    <t>230224_SA_Friday10%_All_IAM</t>
  </si>
  <si>
    <t>230224_SA_Friday10%_Active_PN</t>
  </si>
  <si>
    <t>230224_SA_Friday10%_Inactive_PN</t>
  </si>
  <si>
    <t>230224_SA_Friday10%_NC_UnReg_PN</t>
  </si>
  <si>
    <t>230228_SA_RideRating-Survey_Active_IAM</t>
  </si>
  <si>
    <t>Ride Rating</t>
  </si>
  <si>
    <t>230301_SA_Daily20%_NC_Reg_PN</t>
  </si>
  <si>
    <t>230301_SA_Daily20%_All_IAM</t>
  </si>
  <si>
    <t>230301_SA_Daily20%_Active_PN</t>
  </si>
  <si>
    <t>230301_SA_Daily20%_Active_Email</t>
  </si>
  <si>
    <t>230301_SA_Daily20%_Inactive_PN</t>
  </si>
  <si>
    <t>230301_SA_Daily20%_NC_Reg_Email</t>
  </si>
  <si>
    <t>230301_SA_Daily20%_NC_UnReg_PN</t>
  </si>
  <si>
    <t>Unregistered Users</t>
  </si>
  <si>
    <t>230301_SA_Daily20%_NC_UnReg_Email</t>
  </si>
  <si>
    <t>230303_SA_Friday10%_NC_Reg_PN</t>
  </si>
  <si>
    <t>230303_SA_Friday10%_All_IAM</t>
  </si>
  <si>
    <t>230303_SA_Friday10%_Active_PN</t>
  </si>
  <si>
    <t>230303_SA_Friday10%_Inactive_PN</t>
  </si>
  <si>
    <t>230303_SA_Friday10%_NC_UnReg_PN</t>
  </si>
  <si>
    <t>230306_SA_Daily20%_NC_Reg_PN</t>
  </si>
  <si>
    <t>230306_SA_Daily20%_All_IAM</t>
  </si>
  <si>
    <t>230306_SA_Daily20%_Active_PN</t>
  </si>
  <si>
    <t>230306_SA_Daily20%_Inactive_PN</t>
  </si>
  <si>
    <t>230306_SA_Daily20%_NC_UnReg_PN</t>
  </si>
  <si>
    <t>230308_SA_WOMEN20%_NC_Reg_PN</t>
  </si>
  <si>
    <t>WOMEN20</t>
  </si>
  <si>
    <t>230308_SA_WOMEN20%_All_IAM</t>
  </si>
  <si>
    <t>230308_SA_WOMEN20%_Active_PN</t>
  </si>
  <si>
    <t>230308_SA_WOMEN20%_Inactive_PN</t>
  </si>
  <si>
    <t>230308_SA_WOMEN20%_NC_UnReg_PN</t>
  </si>
  <si>
    <t>230310_SA_Friday10%_NC_Reg_PN</t>
  </si>
  <si>
    <t>230310_SA_Friday10%_Active_PN</t>
  </si>
  <si>
    <t>230310_SA_Friday10%_All_IAM</t>
  </si>
  <si>
    <t>230310_SA_Friday10%_Inactive_PN</t>
  </si>
  <si>
    <t>230310_SA_Friday10%_NC_UnReg_PN</t>
  </si>
  <si>
    <t>230311_SA_Monthly10%_NC_Reg_PN</t>
  </si>
  <si>
    <t>230311_SA_Monthly10%_All_IAM</t>
  </si>
  <si>
    <t>230311_SA_Monthly10%_Active_PN</t>
  </si>
  <si>
    <t>230311_SA_Monthly10%_Inactive_PN</t>
  </si>
  <si>
    <t>230311_SA_Monthly10%_NC_UnReg_PN</t>
  </si>
  <si>
    <t>230313_SA_Daily20%_NC_Reg_PN</t>
  </si>
  <si>
    <t>230313_SA_BUDDIES_HighValue_IAM</t>
  </si>
  <si>
    <t>BUDDIES</t>
  </si>
  <si>
    <t>Loyalty Campaign</t>
  </si>
  <si>
    <t>230313_SA_Daily20%_All_IAM</t>
  </si>
  <si>
    <t>230313_SA_Daily20%_Active_PN</t>
  </si>
  <si>
    <t>230313_SA_BUDDIES_HighValue_PN</t>
  </si>
  <si>
    <t>230313_SA_Daily20%_Inactive_PN</t>
  </si>
  <si>
    <t>230313_SA_Daily20%_NC_UnReg_PN</t>
  </si>
  <si>
    <t>230315_SA_ReminderMonthly10%_NC_Reg_PN</t>
  </si>
  <si>
    <t>230315_SA_ReminderMonthly10%_All_IAM</t>
  </si>
  <si>
    <t>230315_SA_ReminderMonthly10%_Active_PN</t>
  </si>
  <si>
    <t>230315_SA_ReminderMonthly10%_Inactive_PN</t>
  </si>
  <si>
    <t>230315_SA_ReminderMonthly10%_NC_UnReg_PN</t>
  </si>
  <si>
    <t>230317_SA_Friday10%_NC_Reg_PN</t>
  </si>
  <si>
    <t>230317_SA_Friday10%_All_IAM</t>
  </si>
  <si>
    <t>230317_SA_Friday10%_Active_PN</t>
  </si>
  <si>
    <t>230317_SA_Friday10%_Inactive_PN</t>
  </si>
  <si>
    <t>230317_SA_Friday10%_NC_UnReg_PN</t>
  </si>
  <si>
    <t>230320_SA_HappinessDAY20%_Active_PN</t>
  </si>
  <si>
    <t>DAY20</t>
  </si>
  <si>
    <t>Happiness day</t>
  </si>
  <si>
    <t>230320_SA_HappinessDAY20%_Inactive_PN</t>
  </si>
  <si>
    <t>230320_SA_HappinessDAY20%_NC_Reg_PN</t>
  </si>
  <si>
    <t>230320_SA_HappinessDAY20%_NC_UnReg_PN</t>
  </si>
  <si>
    <t>230321_SA_Mother'sDay_All_IAM</t>
  </si>
  <si>
    <t>230321_SA_Mother'sDay_Active_PN</t>
  </si>
  <si>
    <t>230321_SA_Mother'sDay_Inactive_PN</t>
  </si>
  <si>
    <t>230321_SA_Mother'sDay_NC_Reg_PN</t>
  </si>
  <si>
    <t>230321_SA_Mother'sDay_NC_UnReg_PN</t>
  </si>
  <si>
    <t>230322_SA_RamadanGreeting_All_IAM</t>
  </si>
  <si>
    <t>230322_SA_RamadanGreeting_Active_PN</t>
  </si>
  <si>
    <t>230322_SA_RamadanGreeting_Inactive_PN</t>
  </si>
  <si>
    <t>230322_SA_RamadanGreeting_NC_Reg_PN</t>
  </si>
  <si>
    <t>230322_SA_RamadanGreeting_NC_UnReg_PN</t>
  </si>
  <si>
    <t>230324_SA_Friday10%_NC_Reg_PN</t>
  </si>
  <si>
    <t>230324_SA_Friday10%_All_IAM</t>
  </si>
  <si>
    <t>230324_SA_Friday10%_Active_PN</t>
  </si>
  <si>
    <t>230324_SA_Friday10%_Inactive_PN</t>
  </si>
  <si>
    <t>230324_SA_Friday10%_NC_UnReg_PN</t>
  </si>
  <si>
    <t>230323_SA_RDAN40%_NC_Reg_PN</t>
  </si>
  <si>
    <t>RDAN40</t>
  </si>
  <si>
    <t>40% Off - PPM</t>
  </si>
  <si>
    <t>230323_SA_RDAN40%_All_IAM</t>
  </si>
  <si>
    <t>230323_SA_RDAN40%_Active_PN</t>
  </si>
  <si>
    <t>230323_SA_RDAN40%_Inactive_PN</t>
  </si>
  <si>
    <t>230326_SA_Simmah1_PN</t>
  </si>
  <si>
    <t>230326_SA_Simmah1NC-Registered_SMS</t>
  </si>
  <si>
    <t>230323_SA_RDAN40%_NC_UnReg_PN</t>
  </si>
  <si>
    <t>230327_SA_Simmah2_PN</t>
  </si>
  <si>
    <t>230327_SA_Simmah2NC-Registered_SMS</t>
  </si>
  <si>
    <t>230328_SA_Daily20%_NC_Reg_PN</t>
  </si>
  <si>
    <t>230328_SA_Daily20%_All_IAM</t>
  </si>
  <si>
    <t>230328_SA_Daily20%_Active_PN</t>
  </si>
  <si>
    <t>230328_SA_Simmah3_PN</t>
  </si>
  <si>
    <t>230328_SA_Daily20%_Inactive_PN</t>
  </si>
  <si>
    <t>230328_SA_Simmah3NC-Registered_SMS</t>
  </si>
  <si>
    <t>230328_SA_Daily20%_NC_UnReg_PN</t>
  </si>
  <si>
    <t>230329_SA_Simmah4_PN</t>
  </si>
  <si>
    <t>230329_SA_Simmah4NC-Registered_SMS</t>
  </si>
  <si>
    <t>230330_SA_Simmah5_PN</t>
  </si>
  <si>
    <t>230330_SA_Simmah5NC-Registered_SMS</t>
  </si>
  <si>
    <t>230331_SA_Friday10%_All_IAM</t>
  </si>
  <si>
    <t>230331_SA_Friday10%_Active_PN</t>
  </si>
  <si>
    <t>230331_SA_Simmah6_PN</t>
  </si>
  <si>
    <t>230331_SA_Simmah6NC-Registered_SMS</t>
  </si>
  <si>
    <t>230331_SA_Friday10%_Inactive_PN</t>
  </si>
  <si>
    <t>230331_SA_Friday10%_NC_Reg_PN</t>
  </si>
  <si>
    <t>230331_SA_Friday10%_NC_UnReg_PN</t>
  </si>
  <si>
    <t>230401_SA_RamadanGathering_NC_Reg_PN</t>
  </si>
  <si>
    <t>230401_SA_RamadanGathering_Active_PN</t>
  </si>
  <si>
    <t>230401_SA_RamadanGathering_Inactive_PN</t>
  </si>
  <si>
    <t>230401_SA_RamadanGathering_NC_UnReg_PN</t>
  </si>
  <si>
    <t>230402_SA_Daily20%_NC_Reg_PN</t>
  </si>
  <si>
    <t>230402_SA_Daily20%_All_IAM</t>
  </si>
  <si>
    <t>230402_SA_Daily20%_Active_PN</t>
  </si>
  <si>
    <t>230402_SA_Daily20%_Inactive_PN</t>
  </si>
  <si>
    <t>230402_SA_Daily20%_NC_UnReg_PN</t>
  </si>
  <si>
    <t>230407_SA_Friday10%_NC_Reg_PN</t>
  </si>
  <si>
    <t>230407_SA_Friday10%_All_IAM</t>
  </si>
  <si>
    <t>230407_SA_Friday10%_Active_PN</t>
  </si>
  <si>
    <t>230407_SA_Friday10%_Inactive_PN</t>
  </si>
  <si>
    <t>230407_SA_Friday10%_NC_UnReg_PN</t>
  </si>
  <si>
    <t>230409_SA_Daily20%_NC_Reg_PN</t>
  </si>
  <si>
    <t>230409_SA_Daily20%_All_IAM</t>
  </si>
  <si>
    <t>230409_SA_Daily20%_Active_PN</t>
  </si>
  <si>
    <t>230409_SA_Daily20%_Inactive_PN</t>
  </si>
  <si>
    <t>230409_SA_Daily20%_NC_UnReg_PN</t>
  </si>
  <si>
    <t>230411_SA_Last10Ramadan_PN</t>
  </si>
  <si>
    <t>230412_SA_Monthly10%_NC_Reg_PN</t>
  </si>
  <si>
    <t>230412_SA_Monthly10%_All_IAM</t>
  </si>
  <si>
    <t>230412_SA_Monthly10%_Active_PN</t>
  </si>
  <si>
    <t>230412_SA_Monthly10%_Inactive_PN</t>
  </si>
  <si>
    <t>230412_SA_Monthly10%_NC_UnReg_PN</t>
  </si>
  <si>
    <t>230413_SA_ReminderRDAN40%_NC_Reg_PN</t>
  </si>
  <si>
    <t>230413_SA_ReminderRDAN40%_Active_PN</t>
  </si>
  <si>
    <t>230413_SA_ReminderRDAN40%_Inactive_PN</t>
  </si>
  <si>
    <t>230413_SA_ReminderRDAN40%_All_IAM</t>
  </si>
  <si>
    <t>230413_SA_ReminderRDAN40%_NC_UnReg_PN</t>
  </si>
  <si>
    <t>230414_SA_Friday10%_NC_Reg_PN</t>
  </si>
  <si>
    <t>230414_SA_Friday10%_All_IAM</t>
  </si>
  <si>
    <t>230414_SA_Friday10%_Active_PN</t>
  </si>
  <si>
    <t>230414_SA_Friday10%_Inactive_PN</t>
  </si>
  <si>
    <t>230414_SA_Friday10%_NC_UnReg_PN</t>
  </si>
  <si>
    <t>230415_SA_ReminderMonthly10%_NC_Reg_PN</t>
  </si>
  <si>
    <t>230415_SA_ReminderMonthly10%_All_IAM</t>
  </si>
  <si>
    <t>230415_SA_ReminderMonthly10%_Active_PN</t>
  </si>
  <si>
    <t>230415_SA_ReminderMonthly10%_Inactive_PN</t>
  </si>
  <si>
    <t>230415_SA_ReminderMonthly10%_NC_UnReg_PN</t>
  </si>
  <si>
    <t>230416_SA_Daily20%_NC_Reg_PN</t>
  </si>
  <si>
    <t>230416_SA_Daily20%_All_IAM</t>
  </si>
  <si>
    <t>230416_SA_Daily20%_Active_PN</t>
  </si>
  <si>
    <t>230416_SA_Daily20%_Inactive_PN</t>
  </si>
  <si>
    <t>230416_SA_Age23Users_PN</t>
  </si>
  <si>
    <t>Age 23</t>
  </si>
  <si>
    <t>230416_SA_Age23Users_IAM</t>
  </si>
  <si>
    <t>230416_SA_Age23Users_SMS</t>
  </si>
  <si>
    <t>230416_SA_Daily20%_NC_UnReg_PN</t>
  </si>
  <si>
    <t>230417_SA_LelitElQadr_PN</t>
  </si>
  <si>
    <t>230418_SA_LastCallRDAN40%_NC_Reg_PN</t>
  </si>
  <si>
    <t>230418_SA_LastCallRDAN40%_Active_PN</t>
  </si>
  <si>
    <t>230418_SA_LastCallRDAN40%_Inactive_PN</t>
  </si>
  <si>
    <t>230418_SA_LastCallRDAN40%_All_IAM</t>
  </si>
  <si>
    <t>230418_SA_LastCallRDAN40%_NC_UnReg_PN</t>
  </si>
  <si>
    <t>230419_SA_EID1FREE_NC_Reg_PN</t>
  </si>
  <si>
    <t>230419_SA_EID1FREE_Active_PN</t>
  </si>
  <si>
    <t>230419_SA_EID1FREE_Inactive_PN</t>
  </si>
  <si>
    <t>230419_SA_EID1FREE_All_IAM</t>
  </si>
  <si>
    <t>230419_SA_EID1FREE_NC_UnReg_PN</t>
  </si>
  <si>
    <t>230421_SA_EidGreeting_PN</t>
  </si>
  <si>
    <t>230424_SA_EID1FREEreminder_NC_Reg_PN</t>
  </si>
  <si>
    <t>230424_SA_EID1FREEreminder_NC-Registered_SMS</t>
  </si>
  <si>
    <t>230424_SA_EID1FREEreminder_Active_PN</t>
  </si>
  <si>
    <t>230424_SA_EID1FREEreminder_Inactive_PN</t>
  </si>
  <si>
    <t>230424_SA_EID1FREEreminder_All_IAM</t>
  </si>
  <si>
    <t>230424_SA_EID1FREEreminder_NC_UnReg_PN</t>
  </si>
  <si>
    <t>230426_SA_Simmah1V2NC-Registered_SMS</t>
  </si>
  <si>
    <t>230426_SA_Simmah1V2_PN</t>
  </si>
  <si>
    <t>230427_SA_GET500_All_IAM</t>
  </si>
  <si>
    <t>GET500</t>
  </si>
  <si>
    <t>SR500 Off - Subleasing</t>
  </si>
  <si>
    <t>230427_SA_GET500_Active_PN</t>
  </si>
  <si>
    <t>230427_SA_GET500_NC_Reg_PN</t>
  </si>
  <si>
    <t>230427_SA_Simmah2V2_PN</t>
  </si>
  <si>
    <t>230627_SA_EidGreeting_PN</t>
  </si>
  <si>
    <t>230427_SA_GET500_NC-Registered_SMS</t>
  </si>
  <si>
    <t>230427_SA_GET500_Inactive_PN</t>
  </si>
  <si>
    <t>230427_SA_Simmah2V2NC-Registered_SMS</t>
  </si>
  <si>
    <t>230427_SA_GET500_NC_UnReg_PN</t>
  </si>
  <si>
    <t>230428_SA_GET500_All_IAM</t>
  </si>
  <si>
    <t>230428_SA_Friday10%_NC_Reg_PN</t>
  </si>
  <si>
    <t>230428_SA_Simmah3V2_PN</t>
  </si>
  <si>
    <t>230428_SA_Friday10%_All_IAM</t>
  </si>
  <si>
    <t>230428_SA_Friday10%_Active_PN</t>
  </si>
  <si>
    <t>230428_SA_Friday10%_Inactive_PN</t>
  </si>
  <si>
    <t>230428_SA_Simmah3V2NC-Registered_SMS</t>
  </si>
  <si>
    <t>230428_SA_Friday10%_NC_UnReg_PN</t>
  </si>
  <si>
    <t>230429_SA_AlhilalFinal_PN</t>
  </si>
  <si>
    <t>230429_SA_Simmah4V2_PN</t>
  </si>
  <si>
    <t>230429_SA_Simmah4V2NC-Registered_SMS</t>
  </si>
  <si>
    <t>230430_SA_Simmah5V2NC-Registered_SMS</t>
  </si>
  <si>
    <t>230430_SA_Simmah5V2_PN</t>
  </si>
  <si>
    <t>230501_SA_Simmah6V2NC-Registered_SMS</t>
  </si>
  <si>
    <t>230501_SA_Simmah6V2_PN</t>
  </si>
  <si>
    <t>230503_SA_Daily20%_NC_Reg_PN</t>
  </si>
  <si>
    <t>230503_SA_Daily20%_Active_PN</t>
  </si>
  <si>
    <t>230503_SA_Daily20%_All_IAM</t>
  </si>
  <si>
    <t>230503_SA_Daily20%_Inactive_PN</t>
  </si>
  <si>
    <t>230503_SA_Daily20%_NC_UnReg_PN</t>
  </si>
  <si>
    <t>230504_SA_GET500_All_IAM</t>
  </si>
  <si>
    <t>230504_SA_GET500_Active_PN</t>
  </si>
  <si>
    <t>230504_SA_GET500_NC_Reg_PN</t>
  </si>
  <si>
    <t>230504_SA_GET500_NC-Registered_SMS</t>
  </si>
  <si>
    <t>230504_SA_GET500_Inactive_PN</t>
  </si>
  <si>
    <t>230504_SA_GET500_NC_UnReg_PN</t>
  </si>
  <si>
    <t>230505_SA_Friday10%_NC_Reg_PN</t>
  </si>
  <si>
    <t>230505_SA_Friday10%_Active_PN</t>
  </si>
  <si>
    <t>230505_SA_Friday10%_All_IAM</t>
  </si>
  <si>
    <t>230505_SA_Friday10%_Inactive_PN</t>
  </si>
  <si>
    <t>230505_SA_Friday10%_NC_UnReg_PN</t>
  </si>
  <si>
    <t>230507_SA_MaleBUDDIES_HighValue_SMS</t>
  </si>
  <si>
    <t>HighValue male users</t>
  </si>
  <si>
    <t>230507_SA_FemaleBUDDIES_HighValue_SMS</t>
  </si>
  <si>
    <t>HighValue female users</t>
  </si>
  <si>
    <t>230507_SA_FemaleBUDDIES_HighValue_PN</t>
  </si>
  <si>
    <t>230507_SA_MaleBUDDIES_HighValue_PN</t>
  </si>
  <si>
    <t>230507_SA_MaleBUDDIES_HighValue_IAM</t>
  </si>
  <si>
    <t>230507_SA_FemaleBUDDIES_HighValue_IAM</t>
  </si>
  <si>
    <t>230508_SA_GET500_All_IAM</t>
  </si>
  <si>
    <t>230508_SA_GET500_Active_PN</t>
  </si>
  <si>
    <t>230508_SA_GET500_NC_Reg_PN</t>
  </si>
  <si>
    <t>230508_SA_GET500_NC-Registered_SMS</t>
  </si>
  <si>
    <t>230508_SA_GET500_Inactive_PN</t>
  </si>
  <si>
    <t>230508_SA_GET500_NC_UnReg_PN</t>
  </si>
  <si>
    <t>230511_SA_Monthly10%_NC_Reg_PN</t>
  </si>
  <si>
    <t>230511_SA_Monthly10%_Active_PN</t>
  </si>
  <si>
    <t>230511_SA_Monthly10%_All_IAM</t>
  </si>
  <si>
    <t>230511_SA_Monthly10%_Inactive_PN</t>
  </si>
  <si>
    <t>230511_SA_Monthly10%_NC_UnReg_PN</t>
  </si>
  <si>
    <t>230512_SA_Friday10%_NC_Reg_PN</t>
  </si>
  <si>
    <t>230512_SA_Friday10%_Active_PN</t>
  </si>
  <si>
    <t>230512_SA_Friday10%_All_IAM</t>
  </si>
  <si>
    <t>230512_SA_Friday10%_Inactive_PN</t>
  </si>
  <si>
    <t>230512_SA_Friday10%_NC_UnReg_PN</t>
  </si>
  <si>
    <t>230514_SA_LifeSaver_All_IAM</t>
  </si>
  <si>
    <t>230514_SA_LifeSaver_NC_UnReg_PN</t>
  </si>
  <si>
    <t>230518_SA_Monthly10%_NC_Reg_PN</t>
  </si>
  <si>
    <t>230518_SA_Monthly10%_Active_PN</t>
  </si>
  <si>
    <t>230518_SA_Monthly10%_All_IAM</t>
  </si>
  <si>
    <t>230518_SA_Monthly10%_Inactive_PN</t>
  </si>
  <si>
    <t>230518_SA_Monthly10%_NC_UnReg_PN</t>
  </si>
  <si>
    <t>230519_SA_Friday10%_NC_Reg_PN</t>
  </si>
  <si>
    <t>230519_SA_Friday10%_Active_PN</t>
  </si>
  <si>
    <t>230519_SA_Friday10%_All_IAM</t>
  </si>
  <si>
    <t>230519_SA_Friday10%_Inactive_PN</t>
  </si>
  <si>
    <t>230519_SA_Friday10%_NC_UnReg_PN</t>
  </si>
  <si>
    <t>230521_SA_Daily20%_NC_Reg_PN</t>
  </si>
  <si>
    <t>230521_SA_Daily20%_All_IAM</t>
  </si>
  <si>
    <t>230523_SA_Insurance_All_IAM</t>
  </si>
  <si>
    <t>230523_SA_Insurance_NC_Reg_PN</t>
  </si>
  <si>
    <t>230523_SA_Insurance_NC_UnReg_PN</t>
  </si>
  <si>
    <t>230527_SA_MG5_All_IAM</t>
  </si>
  <si>
    <t>230525_SA_MG5_Active_PN</t>
  </si>
  <si>
    <t>230525_SA_MG5_NC_Reg_PN</t>
  </si>
  <si>
    <t>230525_SA_MG5_Inactive_PN</t>
  </si>
  <si>
    <t>230525_SA_MG5_NC-Registered_SMS</t>
  </si>
  <si>
    <t>230525_SA_MG5_NC_UnReg_PN</t>
  </si>
  <si>
    <t>230526_SA_Friday10%_NC_Reg_PN</t>
  </si>
  <si>
    <t>230526_SA_Friday10%_NC-Registered_SMS</t>
  </si>
  <si>
    <t>230526_SA_Friday10%_Active_PN</t>
  </si>
  <si>
    <t>230526_SA_Friday10%_All_IAM</t>
  </si>
  <si>
    <t>230526_SA_Friday10%_Inactive_PN</t>
  </si>
  <si>
    <t>230526_SA_Friday10%_NC_UnReg_PN</t>
  </si>
  <si>
    <t>230528_SA_Simmah1V3_PN</t>
  </si>
  <si>
    <t>230529_SA_Simmah2V3_PN</t>
  </si>
  <si>
    <t>230528_SA_Simmah1V3NC-Registered_SMS</t>
  </si>
  <si>
    <t>230529_SA_Daily20%_NC_Reg_PN</t>
  </si>
  <si>
    <t>230529_SA_Daily20%_NC-Registered_SMS</t>
  </si>
  <si>
    <t>230529_SA_Daily20%_Active_PN</t>
  </si>
  <si>
    <t>230529_SA_Daily20%_Inactive_PN</t>
  </si>
  <si>
    <t>230529_SA_Daily20%_All_IAM</t>
  </si>
  <si>
    <t>230529_SA_Daily20%_NC_UnReg_PN</t>
  </si>
  <si>
    <t>230529_SA_Simmah2V3NC-Registered_SMS</t>
  </si>
  <si>
    <t>230530_SA_Simmah3V3NC-Registered_SMS</t>
  </si>
  <si>
    <t>230530_SA_Simmah3V3_PN</t>
  </si>
  <si>
    <t>230531_SA_Doorstep_All_IAM</t>
  </si>
  <si>
    <t>230531_SA_Doorstep_Active_PN</t>
  </si>
  <si>
    <t>230531_SA_Doorstep_NC-Registered_PN</t>
  </si>
  <si>
    <t>230531_SA_Simmah4V3_PN</t>
  </si>
  <si>
    <t>230531_SA_Doorstep_Inactive_PN</t>
  </si>
  <si>
    <t>230531_SA_Simmah4V3NC-Registered_SMS</t>
  </si>
  <si>
    <t>230531_SA_Doorstep_NC-Unregistered_PN</t>
  </si>
  <si>
    <t>230601_SA_Simmah5V3NC-Registered_SMS</t>
  </si>
  <si>
    <t>230601_SA_Daily50_All_IAM</t>
  </si>
  <si>
    <t>DAILY50</t>
  </si>
  <si>
    <t>Daily 50% Off</t>
  </si>
  <si>
    <t>230601_SA_Daily50_Active_PN</t>
  </si>
  <si>
    <t>230601_SA_Daily50_Inactive_PN</t>
  </si>
  <si>
    <t>230601_SA_Simmah5V3_PN</t>
  </si>
  <si>
    <t>230601_SA_Daily50_NC_Reg_PN</t>
  </si>
  <si>
    <t>230601_SA_Daily50_NC_UnReg_PN</t>
  </si>
  <si>
    <t>230601_SA_Daily50_NC-Registered_SMS</t>
  </si>
  <si>
    <t>230602_SA_Friday10%_NC_Reg_PN</t>
  </si>
  <si>
    <t>230602_SA_Simmah6V3NC-Registered_SMS</t>
  </si>
  <si>
    <t>230602_SA_Friday10%_NC-Registered_SMS</t>
  </si>
  <si>
    <t>230602_SA_Friday10%_All_IAM</t>
  </si>
  <si>
    <t>230602_SA_Friday10%_Active_PN</t>
  </si>
  <si>
    <t>230602_SA_Friday10%_Inactive_PN</t>
  </si>
  <si>
    <t>230602_SA_Simmah6V3_PN</t>
  </si>
  <si>
    <t>230602_SA_Friday10%_NC_UnReg_PN</t>
  </si>
  <si>
    <t>230603_SA_Simmah7V3NC-Registered_SMS</t>
  </si>
  <si>
    <t>230603_SA_Simmah7V3_PN</t>
  </si>
  <si>
    <t>230605_SA_Daily20%_NC_Reg_PN</t>
  </si>
  <si>
    <t>Up20</t>
  </si>
  <si>
    <t>230605_SA_Daily20%_NC-Registered_SMS</t>
  </si>
  <si>
    <t>230605_SA_Daily20%_All_IAM</t>
  </si>
  <si>
    <t>230605_SA_Daily20%_Active_PN</t>
  </si>
  <si>
    <t>230605_SA_Daily20%_Inactive_PN</t>
  </si>
  <si>
    <t>230605_SA_Daily50_All_IAM</t>
  </si>
  <si>
    <t>230605_SA_Daily20%_NC_UnReg_PN</t>
  </si>
  <si>
    <t>230606_SA_Daily50_NC_Reg_PN</t>
  </si>
  <si>
    <t>230606_SA_Daily50_Active_PN</t>
  </si>
  <si>
    <t>230606_SA_Daily50_Inactive_PN</t>
  </si>
  <si>
    <t>230606_SA_Daily50_NC_UnReg_PN</t>
  </si>
  <si>
    <t>230509_SA_Friday10%_NC_Reg_PN</t>
  </si>
  <si>
    <t>230509_SA_Friday10%_All_IAM</t>
  </si>
  <si>
    <t>230509_SA_Friday10%_Active_PN</t>
  </si>
  <si>
    <t>230509_SA_Friday10%_Inactive_PN</t>
  </si>
  <si>
    <t>230509_SA_Friday10%_NC_UnReg_PN</t>
  </si>
  <si>
    <t>230611_SA_MG5_All_IAM</t>
  </si>
  <si>
    <t>230611_SA_MG5_Active_PN</t>
  </si>
  <si>
    <t>230611_SA_MG5_NC_Reg_PN</t>
  </si>
  <si>
    <t>230611_SA_MG5_Inactive_PN</t>
  </si>
  <si>
    <t>230611_SA_MG5_NC_UnReg_PN</t>
  </si>
  <si>
    <t>230614_SA_Rent_All_IAM</t>
  </si>
  <si>
    <t>230614_SA_Rent_Active_PN</t>
  </si>
  <si>
    <t>230615_SA_Yaris_NC_Reg_PN</t>
  </si>
  <si>
    <t>230617_SA_MGZS_NC_Reg_PN</t>
  </si>
  <si>
    <t>230615_SA_Yaris_NC_UnReg_PN</t>
  </si>
  <si>
    <t>230615_SA_Yaris_Active_PN</t>
  </si>
  <si>
    <t>230614_SA_Rent_NC_Reg_PN</t>
  </si>
  <si>
    <t>230614_SA_Rent_Inactive_PN</t>
  </si>
  <si>
    <t>230614_SA_Rent_NC_UnReg_PN</t>
  </si>
  <si>
    <t>230616_SA_Friday10%_NC_Reg_PN</t>
  </si>
  <si>
    <t>230616_SA_Friday10%_All_IAM</t>
  </si>
  <si>
    <t>230616_SA_Friday10%_Active_PN</t>
  </si>
  <si>
    <t>230616_SA_Friday10%_Inactive_PN</t>
  </si>
  <si>
    <t>230616_SA_Friday10%_NC_UnReg_PN</t>
  </si>
  <si>
    <t>230617_SA_MGZS_Active_PN</t>
  </si>
  <si>
    <t>230615_SA_Yaris_Inactive_PN</t>
  </si>
  <si>
    <t>230617_SA_MGZS_Inactive_PN</t>
  </si>
  <si>
    <t>230617_SA_MGZS_NC-Unregistered_PN</t>
  </si>
  <si>
    <t>230620_SA_Monthly10%_NC-Registered_SMS</t>
  </si>
  <si>
    <t>Active Users</t>
  </si>
  <si>
    <t>230620_SA_Monthly10%_NC_Reg_PN</t>
  </si>
  <si>
    <t>230620_SA_Monthly10%_All_IAM</t>
  </si>
  <si>
    <t>230620_SA_Monthly10%_Active_PN</t>
  </si>
  <si>
    <t>230620_SA_Monthly10%_Inactive_PN</t>
  </si>
  <si>
    <t>230620_SA_Monthly10%_NC_UnReg_PN</t>
  </si>
  <si>
    <t>230622_SA_MGZS_Active_PN</t>
  </si>
  <si>
    <t>230623_SA_Friday10%_Active_SMS</t>
  </si>
  <si>
    <t>230623_SA_Friday10%_NC_Reg_PN</t>
  </si>
  <si>
    <t>230623_SA_Friday10%_All_IAM</t>
  </si>
  <si>
    <t>230623_SA_Friday10%_Active_PN</t>
  </si>
  <si>
    <t>230623_SA_Friday10%_Inactive_PN</t>
  </si>
  <si>
    <t>230623_SA_Friday10%_NC_UnReg_PN</t>
  </si>
  <si>
    <t>230625_SA_Daily50_Active_SMS</t>
  </si>
  <si>
    <t>230625_SA_Daily50_All_IAM</t>
  </si>
  <si>
    <t>230625_SA_Daily50_Active_PN</t>
  </si>
  <si>
    <t>230627_SA_Bestune_Active_PN</t>
  </si>
  <si>
    <t>230727_SA_EidGreeting_All_IAM</t>
  </si>
  <si>
    <t>230629_SA_Daily50_HighValue_SMS</t>
  </si>
  <si>
    <t>High Value Users</t>
  </si>
  <si>
    <t>230629_SA_Daily50_All_IAM</t>
  </si>
  <si>
    <t>230629_SA_Daily50_Active_PN</t>
  </si>
  <si>
    <t>230629_SA_Daily50%_Active_Email</t>
  </si>
  <si>
    <t>230630_SA_MG5_HighValue_SMS</t>
  </si>
  <si>
    <t>230630_SA_MG5_NC-Registered_PN</t>
  </si>
  <si>
    <t>230630_SA_MG5_All_IAM</t>
  </si>
  <si>
    <t>230630_SA_MG5_Active_PN</t>
  </si>
  <si>
    <t>230630_SA_MG5_Inactive_PN</t>
  </si>
  <si>
    <t>230630_SA_MG5_NC-Unregistered_PN</t>
  </si>
  <si>
    <t>230702_SA_FreeFaul_All_IAM</t>
  </si>
  <si>
    <t>230702_SA_FreeFaul_Active_PN</t>
  </si>
  <si>
    <t>230702_SA_FreeFaul_Active_Email</t>
  </si>
  <si>
    <t>230704_SA_IncBooking_All_IAM</t>
  </si>
  <si>
    <t>230704_SA_IncBooking_Inactive_PN</t>
  </si>
  <si>
    <t>230707_SA_Friday10%_All_IAM</t>
  </si>
  <si>
    <t>230707_SA_Friday10%_Active_PN</t>
  </si>
  <si>
    <t>230711_SA_Monthly10%_NC_IAM</t>
  </si>
  <si>
    <t>230711_SA_Monthly10%_HighValued_SMS</t>
  </si>
  <si>
    <t>230711_SA_Monthly10%_Active_PN</t>
  </si>
  <si>
    <t>230711_SA_Monthly10%_Inactive_Email</t>
  </si>
  <si>
    <t>230714_SA_Friday10_NC_IAM</t>
  </si>
  <si>
    <t>230714_SA_Friday10_Active_PN</t>
  </si>
  <si>
    <t>230714_SA_Friday10_Inactive_Email</t>
  </si>
  <si>
    <t>230718_SA_Monthly10Reminder_Active_PN</t>
  </si>
  <si>
    <t>230718_SA_Monthly10Reminder_Inactive_IAM</t>
  </si>
  <si>
    <t>230718_SA_Monthly10Reminder_Inactive_SMS</t>
  </si>
  <si>
    <t>230719_SA_BestuneReminder_Active_SMS</t>
  </si>
  <si>
    <t>230720_SA_Monthly10LastReminder_Active_SMS</t>
  </si>
  <si>
    <t>230720_SA_Monthly10LastReminder_Active_PN</t>
  </si>
  <si>
    <t>230720_SA_Monthly10LastReminder_Active_IAM</t>
  </si>
  <si>
    <t>230721_SA_Friday10_Active_IAM</t>
  </si>
  <si>
    <t>230721_SA_Friday10_Active_PN</t>
  </si>
  <si>
    <t>230721_SA_Friday10_Active_SMS</t>
  </si>
  <si>
    <t>230724_SA_Daily20_Active_IAM</t>
  </si>
  <si>
    <t>230726_SA_FreeFuelOrWithout_NC_IAM</t>
  </si>
  <si>
    <t>230730_SA_FriendshipDay_Active_PN</t>
  </si>
  <si>
    <t>High Value</t>
  </si>
  <si>
    <t>230730_SA_FriendshipDay_Active_Email</t>
  </si>
  <si>
    <t>230731_SA_BestuneVsMG5_All_IAM</t>
  </si>
  <si>
    <t>230801_SA_CustomizedCode_Inactive_Email</t>
  </si>
  <si>
    <t>Custom List</t>
  </si>
  <si>
    <t>SR200 Off - Carsharing</t>
  </si>
  <si>
    <t>230801_SA_Simmah1_SMS</t>
  </si>
  <si>
    <t>230802_SA_MGZS_Active_PN</t>
  </si>
  <si>
    <t>230804_SA_Friday10_Active_PN</t>
  </si>
  <si>
    <t>230804_SA_Friday10_Inactive_IAM</t>
  </si>
  <si>
    <t>230806_SA_Yaris2022LastCall_Active_PN</t>
  </si>
  <si>
    <t>230806_SA_Yaris2022LastCall_Inactive_PN</t>
  </si>
  <si>
    <t>230806_SA_Yaris2022LastCall_NC-Registered_PN</t>
  </si>
  <si>
    <t>230806_SA_Yaris2022LastCall_NC-Unregistered_PN</t>
  </si>
  <si>
    <t>230808_SA_BestuneReminder_Active_PN</t>
  </si>
  <si>
    <t>230808_SA_BestuneReminder_Inactive_PN</t>
  </si>
  <si>
    <t>230808_SA_BestuneReminder_NC-Registered_PN</t>
  </si>
  <si>
    <t>230808_SA_BestuneReminder_NC-Unregistered_PN</t>
  </si>
  <si>
    <t>230810_SA_ActivatedDrivingLicense_All_SMS</t>
  </si>
  <si>
    <t>List</t>
  </si>
  <si>
    <t>TRYUS</t>
  </si>
  <si>
    <t>Activated Driving License</t>
  </si>
  <si>
    <t>230810_SA_ActivatedDrivingLicense_All_PN</t>
  </si>
  <si>
    <t>230810_SA_ActivatedDrivingLicense_All_IAM</t>
  </si>
  <si>
    <t>230810_SA_ActivatedDrivingLicense_All_Email</t>
  </si>
  <si>
    <t>230811_SA_MG5_All_IAM</t>
  </si>
  <si>
    <t>230811_SA_MG5_Active_Email</t>
  </si>
  <si>
    <t>230811_SA_MG5_Active_PN</t>
  </si>
  <si>
    <t>230811_SA_MG5_Inactive_PN</t>
  </si>
  <si>
    <t>230811_SA_MG5_NC-Registered_PN</t>
  </si>
  <si>
    <t>registered Users</t>
  </si>
  <si>
    <t>230811_SA_MG5_NC-Unregistered_PN</t>
  </si>
  <si>
    <t>unregistered users</t>
  </si>
  <si>
    <t>230813_SA_Monthly10%_NC-Registered_PN</t>
  </si>
  <si>
    <t>230813_SA_Monthly10%_Active_PN</t>
  </si>
  <si>
    <t>230813_SA_Monthly10%_Inactive_PN</t>
  </si>
  <si>
    <t>230813_SA_Monthly10%_Active_Email</t>
  </si>
  <si>
    <t>230813_SA_Monthly10%_All_IAM</t>
  </si>
  <si>
    <t>230813_SA_Monthly10%_NC-Unregistered_PN</t>
  </si>
  <si>
    <t>230815_SA_ParkAnywhere_NC-Registered_PN</t>
  </si>
  <si>
    <t>230815_SA_ParkAnywhere_Active_PN</t>
  </si>
  <si>
    <t>230815_SA_ParkAnywhere_Inactive_PN</t>
  </si>
  <si>
    <t>230815_SA_ParkAnywhere_Inactive_Email</t>
  </si>
  <si>
    <t>230815_SA_ParkAnywhere_All_IAM</t>
  </si>
  <si>
    <t>230815_SA_ParkAnywhere_NC-Unregistered_PN</t>
  </si>
  <si>
    <t>230816_SA_CustomizedCode_Inactive_Email</t>
  </si>
  <si>
    <t>230818_SA_Friday10_NC-Registered_PN</t>
  </si>
  <si>
    <t>230818_SA_Friday10_NC-Registered_Email</t>
  </si>
  <si>
    <t>230818_SA_Friday10_Active_PN</t>
  </si>
  <si>
    <t>230818_SA_Friday10_Inactive_PN</t>
  </si>
  <si>
    <t>230818_SA_Friday10_All_IAM</t>
  </si>
  <si>
    <t>230818_SA_Friday10_NC-Unregistered_PN</t>
  </si>
  <si>
    <t>230820_SA_Monthly10LastCall_NC-Registered_PN</t>
  </si>
  <si>
    <t>230820_SA_Monthly10LastCall_Active_PN</t>
  </si>
  <si>
    <t>230820_SA_Monthly10LastCall_Inactive_PN</t>
  </si>
  <si>
    <t>230820_SA_Monthly10LastCall_Active_Email</t>
  </si>
  <si>
    <t>230820_SA_Monthly10LastCall_All_IAM</t>
  </si>
  <si>
    <t>230820_SA_Monthly10LastCall_NC-Unregistered_PN</t>
  </si>
  <si>
    <t>230822_SA_BackToSchool_NC-Registered_PN</t>
  </si>
  <si>
    <t>BS15</t>
  </si>
  <si>
    <t>230822_SA_BackToSchool_Active_PN</t>
  </si>
  <si>
    <t>230822_SA_BackToSchool_Inactive_PN</t>
  </si>
  <si>
    <t>230822_SA_BackToSchool_NC-Unregistered_PN</t>
  </si>
  <si>
    <t>230826_SA_BackToSchool_NC-Registered_PN</t>
  </si>
  <si>
    <t>230826_SA_BackToSchool_Inactive_SMS</t>
  </si>
  <si>
    <t>230826_SA_BackToSchool_NC-Registered_Email</t>
  </si>
  <si>
    <t>230826_SA_BackToSchool_NC-Unregistered_PN</t>
  </si>
  <si>
    <t>230826_SA_BackToSchool_Active_PN</t>
  </si>
  <si>
    <t>230826_SA_BackToSchool_Inactive_PN</t>
  </si>
  <si>
    <t>230826_SA_BackToSchool_Active_Email</t>
  </si>
  <si>
    <t>230826_SA_BackToSchool_Inactive_Email</t>
  </si>
  <si>
    <t>230826_SA_BackToSchool_All_IAM</t>
  </si>
  <si>
    <t>230826_SA_BackToSchool_NC-Unregistered_Email</t>
  </si>
  <si>
    <t>230827_SA_ActivatedDrivingLicense_All_SMS</t>
  </si>
  <si>
    <t>230827_SA_ActivatedDrivingLicense_All_PN</t>
  </si>
  <si>
    <t>230827_SA_ActivatedDrivingLicense_All_IAM</t>
  </si>
  <si>
    <t>230827_SA_ActivatedDrivingLicense_All_Email</t>
  </si>
  <si>
    <t>230829_SA_LITE1_NC-Unregistered_PN</t>
  </si>
  <si>
    <t>LITE1</t>
  </si>
  <si>
    <t>Book 1 Get 2</t>
  </si>
  <si>
    <t>230830_SA_DailyDeal_NC-Registered_PN</t>
  </si>
  <si>
    <t>230830_SA_DailyDeal_NC-Unregistered_PN</t>
  </si>
  <si>
    <t>230830_SA_DailyDeal_Active_PN</t>
  </si>
  <si>
    <t>230830_SA_DailyDeal_Inactive_PN</t>
  </si>
  <si>
    <t>230830_SA_DailyDeal_All_IAM</t>
  </si>
  <si>
    <t>230831_SA_CustomizedCode_Inactive_Email</t>
  </si>
  <si>
    <t>230831_SA_BackToSchool_NC-Registered_PN</t>
  </si>
  <si>
    <t>230831_SA_BackToSchool_Inactive_SMS</t>
  </si>
  <si>
    <t>230831_SA_BackToSchool_NC-Registered_Email</t>
  </si>
  <si>
    <t>230831_SA_BackToSchool_NC-Unregistered_PN</t>
  </si>
  <si>
    <t>230831_SA_BackToSchool_Active_PN</t>
  </si>
  <si>
    <t>230831_SA_BackToSchool_Inactive_PN</t>
  </si>
  <si>
    <t>230831_SA_BackToSchool_Active_Email</t>
  </si>
  <si>
    <t>230831_SA_BackToSchool_Inactive_Email</t>
  </si>
  <si>
    <t>230831_SA_BackToSchool_NC-Unregistered_Email</t>
  </si>
  <si>
    <t>230901_SA_Friday10_All_IAM</t>
  </si>
  <si>
    <t>230901_SA_Friday10_NC-Registered_PN</t>
  </si>
  <si>
    <t>230901_SA_Friday10_Active_PN</t>
  </si>
  <si>
    <t>230901_SA_Friday10_NC-Unregistered_PN</t>
  </si>
  <si>
    <t>230901_SA_Friday10_Inactive_PN</t>
  </si>
  <si>
    <t>230901_SA_Friday10_Inactive_Email</t>
  </si>
  <si>
    <t>230902_SA_ActivatedDrivingLicense_All_IAM</t>
  </si>
  <si>
    <t>230902_SA_ActivatedDrivingLicense_All_PN</t>
  </si>
  <si>
    <t>230902_SA_ActivatedDrivingLicense_All_Email</t>
  </si>
  <si>
    <t>230902_SA_ActivatedDrivingLicense_All_SMS</t>
  </si>
  <si>
    <t>230903_SA_KiaCerato2022_All_IAM</t>
  </si>
  <si>
    <t>230903_SA_KiaCerato2022_NC-Reg_PN</t>
  </si>
  <si>
    <t>230903_SA_KiaCerato2022_Active_PN</t>
  </si>
  <si>
    <t>230903_SA_KiaCerato2022_Inactive_PN</t>
  </si>
  <si>
    <t>230903_SA_KiaCerato2022_NC-UnReg_PN</t>
  </si>
  <si>
    <t>230903_SA_KiaCerato2022_Inactive_Email</t>
  </si>
  <si>
    <t>Churning high value</t>
  </si>
  <si>
    <t>230903_SA_KiaCerato2022_Inactive_SMS</t>
  </si>
  <si>
    <t>230905_SA_DailyDeal_All_IAM</t>
  </si>
  <si>
    <t>230905_SA_DailyDeal_NC-Registered_PN</t>
  </si>
  <si>
    <t>230905_SA_DailyDeal_Active_PN</t>
  </si>
  <si>
    <t>230905_SA_DailyDeal_NC-Unregistered_PN</t>
  </si>
  <si>
    <t>230905_SA_DailyDeal_Inactive_PN</t>
  </si>
  <si>
    <t>230907_SA_BackToSchool_NC-Registered_PN</t>
  </si>
  <si>
    <t>230907_SA_AreasCovered_NC-Registered_PN</t>
  </si>
  <si>
    <t>230907_SA_AreasCovered_Active_PN</t>
  </si>
  <si>
    <t>230907_SA_BackToSchool_NC-Registered_Email</t>
  </si>
  <si>
    <t>230907_SA_BackToSchool_Active_PN</t>
  </si>
  <si>
    <t>230907_SA_AreasCovered_NC-Unregistered_PN</t>
  </si>
  <si>
    <t>230907_SA_BackToSchool_NC-Unregistered_PN</t>
  </si>
  <si>
    <t>230907_SA_BackToSchool_Active_Email</t>
  </si>
  <si>
    <t>230907_SA_BackToSchool_Inactive_PN</t>
  </si>
  <si>
    <t>230907_SA_AreasCovered_Inactive_PN</t>
  </si>
  <si>
    <t>230907_SA_BackToSchool_Inactive_SMS</t>
  </si>
  <si>
    <t>230907_SA_BackToSchool_Inactive_Email</t>
  </si>
  <si>
    <t>230907_SA_BackToSchool_NC-Unregistered_Email</t>
  </si>
  <si>
    <t>230908_SA_Friday10_NC-Registered_PN</t>
  </si>
  <si>
    <t>230908_SA_Friday10_NC-Registered_Email</t>
  </si>
  <si>
    <t>230908_SA_Friday10_NC-Unregistered_PN</t>
  </si>
  <si>
    <t>230908_SA_Friday10_Active_PN</t>
  </si>
  <si>
    <t>230908_SA_Friday10_All_IAM</t>
  </si>
  <si>
    <t>230908_SA_Friday10_Inactive_PN</t>
  </si>
  <si>
    <t>230911_SA_Monthly10_All_IAM</t>
  </si>
  <si>
    <t>230911_SA_Monthly10_NC-Registered_PN</t>
  </si>
  <si>
    <t>230911_SA_Monthly10_NC-Registered_Email</t>
  </si>
  <si>
    <t>230911_SA_Monthly10_Active_PN</t>
  </si>
  <si>
    <t>230911_SA_Monthly10_NC-Registered_SMS</t>
  </si>
  <si>
    <t>230911_SA_Monthly10_NC-Unregistered_PN</t>
  </si>
  <si>
    <t>230911_SA_Monthly10_Inactive_PN</t>
  </si>
  <si>
    <t>230911_SA_Monthly10_Inactive_SMS</t>
  </si>
  <si>
    <t>230913_SA_Bestune_Active_PN</t>
  </si>
  <si>
    <t>230913_SA_Bestune_NC-Reg_PN</t>
  </si>
  <si>
    <t>230913_SA_Bestune_Inactive_PN</t>
  </si>
  <si>
    <t>230913_SA_Bestune_NC-UnReg_PN</t>
  </si>
  <si>
    <t>230914_SA_KiaCerato2022_Active_PN</t>
  </si>
  <si>
    <t>230914_SA_KiaCerato2022_Inactive_PN</t>
  </si>
  <si>
    <t>230914_SA_KiaCerato2022_NC-Reg_PN</t>
  </si>
  <si>
    <t>230914_SA_KiaCerato2022_NC-UnReg_PN</t>
  </si>
  <si>
    <t>230915_SA_Friday10_NC-Registered_PN</t>
  </si>
  <si>
    <t>230915_SA_Friday10_All_IAM</t>
  </si>
  <si>
    <t>230915_SA_Friday10_Active_PN</t>
  </si>
  <si>
    <t>230915_SA_Friday10_NC-Unregistered_PN</t>
  </si>
  <si>
    <t>230915_SA_Friday10_Inactive_PN</t>
  </si>
  <si>
    <t>230915_SA_Friday10_Inactive_Email</t>
  </si>
  <si>
    <t>230916_SA_BestuneKiaKona_NC-Registered_Email</t>
  </si>
  <si>
    <t xml:space="preserve">Product marketing </t>
  </si>
  <si>
    <t>230917_SA_Kona2022_Active_PN</t>
  </si>
  <si>
    <t>Product marketing - Kona</t>
  </si>
  <si>
    <t>230917_SA_Kona2022_NC-Reg_PN</t>
  </si>
  <si>
    <t>230917_SA_Kona2022_Inactive_PN</t>
  </si>
  <si>
    <t>230917_SA_Kona2022_NC-UnReg_PN</t>
  </si>
  <si>
    <t>230919_SA_BestuneKiaKona_All_IOS_IAM</t>
  </si>
  <si>
    <t>Product marketing</t>
  </si>
  <si>
    <t>230920_SA_NationalDay93_All_IAM</t>
  </si>
  <si>
    <t>NDAY93</t>
  </si>
  <si>
    <t>230920_SA_NationalDay93_NC-Registered_PN</t>
  </si>
  <si>
    <t>230920_SA_NationalDay93_NC-Registered_Email</t>
  </si>
  <si>
    <t>230920_SA_NationalDay93_Active_PN</t>
  </si>
  <si>
    <t>230920_SA_NationalDay93_NC-Unregistered_PN</t>
  </si>
  <si>
    <t>230920_SA_NationalDay93_Inactive_PN</t>
  </si>
  <si>
    <t>230922_SA_Cerato_NC-Reg_PN</t>
  </si>
  <si>
    <t>230922_SA_Cerato_NC-Reg_Email</t>
  </si>
  <si>
    <t>230922_SA_Cerato_Active_PN</t>
  </si>
  <si>
    <t>230922_SA_Cerato_NC-UnReg_PN</t>
  </si>
  <si>
    <t>230922_SA_Cerato_Inactive_PN</t>
  </si>
  <si>
    <t>230923_SA_NationalDayEngagment_NC-Reg_PN</t>
  </si>
  <si>
    <t>text</t>
  </si>
  <si>
    <t>230923_SA_NationalDayEngagment_NC-UnReg_PN</t>
  </si>
  <si>
    <t>230923_SA_NationalDayEngagment_Active_PN</t>
  </si>
  <si>
    <t>230923_SA_NationalDayEngagment_Inactive_PN</t>
  </si>
  <si>
    <t>230924_SA_Kona_NC-Reg_PN</t>
  </si>
  <si>
    <t>230924_SA_Kona_NC-Reg_Email</t>
  </si>
  <si>
    <t>230924_SA_Kona_All_IAM</t>
  </si>
  <si>
    <t>230924_SA_Kona_NC-UnReg_PN</t>
  </si>
  <si>
    <t>230924_SA_Kona_Active_PN</t>
  </si>
  <si>
    <t>230924_SA_Kona_Inactive_PN</t>
  </si>
  <si>
    <t>230925_SA_Bestune_NC-Reg_PN</t>
  </si>
  <si>
    <t>230925_SA_Bestune_All_IAM</t>
  </si>
  <si>
    <t>230925_SA_Bestune_NC-Reg_Email</t>
  </si>
  <si>
    <t>230925_SA_Bestune_Active_PN</t>
  </si>
  <si>
    <t>230925_SA_Bestune_NC-UnReg_PN</t>
  </si>
  <si>
    <t>230925_SA_Bestune_Inactive_PN</t>
  </si>
  <si>
    <t>230929_SA_Friday10_All_IAM</t>
  </si>
  <si>
    <t>230929_SA_Friday10_NC-Registered_PN</t>
  </si>
  <si>
    <t>230929_SA_Friday10_Active_PN</t>
  </si>
  <si>
    <t>230929_SA_Friday10_NC-Unregistered_PN</t>
  </si>
  <si>
    <t>230929_SA_Friday10_Inactive_PN</t>
  </si>
  <si>
    <t>230929_SA_Friday10_Inactive_Email</t>
  </si>
  <si>
    <t>231001_SA_Daily20_All_IAM</t>
  </si>
  <si>
    <t>231001_SA_Daily20_NC-Registered_PN</t>
  </si>
  <si>
    <t>231001_SA_Daily20_Active_PN</t>
  </si>
  <si>
    <t>231001_SA_Daily20_NC-Unregistered_PN</t>
  </si>
  <si>
    <t>231001_SA_Daily20_Inactive_PN</t>
  </si>
  <si>
    <t>231002_SA_NPS-Recommend_Active_IAM</t>
  </si>
  <si>
    <t>Running</t>
  </si>
  <si>
    <t>NPS</t>
  </si>
  <si>
    <t>231003_SA_NationalDay93_NC-Registered_PN</t>
  </si>
  <si>
    <t>231003_SA_NationalDay93_Active_PN</t>
  </si>
  <si>
    <t>231003_SA_NationalDay93_NC-Unregistered_PN</t>
  </si>
  <si>
    <t>231003_SA_NationalDay93_Inactive_PN</t>
  </si>
  <si>
    <t>231003_SA_NationalDay93_Inactive_Email</t>
  </si>
  <si>
    <t>Inactive users (PN disabled)</t>
  </si>
  <si>
    <t>231003_SA_Simmah1_SMS</t>
  </si>
  <si>
    <t>231004_SA_MG5_All_IOS_IAM</t>
  </si>
  <si>
    <t>231004_SA_MG5_All_Android_IAM</t>
  </si>
  <si>
    <t>231004_SA_Simmah2_SMS</t>
  </si>
  <si>
    <t>231004_SA_MG5_Active_PN</t>
  </si>
  <si>
    <t>231004_SA_MG5_NC-Reg_PN</t>
  </si>
  <si>
    <t>231004_SA_MG5_Inactive_Email</t>
  </si>
  <si>
    <t>231004_SA_MG5_NC-Registered_SMS</t>
  </si>
  <si>
    <t>231004_SA_MG5_NC-UnReg_PN</t>
  </si>
  <si>
    <t>231004_SA_MG5_Inactive_PN</t>
  </si>
  <si>
    <t>231005_SA_EkarLite_NC-Registered_PN</t>
  </si>
  <si>
    <t>registered Users (PN disabled)</t>
  </si>
  <si>
    <t>Extra Kilometer in ekar Lite</t>
  </si>
  <si>
    <t>231005_SA_EkarLite_Active_PN</t>
  </si>
  <si>
    <t>231005_SA_EkarLite_NC-Unregistered_PN</t>
  </si>
  <si>
    <t>unregistered users (PN disabled)</t>
  </si>
  <si>
    <t>231005_SA_Simmah3_SMS</t>
  </si>
  <si>
    <t>231005_SA_EkarLite_Inactive_PN</t>
  </si>
  <si>
    <t>231006_SA_Simmah4_SMS</t>
  </si>
  <si>
    <t>231007_SA_MG5_All_IOS_IAM</t>
  </si>
  <si>
    <t>231007_SA_MG5_All_Android_IAM</t>
  </si>
  <si>
    <t>231007_SA_ArriveToYou_Active_PN</t>
  </si>
  <si>
    <t>Delivered to your location.</t>
  </si>
  <si>
    <t>231007_SA_ArriveToYou_Active_Email</t>
  </si>
  <si>
    <t>Active users (PN disabled)</t>
  </si>
  <si>
    <t>231007_SA_ArriveToYou_NC-Registered_PN</t>
  </si>
  <si>
    <t>231007_SA_ArriveToYou_Inactive_Email</t>
  </si>
  <si>
    <t>231007_SA_ArriveToYou_Inactive_PN</t>
  </si>
  <si>
    <t>231007_SA_ArriveToYou_NC-Unregistered_PN</t>
  </si>
  <si>
    <t>231007_SA_ArriveToYou_NC-Registered_Email</t>
  </si>
  <si>
    <t>231007_SA_ArriveToYou_NC-Unregistered_Email</t>
  </si>
  <si>
    <t>231009_SA_KIACerato_All_IAM</t>
  </si>
  <si>
    <t>231009_SA_KIACerato_Active_PN</t>
  </si>
  <si>
    <t>231009_SA_KIACerato-Churned_Inactive_Email</t>
  </si>
  <si>
    <t>Churned High Value (PN disabled)</t>
  </si>
  <si>
    <t>231009_SA_KIACerato_NC-Reg_PN</t>
  </si>
  <si>
    <t>231009_SA_KIACerato_Inactive_SMS</t>
  </si>
  <si>
    <t>231009_SA_KIACerato_Inactive_PN</t>
  </si>
  <si>
    <t>231009_SA_KIACerato_NC-UnReg_PN</t>
  </si>
  <si>
    <t>231009_SA_KIACerato-Churning_Inactive_Email</t>
  </si>
  <si>
    <t>Churning High Value (PN disabled)</t>
  </si>
  <si>
    <t>231009_SA_KIA_Cerato_Active_Email</t>
  </si>
  <si>
    <t>Recent High Value (PN disabled)</t>
  </si>
  <si>
    <t>231011_SA_WithFuelOrWithout_NC-Registered_PN</t>
  </si>
  <si>
    <t>231011_SA_WithFuelOrWithout_NC-Registered_Email</t>
  </si>
  <si>
    <t>231011_SA_WithFuelOrWithout_Active_PN</t>
  </si>
  <si>
    <t>231011_SA_WithFuelOrWithout_NC-Unregistered_PN</t>
  </si>
  <si>
    <t>231011_SA_WithFuelOrWithout_Inactive_PN</t>
  </si>
  <si>
    <t>231012_SA_KonaEkarLite_NC-Registered_PN</t>
  </si>
  <si>
    <t>KonaEkarLite</t>
  </si>
  <si>
    <t>231012_SA_KonaEkarLite_Active_PN</t>
  </si>
  <si>
    <t>231012_SA_KonaEkarLite_Inactive_PN</t>
  </si>
  <si>
    <t>231012_SA_KonaEkarLite_Inactive_Email</t>
  </si>
  <si>
    <t>231012_SA_KonaEkarLite_NC-Unregistered_PN</t>
  </si>
  <si>
    <t>231013_SA_24Hours_NC-Registered_PN</t>
  </si>
  <si>
    <t>24Hours</t>
  </si>
  <si>
    <t>231013_SA_24Hours_Active_PN</t>
  </si>
  <si>
    <t>231013_SA_24Hours_Inactive_PN</t>
  </si>
  <si>
    <t>231013_SA_24Hours_Inactive_Email</t>
  </si>
  <si>
    <t>231013_SA_24Hours_NC-Unregistered_PN</t>
  </si>
  <si>
    <t>231014_SA_EkarLite_NC-Registered_PN</t>
  </si>
  <si>
    <t>EkarLite</t>
  </si>
  <si>
    <t>231014_SA_EkarLite_Active_PN</t>
  </si>
  <si>
    <t>231014_SA_EkarLite_Inactive_PN</t>
  </si>
  <si>
    <t>231014_SA_EkarLite_NC-Unregistered_PN</t>
  </si>
  <si>
    <t>231015_SA_DontWasteYourTime_NC-Registered_PN</t>
  </si>
  <si>
    <t>231015_SA_DontWasteYourTime_NC-Unregistered_PN</t>
  </si>
  <si>
    <t>231015_SA_DontWasteYourTime_Active_PN</t>
  </si>
  <si>
    <t>231015_SA_DontWasteYourTime-RecentLowValue_Inactive_Email</t>
  </si>
  <si>
    <t>Recent Low Value (PN disabled)</t>
  </si>
  <si>
    <t>231015_SA_DontWasteYourTime_Inactive_PN</t>
  </si>
  <si>
    <t>231015_SA_DontWasteYourTime-ChurningLowValue_Inactive_Email</t>
  </si>
  <si>
    <t>Churning Low Value (PN disabled)</t>
  </si>
  <si>
    <t>231016_SA_CeratoEkarLite_NC-Registered_PN</t>
  </si>
  <si>
    <t>Ekar lite</t>
  </si>
  <si>
    <t>231016_SA_CeratoEkarLite_NC-Unregistered_PN</t>
  </si>
  <si>
    <t>231016_SA_CeratoEkarLite_Active_PN</t>
  </si>
  <si>
    <t>231016_SA_CeratoEkarLite_Active_Email</t>
  </si>
  <si>
    <t>231016_SA_CeratoEkarLite_Inactive_PN</t>
  </si>
  <si>
    <t>231018_SA_BestuneEkarLite_NC-Registered_PN</t>
  </si>
  <si>
    <t>231018_SA_BestuneEkarLite_NC-Registered_Email</t>
  </si>
  <si>
    <t>231018_SA_BestuneEkarLite_Active_PN</t>
  </si>
  <si>
    <t>231018_SA_BestuneEkarLite_Inactive_PN</t>
  </si>
  <si>
    <t>231018_SA_BestuneEkarLite_Inactive_Email</t>
  </si>
  <si>
    <t>231018_SA_BestuneEkarLite_NC-Unregistered_PN</t>
  </si>
  <si>
    <t>231019_SA_FlashLite_NC-Registered_PN</t>
  </si>
  <si>
    <t>231019_SA_FlashLite_Active_PN</t>
  </si>
  <si>
    <t>231019_SA_FlashLite_Inactive_PN</t>
  </si>
  <si>
    <t>231019_SA_FlashLite_NC-Unregistered_PN</t>
  </si>
  <si>
    <t>231020_SA_DynamicPricing_NC-Registered_PN</t>
  </si>
  <si>
    <t xml:space="preserve">Dynamic Pricing </t>
  </si>
  <si>
    <t>231020_SA_DynamicPricing_Active_PN</t>
  </si>
  <si>
    <t>231020_SA_DynamicPricing_Active_Email</t>
  </si>
  <si>
    <t>231020_SA_DynamicPricing_NC-Registered_Email</t>
  </si>
  <si>
    <t>231020_SA_DynamicPricing_Inactive_PN</t>
  </si>
  <si>
    <t>231020_SA_DynamicPricing_Inactive_Email</t>
  </si>
  <si>
    <t>231020_SA_DynamicPricing_NC-Unregistered_PN</t>
  </si>
  <si>
    <t>231021_SA_FlashLite_All_IAM</t>
  </si>
  <si>
    <t>231021_SA_EkarLite_NC-Registered_PN</t>
  </si>
  <si>
    <t>231021_SA_EkarLite_Active_PN</t>
  </si>
  <si>
    <t>231021_SA_FlashLite_Active_Email</t>
  </si>
  <si>
    <t>231021_SA_EkarLite_Inactive_PN</t>
  </si>
  <si>
    <t>231021_SA_FlashLite_Inactive_Email</t>
  </si>
  <si>
    <t>231021_SA_FlashLite_NC-Registered_Email</t>
  </si>
  <si>
    <t>231021_SA_EkarLite_NC-Unregistered_PN</t>
  </si>
  <si>
    <t>231022_SA_MG5EkarLite_NC-Registered_PN</t>
  </si>
  <si>
    <t>231022_SA_MG5EkarLite_Active_PN</t>
  </si>
  <si>
    <t>231022_SA_MG5EkarLite_NC-Registered_Email</t>
  </si>
  <si>
    <t>231022_SA_MG5EkarLite_Inactive_PN</t>
  </si>
  <si>
    <t>231022_SA_MG5EkarLite_Inactive_Email</t>
  </si>
  <si>
    <t>231022_SA_FlashLite_Inactive_SMS</t>
  </si>
  <si>
    <t>231022_SA_FlashLite_NC-Registered_SMS</t>
  </si>
  <si>
    <t>231023_SA_MgFawCeratoYaris_Active_Android_IAM</t>
  </si>
  <si>
    <t>231023_SA_MgFawCeratoYaris_Active_IOS_IAM</t>
  </si>
  <si>
    <t>231023_SA_MgFawCeratoYaris_Inactive_Android_IAM</t>
  </si>
  <si>
    <t>231023_SA_MgFawCeratoYaris_Inactive_IOS_IAM</t>
  </si>
  <si>
    <t>231024_SA_LITE1_NC-Registered_IAM</t>
  </si>
  <si>
    <t>231024_SA_LITE1_NC-Unregistered_IAM</t>
  </si>
  <si>
    <t>231024_SA_LITE1_NC-Registered_PN</t>
  </si>
  <si>
    <t>231024_SA_LITE1_NC-Registered_Email</t>
  </si>
  <si>
    <t>231024_SA_LITE1_NC-Registered_SMS</t>
  </si>
  <si>
    <t>231024_SA_LITE1_NC-Unegistered_PN</t>
  </si>
  <si>
    <t>231025_SA_24Hours_NC-Registered_Email</t>
  </si>
  <si>
    <t xml:space="preserve">Engagement </t>
  </si>
  <si>
    <t>231025_SA_24Hours_NC-Unegistered_PN</t>
  </si>
  <si>
    <t>231026_SA_FreeDelivery_Active_PN</t>
  </si>
  <si>
    <t>231026_SA_FreeDelivery_NC-Reg_PN</t>
  </si>
  <si>
    <t>231026_SA_FreeDelivery_NC-Registered_Email</t>
  </si>
  <si>
    <t>231026_SA_FreeDelivery_Inactive_PN</t>
  </si>
  <si>
    <t>231026_SA_FreeDelivery_NC-UnReg_PN</t>
  </si>
  <si>
    <t>231027_SA_Enjoy15_NC-Registered_IAM</t>
  </si>
  <si>
    <t>ENJOY15</t>
  </si>
  <si>
    <t>15% Off - NC</t>
  </si>
  <si>
    <t>231027_SA_Enjoy15_NC-Unregistered_IAM</t>
  </si>
  <si>
    <t>231027_SA_Enjoy15_NC-Registered_PN</t>
  </si>
  <si>
    <t>231027_SA_FootBall_Active_PN</t>
  </si>
  <si>
    <t xml:space="preserve">Football Campagin </t>
  </si>
  <si>
    <t>231027_SA_Enjoy15_NC-Registered_Email</t>
  </si>
  <si>
    <t>231027_SA_Enjoy15_NC-Unegistered_PN</t>
  </si>
  <si>
    <t>231028_SA_WithFuelOrWithout-AbondentBooking_Inactive_PN</t>
  </si>
  <si>
    <t>Abandoned Subscribtion booking last 60 days</t>
  </si>
  <si>
    <t>231028_SA_WithFuelOrWithout-LastLT60Days_Inactive_PN</t>
  </si>
  <si>
    <t>Last LT Reservation in the last 60 Days</t>
  </si>
  <si>
    <t>231028_SA_WithFuelOrWithout_Inactive_PN</t>
  </si>
  <si>
    <t>Inactive subscription</t>
  </si>
  <si>
    <t>231029_SA_MG5-LastLT60Days_Inactive_PN</t>
  </si>
  <si>
    <t>231029_SA_MG5-LastLT60Days_Inactive_Email</t>
  </si>
  <si>
    <t>Last LT Reservation in the last 60 Days (PN disabled)</t>
  </si>
  <si>
    <t>231029_SA_MG5-AbondentBooking_Inactive_PN</t>
  </si>
  <si>
    <t>231029_SA_MG5_Inactive_PN</t>
  </si>
  <si>
    <t>231029_SA_MG5_Inactive_Email</t>
  </si>
  <si>
    <t>Inactive subscription (PN disabled)</t>
  </si>
  <si>
    <t>231029_SA_MG5-AbondentBooking_Inactive_Email</t>
  </si>
  <si>
    <t>Abandoned Subscribtion booking last 60 days (PN disabled)</t>
  </si>
  <si>
    <t>231031_SA_Halloween_Active_PN</t>
  </si>
  <si>
    <t>Engagment</t>
  </si>
  <si>
    <t>231031_SA_Sima1_Inactive_SMS</t>
  </si>
  <si>
    <t>231101_SA_YarisAccent_Active_Android_IAM</t>
  </si>
  <si>
    <t>231101_SA_YarisAccent_Active_IOS_IAM</t>
  </si>
  <si>
    <t>231101_SA_YarisAccent_Inactive_IOS_IAM</t>
  </si>
  <si>
    <t>231101_SA_YarisAccent_Inactive_Android_IAM</t>
  </si>
  <si>
    <t>231101_SA_YarisLite_NC-Registered_PN</t>
  </si>
  <si>
    <t>231101_SA_YarisLite_NC-Registered_Email</t>
  </si>
  <si>
    <t>231101_SA_YarisLite_Active_PN</t>
  </si>
  <si>
    <t>231101_SA_YarisLite_Active_Email</t>
  </si>
  <si>
    <t>231101_SA_YarisLite_Inactive_PN</t>
  </si>
  <si>
    <t>231101_SA_YarisLite_Inactive_Email</t>
  </si>
  <si>
    <t>231101_SA_YarisLite_NC-Unregistered_PN</t>
  </si>
  <si>
    <t>231101_SA_Sima2_Inactive_SMS</t>
  </si>
  <si>
    <t>231102_SA_Sima3_Inactive_SMS</t>
  </si>
  <si>
    <t>231103_SA_FREE_NC-Registered_IAM</t>
  </si>
  <si>
    <t>FREE</t>
  </si>
  <si>
    <t>30 mins -PPM</t>
  </si>
  <si>
    <t>231103_SA_FREE_NC-Unregistered_IAM</t>
  </si>
  <si>
    <t>231103_SA_FREE_NC-Registered_PN</t>
  </si>
  <si>
    <t>231103_SA_FREE_NC-Registered_Email</t>
  </si>
  <si>
    <t>231103_SA_Sima4_Inactive_SMS</t>
  </si>
  <si>
    <t>231103_SA_FREE_NC-Unregistered_Email</t>
  </si>
  <si>
    <t>231103_SA_FREE_NC-Unegistered_PN</t>
  </si>
  <si>
    <t>231104_SA_Sima5_Inactive_SMS</t>
  </si>
  <si>
    <t>231105_SA_Accent-LastLT60Days_Inactive_PN</t>
  </si>
  <si>
    <t>Product marketing - Accent</t>
  </si>
  <si>
    <t>231105_SA_Accent-LastLT60Days_Inactive_Email</t>
  </si>
  <si>
    <t>231105_SA_Sima6_Inactive_SMS</t>
  </si>
  <si>
    <t>231105_SA_Accent_Inactive_PN</t>
  </si>
  <si>
    <t>231105_SA_Accent_Inactive_Email</t>
  </si>
  <si>
    <t>231105_SA_Accent-AbondentBooking_Inactive_PN</t>
  </si>
  <si>
    <t>231105_SA_Accent-AbondentBooking_Inactive_Email</t>
  </si>
  <si>
    <t>231107_SA_RentCarshare_Active_PN</t>
  </si>
  <si>
    <t>231117_SA_BlueFridayAndroid_All_IAM</t>
  </si>
  <si>
    <t>Blue Friday Offer-Lanuch</t>
  </si>
  <si>
    <t>231117_SA_BlueFridayIOS_All_IAM</t>
  </si>
  <si>
    <t>231117_SA_BlueFridayAndroid_NC-Registered_PN</t>
  </si>
  <si>
    <t>231117_SA_BlueFridayIOS_NC-Registered_PN</t>
  </si>
  <si>
    <t>231117_SA_BlueFridayAndroid_Active_PN</t>
  </si>
  <si>
    <t xml:space="preserve">
231117_SA_BlueFridayIOS_Active_PN</t>
  </si>
  <si>
    <t>231117_SA_BlueFriday_Active_Email</t>
  </si>
  <si>
    <t>Active users (PN disabeld)</t>
  </si>
  <si>
    <t>231117_SA_BlueFridayAndroid_Inactive_PN</t>
  </si>
  <si>
    <t>231117_SA_BlueFridayIOS_Inactive_PN</t>
  </si>
  <si>
    <t>231117_SA_BlueFriday_Inactive_Email</t>
  </si>
  <si>
    <t>231117_SA_BlueFriday_NC-Registered_Email</t>
  </si>
  <si>
    <t>231117_SA_BlueFridayIOS_NC-Unregistered_PN</t>
  </si>
  <si>
    <t>231117_SA_BlueFridayAndroid_NC-Unregistered_PN</t>
  </si>
  <si>
    <t>231117_SA_BlueFriday_NC-Unregistered_Email</t>
  </si>
  <si>
    <t>231119_SA_BlueFridayAndroid_Active_PN</t>
  </si>
  <si>
    <t>Blue Friday Offer-Reminder</t>
  </si>
  <si>
    <t>231119_SA_BlueFridayAndroid_NC-Registered_PN</t>
  </si>
  <si>
    <t>231119_SA_MenDay_NC-Registered_PN</t>
  </si>
  <si>
    <t>registered Male Users</t>
  </si>
  <si>
    <t>MENDAY20</t>
  </si>
  <si>
    <t>International Men's Day</t>
  </si>
  <si>
    <t>231119_SA_BlueFridayIOS_NC-Registered_PN</t>
  </si>
  <si>
    <t>231119_SA_MenDay_NC-Registered_Email</t>
  </si>
  <si>
    <t>Inactive Male users (PN disabled)</t>
  </si>
  <si>
    <t>231119_SA_BlueFriday_NC-Registered_Email</t>
  </si>
  <si>
    <t>231119_SA_BlueFridayIOS_NC-Unregistered_PN</t>
  </si>
  <si>
    <t>231119_SA_MenDay_Active_PN</t>
  </si>
  <si>
    <t>Active Male users</t>
  </si>
  <si>
    <t>231119_SA_BlueFridayIOS_Active_PN</t>
  </si>
  <si>
    <t>231119_SA_BlueFriday_Active_Email</t>
  </si>
  <si>
    <t>231119_SA_MenDay_Active_Email</t>
  </si>
  <si>
    <t>Active Male users (PN disabeld)</t>
  </si>
  <si>
    <t>231119_SA_MenDay_Inactive_PN</t>
  </si>
  <si>
    <t>Inactive Male users</t>
  </si>
  <si>
    <t>231119_SA_BlueFridayIOS_Inactive_PN</t>
  </si>
  <si>
    <t>231119_SA_BlueFriday_Inactive_Email</t>
  </si>
  <si>
    <t>231119_SA_MenDay_Inactive_Email</t>
  </si>
  <si>
    <t>231119_SA_BlueFridayAndroid_Inactive_PN</t>
  </si>
  <si>
    <t>231119_SA_BlueFridayAndroid_NC-Unregistered_PN</t>
  </si>
  <si>
    <t>231119_SA_BlueFriday_NC-Unregistered_Email</t>
  </si>
  <si>
    <t>231119_SA_MenDay_NC-Unregistered_PN</t>
  </si>
  <si>
    <t>unregistered Male users</t>
  </si>
  <si>
    <t>231121_SA_RiyadhSeason_NC-Registered_PN</t>
  </si>
  <si>
    <t xml:space="preserve">Riydah Season </t>
  </si>
  <si>
    <t>231121_SA_RiyadhSeason_NC-Registered_Email</t>
  </si>
  <si>
    <t>registered users (PN disabled)</t>
  </si>
  <si>
    <t>231121_SA_RiyadhSeason_Active_PN</t>
  </si>
  <si>
    <t>231121_SA_RiyadhSeason_Active_Email</t>
  </si>
  <si>
    <t>231121_SA_RiyadhSeason_NC-Unregistered_PN</t>
  </si>
  <si>
    <t>231121_SA_ToyotaRushVSCerato_All_IAM</t>
  </si>
  <si>
    <t>Subleasing</t>
  </si>
  <si>
    <t>ToyotaVSCerato</t>
  </si>
  <si>
    <t>231121_SA_RiyadhSeason_Inactive_PN</t>
  </si>
  <si>
    <t>231121_SA_RiyadhSeason_Inactive_Email</t>
  </si>
  <si>
    <t>231122_SA_SchoolBlueFriday_NC-Registered_PN</t>
  </si>
  <si>
    <t>231122_SA_SchoolBlueFriday_Active_PN</t>
  </si>
  <si>
    <t>231122_SA_SchoolBlueFriday_Inactive_PN</t>
  </si>
  <si>
    <t>231122_SA_SchoolBlueFriday_NC-Unregistered_PN</t>
  </si>
  <si>
    <t>231123_SA_BlueFridayAndroid_All_IAM</t>
  </si>
  <si>
    <t>Blue Friday Offer-reminder</t>
  </si>
  <si>
    <t>231123_SA_BlueFridayIOS_All_IAM</t>
  </si>
  <si>
    <t xml:space="preserve">All </t>
  </si>
  <si>
    <t>231123_SA_BlueFridayAndroid_Active_PN</t>
  </si>
  <si>
    <t>Blue Friday Offer-Last call</t>
  </si>
  <si>
    <t>231123_SA_BlueFridayAndroid_NC-Registered_PN</t>
  </si>
  <si>
    <t>231123_SA_BlueFridayIOS_NC-Registered_PN</t>
  </si>
  <si>
    <t>231123_SA_BlueFridayIOS_Active_PN</t>
  </si>
  <si>
    <t>231123_SA_BlueFriday_Active_Email</t>
  </si>
  <si>
    <t>231123_SA_BlueFridayIOS_Inactive_PN</t>
  </si>
  <si>
    <t>231123_SA_BlueFriday_Inactive_Email</t>
  </si>
  <si>
    <t>231123_SA_BlueFridayAndroid_Inactive_PN</t>
  </si>
  <si>
    <t>231123_SA_BlueFriday_NC-Registered_Email</t>
  </si>
  <si>
    <t>231123_SA_BlueFridayIOS_NC-Unregistered_PN</t>
  </si>
  <si>
    <t>231123_SA_BlueFridayAndroid_NC-Unregistered_PN</t>
  </si>
  <si>
    <t>231123_SA_BlueFriday_NC-Unregistered_Email</t>
  </si>
  <si>
    <t>231124_SA_BlueFridayAndroid_All_IAM</t>
  </si>
  <si>
    <t>231124_SA_BlueFridayIOS_All_IAM</t>
  </si>
  <si>
    <t>231125_SA_Cerato_Active_Email</t>
  </si>
  <si>
    <t>Product Marketing- Kia Certo</t>
  </si>
  <si>
    <t>231125_SA_ToyotaRush_All_IAM</t>
  </si>
  <si>
    <t>Product Marketing- Toyota wagen</t>
  </si>
  <si>
    <t>231125_SA_Cerato_All_IAM</t>
  </si>
  <si>
    <t>231125_SA_Cerato_NC-Registered_Email</t>
  </si>
  <si>
    <t>231125_SA_Cerato_NC-Registered_PN</t>
  </si>
  <si>
    <t>231125_SA_Cerato_Active_PN</t>
  </si>
  <si>
    <t>231125_SA_Cerato_Inactive_PN</t>
  </si>
  <si>
    <t>231125_SA_Cerato_NC-Unregistered_PN</t>
  </si>
  <si>
    <t>231125_SA_Cerato-Last60DaysLT_Active_PN</t>
  </si>
  <si>
    <t>231125_SA_Cerato-AbondentSLLast60Days_Inactive_PN</t>
  </si>
  <si>
    <t>231125_SA_Cerato_Inactive_Email</t>
  </si>
  <si>
    <t>231125_SA_Cerato-Last60DaysLT_Active_Email</t>
  </si>
  <si>
    <t>231125_SA_Cerato-AbondentSLLast60Days_Inactive_Email</t>
  </si>
  <si>
    <t>231128_SA_Expo_NC-Registered_PN</t>
  </si>
  <si>
    <t>Enagagement</t>
  </si>
  <si>
    <t>231128_SA_Expo_NC-Unregistered_PN</t>
  </si>
  <si>
    <t>231128_SA_Expo_Active_PN</t>
  </si>
  <si>
    <t>231128_SA_Expo_Inactive_PN</t>
  </si>
  <si>
    <t>231129_SA_ExpoDiscount_NC-Registered_PN</t>
  </si>
  <si>
    <t>EXPO</t>
  </si>
  <si>
    <t>231129_SA_ExpoDiscount_Active_PN</t>
  </si>
  <si>
    <t>231129_SA_ExpoDiscount_NC-Unregistered_PN</t>
  </si>
  <si>
    <t>231129_SA_ExpoDiscount_Inactive_PN</t>
  </si>
  <si>
    <t>231129_SA_Simah1_Inactive_SMS</t>
  </si>
  <si>
    <t>231130_SA_Simah2_Inactive_SMS</t>
  </si>
  <si>
    <t>231201_SA_Simah3_Inactive_SMS</t>
  </si>
  <si>
    <t>231202_SA_Simah4_Inactive_SMS</t>
  </si>
  <si>
    <t>231203_SA_Simah5_Inactive_SMS</t>
  </si>
  <si>
    <t>231203_SA_Souq_Active_PN</t>
  </si>
  <si>
    <t>231203_SA_Souq_Inactive_PN</t>
  </si>
  <si>
    <t>231203_SA_Souq_NC-Registered_PN</t>
  </si>
  <si>
    <t>231203_SA_Souq_NC-Unregistered_PN</t>
  </si>
  <si>
    <t>231204_SA_Simah6_Inactive_SMS</t>
  </si>
  <si>
    <t>231210_SA_ProductPPM_NC-Registered_PN</t>
  </si>
  <si>
    <t>Product- PPM</t>
  </si>
  <si>
    <t>231210_SA_ProductPPM_NC-Unregistered_PN</t>
  </si>
  <si>
    <t>231210_SA_ProductPPM_NC-Registered_Email</t>
  </si>
  <si>
    <t>231210_SA_ProductPPM_NC-Unregistered_Email</t>
  </si>
  <si>
    <t>231214_SA_RiyadhSeason_Active_PN</t>
  </si>
  <si>
    <t>Riydah Season</t>
  </si>
  <si>
    <t>231214_SA_RiyadhSeason_Inactive_PN</t>
  </si>
  <si>
    <t>231214_SA_RiyadhSeason_NC-Registered_PN</t>
  </si>
  <si>
    <t>231214_SA_RiyadhSeason_NC-Unregistered_PN</t>
  </si>
  <si>
    <t>231214_SA_RiyadhSeason_Active_Email</t>
  </si>
  <si>
    <t>231214_SA_RiyadhSeason_Inactive_Email</t>
  </si>
  <si>
    <t>231214_SA_RiyadhSeason_NC-Registered_Email</t>
  </si>
  <si>
    <t>231215_SA_MileageOfferIOS_All_IAM</t>
  </si>
  <si>
    <t xml:space="preserve">Unlimited mileage offer </t>
  </si>
  <si>
    <t>231215_SA_MileageOfferAndroid_All_IAM</t>
  </si>
  <si>
    <t>231215_SA_MileageOffer_Active_PN</t>
  </si>
  <si>
    <t>Active Subleasing whose subscribtion will end in 15 days</t>
  </si>
  <si>
    <t>231215_SA_MileageOffer_LTInactive_PN</t>
  </si>
  <si>
    <t>Inactive LT users</t>
  </si>
  <si>
    <t>231215_SA_MileageOffer_LTActive_PN</t>
  </si>
  <si>
    <t>Activr LT Users</t>
  </si>
  <si>
    <t>231216_SA_EkarLiteIOS_All_IAM</t>
  </si>
  <si>
    <t>231216_SA_EkarLiteAndroid_All_IAM</t>
  </si>
  <si>
    <t>231216_SA_ProductPPM_NC-Registered_PN</t>
  </si>
  <si>
    <t>231216_SA_ProductPPM_NC-Unregistered_PN</t>
  </si>
  <si>
    <t>231216_SA_ProductPPM_NC-Registered_Email</t>
  </si>
  <si>
    <t>231216_SA_ProductPPM_NC-Unregistered_Email</t>
  </si>
  <si>
    <t>231218_SA_24hours_Active_PN</t>
  </si>
  <si>
    <t xml:space="preserve"> Engagement</t>
  </si>
  <si>
    <t>231218_SA_24hours_Inactive_PN</t>
  </si>
  <si>
    <t>231218_SA_24hours_NC-Registered_PN</t>
  </si>
  <si>
    <t>231218_SA_24hours_NC-Unregistered_PN</t>
  </si>
  <si>
    <t>231218_SA_MileageOffer_Active_Email</t>
  </si>
  <si>
    <t>Active Subleasing whose subscribtion will end in 15 days ( PN Disable )</t>
  </si>
  <si>
    <t xml:space="preserve">Unlimited Mileage Offer </t>
  </si>
  <si>
    <t>231218_SA_MileageOffer_LTActive_Email</t>
  </si>
  <si>
    <t>Inactive LT users ( PN Disable )</t>
  </si>
  <si>
    <t>231218_SA_MileageOffer_LTInactive_Email</t>
  </si>
  <si>
    <t>Activr LT Users ( PN Disable )</t>
  </si>
  <si>
    <t>231220_SA_Back30_NC-Registered_PN</t>
  </si>
  <si>
    <t>BACK30</t>
  </si>
  <si>
    <t>NC- 30% Carsharing</t>
  </si>
  <si>
    <t>231220_SA_Back30_NC-Unregistered_PN</t>
  </si>
  <si>
    <t>231220_SA_Back30_NC-Registered_Email</t>
  </si>
  <si>
    <t>231220_SA_Back30_NC-Unregistered_Email</t>
  </si>
  <si>
    <t>231220_SA_Back30_NC-Registered_IAM</t>
  </si>
  <si>
    <t>231220_SA_Back30_NC-Unregistered_IAM</t>
  </si>
  <si>
    <t>231220_SA_EkarLiteIOS_Active_IAM</t>
  </si>
  <si>
    <t>Active users IOS</t>
  </si>
  <si>
    <t>231220_SA_EkarLiteAndroid_Active_IAM</t>
  </si>
  <si>
    <t>Inactive users Android</t>
  </si>
  <si>
    <t>231220_SA_EkarLiteIOS_Inactive_IAM</t>
  </si>
  <si>
    <t>231220_SA_EkarLiteAndroid_Inactive_IAM</t>
  </si>
  <si>
    <t>231223_SA_ProductPPM_Active_PN</t>
  </si>
  <si>
    <t>231223_SA_ProductPPM_Inactive_PN</t>
  </si>
  <si>
    <t>231223_SA_ProductPPM_NC-Registered_PN</t>
  </si>
  <si>
    <t>231223_SA_ProductPPM_NC-Unregistered_PN</t>
  </si>
  <si>
    <t>231224_SA_ArriveToYou_Active_PN</t>
  </si>
  <si>
    <t>231224_SA_ArriveToYou_Inactive_PN</t>
  </si>
  <si>
    <t>231224_SA_ArriveToYou_NC-Registered_PN</t>
  </si>
  <si>
    <t>231224_SA_ArriveToYou_NC-Unregistered_PN</t>
  </si>
  <si>
    <t>231225_SA_BestuneFaw_Active_PN</t>
  </si>
  <si>
    <t>231225_SA_BestuneFaw_Inactive_PN</t>
  </si>
  <si>
    <t>231225_SA_BestuneFaw_NC-Registered_PN</t>
  </si>
  <si>
    <t>231225_SA_BestuneFaw_NC-Unregistered_PN</t>
  </si>
  <si>
    <t>231225_SA_BestuneFaw_Active_Email</t>
  </si>
  <si>
    <t>231225_SA_BestuneFaw_Inactive_Email</t>
  </si>
  <si>
    <t>231225_SA_BestuneFaw_NC-Registered_Email</t>
  </si>
  <si>
    <t>231226_SA_Daily_Active_PN</t>
  </si>
  <si>
    <t>FLA10</t>
  </si>
  <si>
    <t>Daily offer</t>
  </si>
  <si>
    <t>231226_SA_Daily_Inactive_PN</t>
  </si>
  <si>
    <t>231226_SA_Daily_NC-Registered_PN</t>
  </si>
  <si>
    <t>231226_SA_Daily_NC-Unregistered_PN</t>
  </si>
  <si>
    <t>231228_SA_Daily_Active_Email</t>
  </si>
  <si>
    <t>231228_SA_Daily_Inactive_Email</t>
  </si>
  <si>
    <t>231228_SA_Daily_NC-Registered_Email</t>
  </si>
  <si>
    <t>231228_SA_Daily_NC-Unregistered_Email</t>
  </si>
  <si>
    <t>231228_SA_DailyIOS_Active_IAM</t>
  </si>
  <si>
    <t>231228_SA_DailyIOS_Inactive_IAM</t>
  </si>
  <si>
    <t>231228_SA_DailyAndroid_Active_IAM</t>
  </si>
  <si>
    <t>231228_SA_DailyAndroid_Inactive_IAM</t>
  </si>
  <si>
    <t>231231_SA_NewYear_Active_PN</t>
  </si>
  <si>
    <t>New Year Eve</t>
  </si>
  <si>
    <t>231231_SA_NewYear_Inactive_PN</t>
  </si>
  <si>
    <t>231231_SA_NewYear_NC-Registered_PN</t>
  </si>
  <si>
    <t>231231_SA_NewYear_NC-Unregistered_PN</t>
  </si>
  <si>
    <t>Control Group Volume</t>
  </si>
  <si>
    <t>Control Group Conv</t>
  </si>
  <si>
    <t>Control Group Rev</t>
  </si>
  <si>
    <t>CRM Name</t>
  </si>
  <si>
    <t>% CTR</t>
  </si>
  <si>
    <t>% CVR</t>
  </si>
  <si>
    <t># Conversions</t>
  </si>
  <si>
    <t># Clicks</t>
  </si>
  <si>
    <t># App visitors</t>
  </si>
  <si>
    <t>% CTCVR</t>
  </si>
  <si>
    <t>Email % Open Rate</t>
  </si>
  <si>
    <t># Sent emails</t>
  </si>
  <si>
    <t># Click</t>
  </si>
  <si>
    <t>% Open to Click Rate</t>
  </si>
  <si>
    <t xml:space="preserve">% Control group Conv </t>
  </si>
  <si>
    <t>% Uplift</t>
  </si>
  <si>
    <t># Control group</t>
  </si>
  <si>
    <t># Control group Conv</t>
  </si>
  <si>
    <t/>
  </si>
  <si>
    <t># App opens</t>
  </si>
  <si>
    <t>conversion rate</t>
  </si>
  <si>
    <t>Row Labels</t>
  </si>
  <si>
    <t>Grand Total</t>
  </si>
  <si>
    <t>Sum of Conversions</t>
  </si>
  <si>
    <t>missingcount</t>
  </si>
  <si>
    <t>missing count</t>
  </si>
  <si>
    <t>clicks average</t>
  </si>
  <si>
    <t>notification average</t>
  </si>
  <si>
    <t>app opens average</t>
  </si>
  <si>
    <t>Column Labels</t>
  </si>
  <si>
    <t>Sum of Messages Sent</t>
  </si>
  <si>
    <t>Count of Notification opens</t>
  </si>
  <si>
    <t>Sum of App opens</t>
  </si>
  <si>
    <t>Sum of Recipients</t>
  </si>
  <si>
    <t>Count of Customer LifeCycle</t>
  </si>
  <si>
    <t>Text &amp;Image</t>
  </si>
  <si>
    <t>Sum of Campaign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</si>
</sst>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4" x14ac:knownFonts="1">
    <font>
      <sz val="10"/>
      <color rgb="FF000000"/>
      <name val="Arial"/>
      <scheme val="minor"/>
    </font>
    <font>
      <sz val="10"/>
      <color rgb="FF000000"/>
      <name val="Arial"/>
      <family val="2"/>
      <scheme val="minor"/>
    </font>
    <font>
      <sz val="10"/>
      <color rgb="FF000000"/>
      <name val="Arial"/>
      <scheme val="minor"/>
    </font>
    <font>
      <sz val="10"/>
      <color theme="5" tint="-0.249977111117893"/>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3" fontId="0" fillId="0" borderId="0" xfId="0" applyNumberFormat="1"/>
    <xf numFmtId="0" fontId="0" fillId="2" borderId="0" xfId="0" applyFill="1"/>
    <xf numFmtId="14" fontId="0" fillId="0" borderId="0" xfId="0" applyNumberFormat="1"/>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0" fontId="3" fillId="0" borderId="0" xfId="0" applyFont="1"/>
    <xf numFmtId="0" fontId="1" fillId="0" borderId="0" xfId="0" applyFont="1"/>
    <xf numFmtId="1" fontId="0" fillId="0" borderId="0" xfId="0" applyNumberFormat="1"/>
  </cellXfs>
  <cellStyles count="2">
    <cellStyle name="Normal" xfId="0" builtinId="0"/>
    <cellStyle name="Percent" xfId="1" builtinId="5"/>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mm/yyyy"/>
    </dxf>
    <dxf>
      <numFmt numFmtId="0" formatCode="General"/>
    </dxf>
    <dxf>
      <numFmt numFmtId="0" formatCode="General"/>
    </dxf>
    <dxf>
      <numFmt numFmtId="3" formatCode="#,##0"/>
    </dxf>
    <dxf>
      <numFmt numFmtId="3" formatCode="#,##0"/>
    </dxf>
    <dxf>
      <numFmt numFmtId="3" formatCode="#,##0"/>
    </dxf>
    <dxf>
      <numFmt numFmtId="3" formatCode="#,##0"/>
    </dxf>
    <dxf>
      <numFmt numFmtId="3" formatCode="#,##0"/>
    </dxf>
    <dxf>
      <numFmt numFmtId="3" formatCode="#,##0"/>
    </dxf>
    <dxf>
      <font>
        <b/>
        <i val="0"/>
        <sz val="12"/>
        <color rgb="FFFF9D53"/>
      </font>
      <fill>
        <patternFill patternType="solid">
          <bgColor rgb="FF2D0805"/>
        </patternFill>
      </fill>
      <border diagonalUp="0" diagonalDown="0">
        <left/>
        <right/>
        <top/>
        <bottom/>
        <vertical/>
        <horizontal/>
      </border>
    </dxf>
  </dxfs>
  <tableStyles count="1" defaultTableStyle="TableStyleMedium2" defaultPivotStyle="PivotStyleLight16">
    <tableStyle name="Slicer Style 1" pivot="0" table="0" count="1" xr9:uid="{FA4CDF65-4A2C-486B-B525-5A84B98B1F24}">
      <tableStyleElement type="wholeTable" dxfId="18"/>
    </tableStyle>
  </tableStyles>
  <colors>
    <mruColors>
      <color rgb="FFB73E01"/>
      <color rgb="FF964000"/>
      <color rgb="FF7E3600"/>
      <color rgb="FF6C2E00"/>
      <color rgb="FF602900"/>
      <color rgb="FF823800"/>
      <color rgb="FFFF9D53"/>
      <color rgb="FFFFC89F"/>
      <color rgb="FFDA4900"/>
      <color rgb="FF2D0805"/>
    </mruColors>
  </colors>
  <extLst>
    <ext xmlns:x14="http://schemas.microsoft.com/office/spreadsheetml/2009/9/main" uri="{EB79DEF2-80B8-43e5-95BD-54CBDDF9020C}">
      <x14:slicerStyles defaultSlicerStyle="Slicer Style 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[EbtsamMohamed-Assessment.xlsx]Analysis!hannel Conv.</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A4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89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089605734767026E-2"/>
          <c:y val="4.7619047619047616E-2"/>
          <c:w val="0.96057347670250892"/>
          <c:h val="0.77782667791526061"/>
        </c:manualLayout>
      </c:layout>
      <c:barChart>
        <c:barDir val="col"/>
        <c:grouping val="clustered"/>
        <c:varyColors val="0"/>
        <c:ser>
          <c:idx val="0"/>
          <c:order val="0"/>
          <c:tx>
            <c:strRef>
              <c:f>Analysis!$G$1</c:f>
              <c:strCache>
                <c:ptCount val="1"/>
                <c:pt idx="0">
                  <c:v>Total</c:v>
                </c:pt>
              </c:strCache>
            </c:strRef>
          </c:tx>
          <c:spPr>
            <a:solidFill>
              <a:srgbClr val="DA49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89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Analysis!$F$2:$F$6</c:f>
              <c:strCache>
                <c:ptCount val="4"/>
                <c:pt idx="0">
                  <c:v>Push Notification</c:v>
                </c:pt>
                <c:pt idx="1">
                  <c:v>In app message</c:v>
                </c:pt>
                <c:pt idx="2">
                  <c:v>Email</c:v>
                </c:pt>
                <c:pt idx="3">
                  <c:v>SMS</c:v>
                </c:pt>
              </c:strCache>
            </c:strRef>
          </c:cat>
          <c:val>
            <c:numRef>
              <c:f>Analysis!$G$2:$G$6</c:f>
              <c:numCache>
                <c:formatCode>#,##0</c:formatCode>
                <c:ptCount val="4"/>
                <c:pt idx="0">
                  <c:v>153169</c:v>
                </c:pt>
                <c:pt idx="1">
                  <c:v>98486</c:v>
                </c:pt>
                <c:pt idx="2">
                  <c:v>65624</c:v>
                </c:pt>
                <c:pt idx="3">
                  <c:v>7974</c:v>
                </c:pt>
              </c:numCache>
            </c:numRef>
          </c:val>
          <c:extLst>
            <c:ext xmlns:c16="http://schemas.microsoft.com/office/drawing/2014/chart" uri="{C3380CC4-5D6E-409C-BE32-E72D297353CC}">
              <c16:uniqueId val="{00000000-1EBD-46E7-AA3A-CB0A1C39A56D}"/>
            </c:ext>
          </c:extLst>
        </c:ser>
        <c:dLbls>
          <c:dLblPos val="outEnd"/>
          <c:showLegendKey val="0"/>
          <c:showVal val="1"/>
          <c:showCatName val="0"/>
          <c:showSerName val="0"/>
          <c:showPercent val="0"/>
          <c:showBubbleSize val="0"/>
        </c:dLbls>
        <c:gapWidth val="100"/>
        <c:overlap val="-27"/>
        <c:axId val="971728943"/>
        <c:axId val="971721263"/>
      </c:barChart>
      <c:catAx>
        <c:axId val="971728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89F">
                    <a:alpha val="55000"/>
                  </a:srgbClr>
                </a:solidFill>
                <a:latin typeface="+mn-lt"/>
                <a:ea typeface="+mn-ea"/>
                <a:cs typeface="+mn-cs"/>
              </a:defRPr>
            </a:pPr>
            <a:endParaRPr lang="en-US"/>
          </a:p>
        </c:txPr>
        <c:crossAx val="971721263"/>
        <c:crosses val="autoZero"/>
        <c:auto val="1"/>
        <c:lblAlgn val="ctr"/>
        <c:lblOffset val="100"/>
        <c:noMultiLvlLbl val="0"/>
      </c:catAx>
      <c:valAx>
        <c:axId val="971721263"/>
        <c:scaling>
          <c:orientation val="minMax"/>
        </c:scaling>
        <c:delete val="1"/>
        <c:axPos val="l"/>
        <c:majorGridlines>
          <c:spPr>
            <a:ln w="9525" cap="flat" cmpd="sng" algn="ctr">
              <a:noFill/>
              <a:round/>
            </a:ln>
            <a:effectLst/>
          </c:spPr>
        </c:majorGridlines>
        <c:numFmt formatCode="#,##0" sourceLinked="1"/>
        <c:majorTickMark val="out"/>
        <c:minorTickMark val="none"/>
        <c:tickLblPos val="nextTo"/>
        <c:crossAx val="97172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054929511056628"/>
          <c:y val="6.8280571073867161E-2"/>
          <c:w val="0.81285722518218162"/>
          <c:h val="0.90068280571073855"/>
        </c:manualLayout>
      </c:layout>
      <c:barChart>
        <c:barDir val="bar"/>
        <c:grouping val="clustered"/>
        <c:varyColors val="0"/>
        <c:ser>
          <c:idx val="0"/>
          <c:order val="0"/>
          <c:spPr>
            <a:solidFill>
              <a:srgbClr val="DA49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89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Analysis!$L$20:$L$24</c15:sqref>
                  </c15:fullRef>
                </c:ext>
              </c:extLst>
              <c:f>(Analysis!$L$20,Analysis!$L$23:$L$24)</c:f>
              <c:strCache>
                <c:ptCount val="3"/>
                <c:pt idx="0">
                  <c:v>Active</c:v>
                </c:pt>
                <c:pt idx="1">
                  <c:v>Inactive</c:v>
                </c:pt>
                <c:pt idx="2">
                  <c:v>NC</c:v>
                </c:pt>
              </c:strCache>
            </c:strRef>
          </c:cat>
          <c:val>
            <c:numRef>
              <c:extLst>
                <c:ext xmlns:c15="http://schemas.microsoft.com/office/drawing/2012/chart" uri="{02D57815-91ED-43cb-92C2-25804820EDAC}">
                  <c15:fullRef>
                    <c15:sqref>Analysis!$M$20:$M$24</c15:sqref>
                  </c15:fullRef>
                </c:ext>
              </c:extLst>
              <c:f>(Analysis!$M$20,Analysis!$M$23:$M$24)</c:f>
              <c:numCache>
                <c:formatCode>General</c:formatCode>
                <c:ptCount val="3"/>
                <c:pt idx="0">
                  <c:v>399</c:v>
                </c:pt>
                <c:pt idx="1">
                  <c:v>390</c:v>
                </c:pt>
                <c:pt idx="2">
                  <c:v>778</c:v>
                </c:pt>
              </c:numCache>
            </c:numRef>
          </c:val>
          <c:extLst>
            <c:ext xmlns:c16="http://schemas.microsoft.com/office/drawing/2014/chart" uri="{C3380CC4-5D6E-409C-BE32-E72D297353CC}">
              <c16:uniqueId val="{00000000-8C63-4576-8282-089DB6DC5AC2}"/>
            </c:ext>
          </c:extLst>
        </c:ser>
        <c:dLbls>
          <c:showLegendKey val="0"/>
          <c:showVal val="0"/>
          <c:showCatName val="0"/>
          <c:showSerName val="0"/>
          <c:showPercent val="0"/>
          <c:showBubbleSize val="0"/>
        </c:dLbls>
        <c:gapWidth val="100"/>
        <c:axId val="1297105727"/>
        <c:axId val="1297108127"/>
      </c:barChart>
      <c:catAx>
        <c:axId val="12971057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FFC89F">
                    <a:alpha val="55000"/>
                  </a:srgbClr>
                </a:solidFill>
                <a:latin typeface="+mn-lt"/>
                <a:ea typeface="+mn-ea"/>
                <a:cs typeface="+mn-cs"/>
              </a:defRPr>
            </a:pPr>
            <a:endParaRPr lang="en-US"/>
          </a:p>
        </c:txPr>
        <c:crossAx val="1297108127"/>
        <c:crosses val="autoZero"/>
        <c:auto val="1"/>
        <c:lblAlgn val="ctr"/>
        <c:lblOffset val="100"/>
        <c:noMultiLvlLbl val="0"/>
      </c:catAx>
      <c:valAx>
        <c:axId val="1297108127"/>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29710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[EbtsamMohamed-Assessment.xlsx]Analysis!conv by message type</c:name>
    <c:fmtId val="7"/>
  </c:pivotSource>
  <c:chart>
    <c:autoTitleDeleted val="1"/>
    <c:pivotFmts>
      <c:pivotFmt>
        <c:idx val="0"/>
        <c:spPr>
          <a:solidFill>
            <a:srgbClr val="DA4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A4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A4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rgbClr val="FFC89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A4900"/>
          </a:solidFill>
          <a:ln>
            <a:noFill/>
          </a:ln>
          <a:effectLst/>
        </c:spPr>
      </c:pivotFmt>
    </c:pivotFmts>
    <c:plotArea>
      <c:layout/>
      <c:barChart>
        <c:barDir val="col"/>
        <c:grouping val="clustered"/>
        <c:varyColors val="0"/>
        <c:ser>
          <c:idx val="0"/>
          <c:order val="0"/>
          <c:tx>
            <c:strRef>
              <c:f>Analysis!$H$29</c:f>
              <c:strCache>
                <c:ptCount val="1"/>
                <c:pt idx="0">
                  <c:v>Total</c:v>
                </c:pt>
              </c:strCache>
            </c:strRef>
          </c:tx>
          <c:spPr>
            <a:solidFill>
              <a:srgbClr val="DA49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rgbClr val="FFC89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Analysis!$G$30:$G$33</c:f>
              <c:strCache>
                <c:ptCount val="3"/>
                <c:pt idx="0">
                  <c:v>Text &amp;Image</c:v>
                </c:pt>
                <c:pt idx="1">
                  <c:v>Image</c:v>
                </c:pt>
                <c:pt idx="2">
                  <c:v>Text</c:v>
                </c:pt>
              </c:strCache>
            </c:strRef>
          </c:cat>
          <c:val>
            <c:numRef>
              <c:f>Analysis!$H$30:$H$33</c:f>
              <c:numCache>
                <c:formatCode>#,##0</c:formatCode>
                <c:ptCount val="3"/>
                <c:pt idx="0">
                  <c:v>234833</c:v>
                </c:pt>
                <c:pt idx="1">
                  <c:v>69374</c:v>
                </c:pt>
                <c:pt idx="2">
                  <c:v>21046</c:v>
                </c:pt>
              </c:numCache>
            </c:numRef>
          </c:val>
          <c:extLst>
            <c:ext xmlns:c16="http://schemas.microsoft.com/office/drawing/2014/chart" uri="{C3380CC4-5D6E-409C-BE32-E72D297353CC}">
              <c16:uniqueId val="{00000000-9204-4BA0-BE47-0B69BFE7680C}"/>
            </c:ext>
          </c:extLst>
        </c:ser>
        <c:dLbls>
          <c:dLblPos val="outEnd"/>
          <c:showLegendKey val="0"/>
          <c:showVal val="1"/>
          <c:showCatName val="0"/>
          <c:showSerName val="0"/>
          <c:showPercent val="0"/>
          <c:showBubbleSize val="0"/>
        </c:dLbls>
        <c:gapWidth val="100"/>
        <c:overlap val="-27"/>
        <c:axId val="1297103807"/>
        <c:axId val="1297104287"/>
      </c:barChart>
      <c:catAx>
        <c:axId val="129710380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900" b="0" i="0" u="none" strike="noStrike" kern="1200" baseline="0">
                <a:solidFill>
                  <a:srgbClr val="FFC89F">
                    <a:alpha val="55000"/>
                  </a:srgbClr>
                </a:solidFill>
                <a:latin typeface="+mn-lt"/>
                <a:ea typeface="+mn-ea"/>
                <a:cs typeface="+mn-cs"/>
              </a:defRPr>
            </a:pPr>
            <a:endParaRPr lang="en-US"/>
          </a:p>
        </c:txPr>
        <c:crossAx val="1297104287"/>
        <c:crosses val="autoZero"/>
        <c:auto val="1"/>
        <c:lblAlgn val="ctr"/>
        <c:lblOffset val="100"/>
        <c:noMultiLvlLbl val="0"/>
      </c:catAx>
      <c:valAx>
        <c:axId val="1297104287"/>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129710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[EbtsamMohamed-Assessment.xlsx]Analysis!PivotTable13</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rgbClr val="DA4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rgbClr val="FFC89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A4900"/>
          </a:solidFill>
          <a:ln>
            <a:noFill/>
          </a:ln>
          <a:effectLst/>
        </c:spPr>
      </c:pivotFmt>
      <c:pivotFmt>
        <c:idx val="8"/>
        <c:spPr>
          <a:solidFill>
            <a:srgbClr val="DA4900"/>
          </a:solidFill>
          <a:ln>
            <a:noFill/>
          </a:ln>
          <a:effectLst/>
        </c:spPr>
      </c:pivotFmt>
      <c:pivotFmt>
        <c:idx val="9"/>
        <c:spPr>
          <a:solidFill>
            <a:srgbClr val="DA4900"/>
          </a:solidFill>
          <a:ln>
            <a:noFill/>
          </a:ln>
          <a:effectLst/>
        </c:spPr>
      </c:pivotFmt>
      <c:pivotFmt>
        <c:idx val="10"/>
        <c:spPr>
          <a:solidFill>
            <a:srgbClr val="DA4900"/>
          </a:solidFill>
          <a:ln>
            <a:noFill/>
          </a:ln>
          <a:effectLst/>
        </c:spPr>
      </c:pivotFmt>
    </c:pivotFmts>
    <c:plotArea>
      <c:layout/>
      <c:barChart>
        <c:barDir val="bar"/>
        <c:grouping val="clustered"/>
        <c:varyColors val="0"/>
        <c:ser>
          <c:idx val="0"/>
          <c:order val="0"/>
          <c:tx>
            <c:strRef>
              <c:f>Analysis!$H$36</c:f>
              <c:strCache>
                <c:ptCount val="1"/>
                <c:pt idx="0">
                  <c:v>Total</c:v>
                </c:pt>
              </c:strCache>
            </c:strRef>
          </c:tx>
          <c:spPr>
            <a:solidFill>
              <a:srgbClr val="DA4900"/>
            </a:solidFill>
            <a:ln>
              <a:noFill/>
            </a:ln>
            <a:effectLst/>
          </c:spPr>
          <c:invertIfNegative val="0"/>
          <c:dPt>
            <c:idx val="0"/>
            <c:invertIfNegative val="0"/>
            <c:bubble3D val="0"/>
            <c:spPr>
              <a:solidFill>
                <a:srgbClr val="DA4900"/>
              </a:solidFill>
              <a:ln>
                <a:noFill/>
              </a:ln>
              <a:effectLst/>
            </c:spPr>
            <c:extLst>
              <c:ext xmlns:c16="http://schemas.microsoft.com/office/drawing/2014/chart" uri="{C3380CC4-5D6E-409C-BE32-E72D297353CC}">
                <c16:uniqueId val="{00000001-6C97-4202-8A74-E1B3ADDC3DBD}"/>
              </c:ext>
            </c:extLst>
          </c:dPt>
          <c:dPt>
            <c:idx val="1"/>
            <c:invertIfNegative val="0"/>
            <c:bubble3D val="0"/>
            <c:spPr>
              <a:solidFill>
                <a:srgbClr val="DA4900"/>
              </a:solidFill>
              <a:ln>
                <a:noFill/>
              </a:ln>
              <a:effectLst/>
            </c:spPr>
            <c:extLst>
              <c:ext xmlns:c16="http://schemas.microsoft.com/office/drawing/2014/chart" uri="{C3380CC4-5D6E-409C-BE32-E72D297353CC}">
                <c16:uniqueId val="{00000003-6C97-4202-8A74-E1B3ADDC3DBD}"/>
              </c:ext>
            </c:extLst>
          </c:dPt>
          <c:dPt>
            <c:idx val="2"/>
            <c:invertIfNegative val="0"/>
            <c:bubble3D val="0"/>
            <c:spPr>
              <a:solidFill>
                <a:srgbClr val="DA4900"/>
              </a:solidFill>
              <a:ln>
                <a:noFill/>
              </a:ln>
              <a:effectLst/>
            </c:spPr>
            <c:extLst>
              <c:ext xmlns:c16="http://schemas.microsoft.com/office/drawing/2014/chart" uri="{C3380CC4-5D6E-409C-BE32-E72D297353CC}">
                <c16:uniqueId val="{00000005-6C97-4202-8A74-E1B3ADDC3DBD}"/>
              </c:ext>
            </c:extLst>
          </c:dPt>
          <c:dPt>
            <c:idx val="3"/>
            <c:invertIfNegative val="0"/>
            <c:bubble3D val="0"/>
            <c:spPr>
              <a:solidFill>
                <a:srgbClr val="DA4900"/>
              </a:solidFill>
              <a:ln>
                <a:noFill/>
              </a:ln>
              <a:effectLst/>
            </c:spPr>
            <c:extLst>
              <c:ext xmlns:c16="http://schemas.microsoft.com/office/drawing/2014/chart" uri="{C3380CC4-5D6E-409C-BE32-E72D297353CC}">
                <c16:uniqueId val="{00000007-6C97-4202-8A74-E1B3ADDC3DBD}"/>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rgbClr val="FFC89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Analysis!$G$37:$G$41</c:f>
              <c:strCache>
                <c:ptCount val="4"/>
                <c:pt idx="0">
                  <c:v>Subleasing</c:v>
                </c:pt>
                <c:pt idx="1">
                  <c:v>All</c:v>
                </c:pt>
                <c:pt idx="2">
                  <c:v>Subscription Leasing</c:v>
                </c:pt>
                <c:pt idx="3">
                  <c:v>Carsharing</c:v>
                </c:pt>
              </c:strCache>
            </c:strRef>
          </c:cat>
          <c:val>
            <c:numRef>
              <c:f>Analysis!$H$37:$H$41</c:f>
              <c:numCache>
                <c:formatCode>#,##0</c:formatCode>
                <c:ptCount val="4"/>
                <c:pt idx="0">
                  <c:v>62</c:v>
                </c:pt>
                <c:pt idx="1">
                  <c:v>3615</c:v>
                </c:pt>
                <c:pt idx="2">
                  <c:v>28890</c:v>
                </c:pt>
                <c:pt idx="3">
                  <c:v>292686</c:v>
                </c:pt>
              </c:numCache>
            </c:numRef>
          </c:val>
          <c:extLst>
            <c:ext xmlns:c16="http://schemas.microsoft.com/office/drawing/2014/chart" uri="{C3380CC4-5D6E-409C-BE32-E72D297353CC}">
              <c16:uniqueId val="{00000009-92BC-4187-BF8F-D629F1B08F36}"/>
            </c:ext>
          </c:extLst>
        </c:ser>
        <c:dLbls>
          <c:dLblPos val="outEnd"/>
          <c:showLegendKey val="0"/>
          <c:showVal val="1"/>
          <c:showCatName val="0"/>
          <c:showSerName val="0"/>
          <c:showPercent val="0"/>
          <c:showBubbleSize val="0"/>
        </c:dLbls>
        <c:gapWidth val="100"/>
        <c:axId val="1294350303"/>
        <c:axId val="1294355103"/>
      </c:barChart>
      <c:valAx>
        <c:axId val="1294355103"/>
        <c:scaling>
          <c:orientation val="minMax"/>
        </c:scaling>
        <c:delete val="1"/>
        <c:axPos val="b"/>
        <c:numFmt formatCode="#,##0" sourceLinked="1"/>
        <c:majorTickMark val="out"/>
        <c:minorTickMark val="none"/>
        <c:tickLblPos val="nextTo"/>
        <c:crossAx val="1294350303"/>
        <c:crosses val="autoZero"/>
        <c:crossBetween val="between"/>
      </c:valAx>
      <c:catAx>
        <c:axId val="12943503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rgbClr val="FFC89F">
                    <a:alpha val="55000"/>
                  </a:srgbClr>
                </a:solidFill>
                <a:latin typeface="+mn-lt"/>
                <a:ea typeface="+mn-ea"/>
                <a:cs typeface="+mn-cs"/>
              </a:defRPr>
            </a:pPr>
            <a:endParaRPr lang="en-US"/>
          </a:p>
        </c:txPr>
        <c:crossAx val="12943551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[EbtsamMohamed-Assessment.xlsx]Analysis!PivotTable14</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FFC89F">
                      <a:alpha val="55000"/>
                    </a:srgb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FFC89F">
                      <a:alpha val="55000"/>
                    </a:srgb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FFC89F">
                      <a:alpha val="55000"/>
                    </a:srgb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FFC89F">
                      <a:alpha val="55000"/>
                    </a:srgb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Analysis!$B$32:$B$33</c:f>
              <c:strCache>
                <c:ptCount val="1"/>
                <c:pt idx="0">
                  <c:v>2022</c:v>
                </c:pt>
              </c:strCache>
            </c:strRef>
          </c:tx>
          <c:spPr>
            <a:ln w="28575" cap="rnd">
              <a:solidFill>
                <a:schemeClr val="accent3">
                  <a:lumMod val="75000"/>
                </a:schemeClr>
              </a:solidFill>
              <a:round/>
            </a:ln>
            <a:effectLst/>
          </c:spPr>
          <c:marker>
            <c:symbol val="none"/>
          </c:marker>
          <c:cat>
            <c:strRef>
              <c:f>Analysis!$A$34:$A$46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Analysis!$B$34:$B$46</c:f>
              <c:numCache>
                <c:formatCode>#,##0</c:formatCode>
                <c:ptCount val="12"/>
                <c:pt idx="0">
                  <c:v>1043782</c:v>
                </c:pt>
                <c:pt idx="1">
                  <c:v>12047743</c:v>
                </c:pt>
                <c:pt idx="2">
                  <c:v>8674561</c:v>
                </c:pt>
                <c:pt idx="3">
                  <c:v>9058470</c:v>
                </c:pt>
                <c:pt idx="4">
                  <c:v>9008750</c:v>
                </c:pt>
                <c:pt idx="5">
                  <c:v>16458266</c:v>
                </c:pt>
                <c:pt idx="6">
                  <c:v>9133263</c:v>
                </c:pt>
                <c:pt idx="7">
                  <c:v>5396311</c:v>
                </c:pt>
                <c:pt idx="8">
                  <c:v>6155926</c:v>
                </c:pt>
                <c:pt idx="9">
                  <c:v>5646378</c:v>
                </c:pt>
                <c:pt idx="10">
                  <c:v>21964140</c:v>
                </c:pt>
                <c:pt idx="11">
                  <c:v>29035416</c:v>
                </c:pt>
              </c:numCache>
            </c:numRef>
          </c:val>
          <c:smooth val="0"/>
          <c:extLst>
            <c:ext xmlns:c16="http://schemas.microsoft.com/office/drawing/2014/chart" uri="{C3380CC4-5D6E-409C-BE32-E72D297353CC}">
              <c16:uniqueId val="{00000000-42AA-40E5-A5C4-ED824DACCFED}"/>
            </c:ext>
          </c:extLst>
        </c:ser>
        <c:ser>
          <c:idx val="1"/>
          <c:order val="1"/>
          <c:tx>
            <c:strRef>
              <c:f>Analysis!$C$32:$C$33</c:f>
              <c:strCache>
                <c:ptCount val="1"/>
                <c:pt idx="0">
                  <c:v>2023</c:v>
                </c:pt>
              </c:strCache>
            </c:strRef>
          </c:tx>
          <c:spPr>
            <a:ln w="28575" cap="rnd">
              <a:solidFill>
                <a:schemeClr val="accent2"/>
              </a:solidFill>
              <a:round/>
            </a:ln>
            <a:effectLst/>
          </c:spPr>
          <c:marker>
            <c:symbol val="none"/>
          </c:marker>
          <c:cat>
            <c:strRef>
              <c:f>Analysis!$A$34:$A$46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Analysis!$C$34:$C$46</c:f>
              <c:numCache>
                <c:formatCode>#,##0</c:formatCode>
                <c:ptCount val="12"/>
                <c:pt idx="0">
                  <c:v>22559189</c:v>
                </c:pt>
                <c:pt idx="1">
                  <c:v>25219965</c:v>
                </c:pt>
                <c:pt idx="2">
                  <c:v>15890099</c:v>
                </c:pt>
                <c:pt idx="3">
                  <c:v>18115821</c:v>
                </c:pt>
                <c:pt idx="4">
                  <c:v>13798094</c:v>
                </c:pt>
                <c:pt idx="5">
                  <c:v>11323751</c:v>
                </c:pt>
                <c:pt idx="6">
                  <c:v>5442246</c:v>
                </c:pt>
                <c:pt idx="7">
                  <c:v>13292453</c:v>
                </c:pt>
                <c:pt idx="8">
                  <c:v>18264363</c:v>
                </c:pt>
                <c:pt idx="9">
                  <c:v>18613355</c:v>
                </c:pt>
                <c:pt idx="10">
                  <c:v>10013790</c:v>
                </c:pt>
                <c:pt idx="11">
                  <c:v>8231702</c:v>
                </c:pt>
              </c:numCache>
            </c:numRef>
          </c:val>
          <c:smooth val="0"/>
          <c:extLst>
            <c:ext xmlns:c16="http://schemas.microsoft.com/office/drawing/2014/chart" uri="{C3380CC4-5D6E-409C-BE32-E72D297353CC}">
              <c16:uniqueId val="{00000005-42AA-40E5-A5C4-ED824DACCFED}"/>
            </c:ext>
          </c:extLst>
        </c:ser>
        <c:dLbls>
          <c:showLegendKey val="0"/>
          <c:showVal val="0"/>
          <c:showCatName val="0"/>
          <c:showSerName val="0"/>
          <c:showPercent val="0"/>
          <c:showBubbleSize val="0"/>
        </c:dLbls>
        <c:smooth val="0"/>
        <c:axId val="1287020447"/>
        <c:axId val="1287020927"/>
      </c:lineChart>
      <c:catAx>
        <c:axId val="128702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rgbClr val="FFC89F">
                    <a:alpha val="55000"/>
                  </a:srgbClr>
                </a:solidFill>
                <a:latin typeface="+mn-lt"/>
                <a:ea typeface="+mn-ea"/>
                <a:cs typeface="+mn-cs"/>
              </a:defRPr>
            </a:pPr>
            <a:endParaRPr lang="en-US"/>
          </a:p>
        </c:txPr>
        <c:crossAx val="1287020927"/>
        <c:crosses val="autoZero"/>
        <c:auto val="1"/>
        <c:lblAlgn val="ctr"/>
        <c:lblOffset val="100"/>
        <c:noMultiLvlLbl val="0"/>
      </c:catAx>
      <c:valAx>
        <c:axId val="12870209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rgbClr val="FFC89F">
                    <a:alpha val="55000"/>
                  </a:srgbClr>
                </a:solidFill>
                <a:latin typeface="+mn-lt"/>
                <a:ea typeface="+mn-ea"/>
                <a:cs typeface="+mn-cs"/>
              </a:defRPr>
            </a:pPr>
            <a:endParaRPr lang="en-US"/>
          </a:p>
        </c:txPr>
        <c:crossAx val="12870204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0" i="0" u="none" strike="noStrike" kern="1200" baseline="0">
              <a:solidFill>
                <a:srgbClr val="FFC89F">
                  <a:alpha val="5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lgn="ctr">
        <a:defRPr lang="en-US" sz="900" b="0" i="0" u="none" strike="noStrike" kern="1200" baseline="0">
          <a:solidFill>
            <a:srgbClr val="FFC89F">
              <a:alpha val="55000"/>
            </a:srgb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556260</xdr:colOff>
      <xdr:row>35</xdr:row>
      <xdr:rowOff>30480</xdr:rowOff>
    </xdr:to>
    <xdr:sp macro="" textlink="">
      <xdr:nvSpPr>
        <xdr:cNvPr id="2" name="Rectangle 1">
          <a:extLst>
            <a:ext uri="{FF2B5EF4-FFF2-40B4-BE49-F238E27FC236}">
              <a16:creationId xmlns:a16="http://schemas.microsoft.com/office/drawing/2014/main" id="{18072A87-E0CF-6FAD-D5E2-F1987CA0AA19}"/>
            </a:ext>
          </a:extLst>
        </xdr:cNvPr>
        <xdr:cNvSpPr/>
      </xdr:nvSpPr>
      <xdr:spPr>
        <a:xfrm>
          <a:off x="0" y="0"/>
          <a:ext cx="13357860" cy="5897880"/>
        </a:xfrm>
        <a:prstGeom prst="rect">
          <a:avLst/>
        </a:prstGeom>
        <a:solidFill>
          <a:srgbClr val="2D0805">
            <a:alpha val="89804"/>
          </a:srgbClr>
        </a:solidFill>
        <a:ln>
          <a:noFill/>
        </a:ln>
        <a:effectLst>
          <a:outerShdw blurRad="50800" dist="50800" dir="5400000" algn="ctr" rotWithShape="0">
            <a:schemeClr val="tx1">
              <a:alpha val="9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259080</xdr:colOff>
      <xdr:row>0</xdr:row>
      <xdr:rowOff>114300</xdr:rowOff>
    </xdr:from>
    <xdr:to>
      <xdr:col>2</xdr:col>
      <xdr:colOff>426720</xdr:colOff>
      <xdr:row>5</xdr:row>
      <xdr:rowOff>147510</xdr:rowOff>
    </xdr:to>
    <xdr:pic>
      <xdr:nvPicPr>
        <xdr:cNvPr id="3" name="Picture 2" descr="digi-tell">
          <a:extLst>
            <a:ext uri="{FF2B5EF4-FFF2-40B4-BE49-F238E27FC236}">
              <a16:creationId xmlns:a16="http://schemas.microsoft.com/office/drawing/2014/main" id="{CC841009-7DA0-7DA6-3CCF-AEB5E8C3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080" y="114300"/>
          <a:ext cx="1386840" cy="871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68580</xdr:colOff>
      <xdr:row>1</xdr:row>
      <xdr:rowOff>76200</xdr:rowOff>
    </xdr:from>
    <xdr:to>
      <xdr:col>9</xdr:col>
      <xdr:colOff>45720</xdr:colOff>
      <xdr:row>5</xdr:row>
      <xdr:rowOff>0</xdr:rowOff>
    </xdr:to>
    <xdr:sp macro="" textlink="">
      <xdr:nvSpPr>
        <xdr:cNvPr id="5" name="TextBox 4">
          <a:extLst>
            <a:ext uri="{FF2B5EF4-FFF2-40B4-BE49-F238E27FC236}">
              <a16:creationId xmlns:a16="http://schemas.microsoft.com/office/drawing/2014/main" id="{8CEC3857-C04D-C4B0-6DCE-0BA73F9F51C3}"/>
            </a:ext>
          </a:extLst>
        </xdr:cNvPr>
        <xdr:cNvSpPr txBox="1"/>
      </xdr:nvSpPr>
      <xdr:spPr>
        <a:xfrm>
          <a:off x="1897380" y="243840"/>
          <a:ext cx="3634740" cy="594360"/>
        </a:xfrm>
        <a:prstGeom prst="rect">
          <a:avLst/>
        </a:prstGeom>
        <a:solidFill>
          <a:srgbClr val="B73E01">
            <a:alpha val="54902"/>
          </a:srgbClr>
        </a:solidFill>
        <a:ln w="9525" cmpd="sng">
          <a:no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aseline="0">
              <a:solidFill>
                <a:srgbClr val="FFC89F"/>
              </a:solidFill>
              <a:latin typeface="Amasis MT Pro Medium" panose="02040604050005020304" pitchFamily="18" charset="0"/>
              <a:cs typeface="+mj-cs"/>
            </a:rPr>
            <a:t>Campaigns Insights </a:t>
          </a:r>
        </a:p>
      </xdr:txBody>
    </xdr:sp>
    <xdr:clientData/>
  </xdr:twoCellAnchor>
  <xdr:twoCellAnchor>
    <xdr:from>
      <xdr:col>9</xdr:col>
      <xdr:colOff>342900</xdr:colOff>
      <xdr:row>1</xdr:row>
      <xdr:rowOff>76200</xdr:rowOff>
    </xdr:from>
    <xdr:to>
      <xdr:col>20</xdr:col>
      <xdr:colOff>358140</xdr:colOff>
      <xdr:row>5</xdr:row>
      <xdr:rowOff>22860</xdr:rowOff>
    </xdr:to>
    <xdr:grpSp>
      <xdr:nvGrpSpPr>
        <xdr:cNvPr id="12" name="Group 11">
          <a:extLst>
            <a:ext uri="{FF2B5EF4-FFF2-40B4-BE49-F238E27FC236}">
              <a16:creationId xmlns:a16="http://schemas.microsoft.com/office/drawing/2014/main" id="{4618DB8E-CC5B-746D-DF66-C189C203763F}"/>
            </a:ext>
          </a:extLst>
        </xdr:cNvPr>
        <xdr:cNvGrpSpPr/>
      </xdr:nvGrpSpPr>
      <xdr:grpSpPr>
        <a:xfrm>
          <a:off x="5829300" y="243840"/>
          <a:ext cx="6720840" cy="617220"/>
          <a:chOff x="5996940" y="160020"/>
          <a:chExt cx="6720840" cy="726601"/>
        </a:xfrm>
        <a:effectLst>
          <a:outerShdw blurRad="63500" sx="102000" sy="102000" algn="ctr" rotWithShape="0">
            <a:prstClr val="black">
              <a:alpha val="30000"/>
            </a:prstClr>
          </a:outerShdw>
        </a:effectLst>
      </xdr:grpSpPr>
      <xdr:sp macro="" textlink="Analysis!C5">
        <xdr:nvSpPr>
          <xdr:cNvPr id="6" name="Rectangle 5">
            <a:extLst>
              <a:ext uri="{FF2B5EF4-FFF2-40B4-BE49-F238E27FC236}">
                <a16:creationId xmlns:a16="http://schemas.microsoft.com/office/drawing/2014/main" id="{D5AD6B09-5A49-47A9-A190-DE6DAC4B203A}"/>
              </a:ext>
            </a:extLst>
          </xdr:cNvPr>
          <xdr:cNvSpPr/>
        </xdr:nvSpPr>
        <xdr:spPr>
          <a:xfrm>
            <a:off x="7319010" y="160020"/>
            <a:ext cx="1127760" cy="708660"/>
          </a:xfrm>
          <a:prstGeom prst="rect">
            <a:avLst/>
          </a:prstGeom>
          <a:noFill/>
          <a:ln w="6350">
            <a:solidFill>
              <a:srgbClr val="602900">
                <a:alpha val="0"/>
              </a:srgb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32C4441-DA02-4B24-8103-4FA9D935FF9F}" type="TxLink">
              <a:rPr lang="en-US" sz="3200" b="0" i="0" u="none" strike="noStrike">
                <a:solidFill>
                  <a:srgbClr val="FFC89F"/>
                </a:solidFill>
                <a:latin typeface="Arial"/>
                <a:cs typeface="Arial"/>
              </a:rPr>
              <a:pPr algn="ctr"/>
              <a:t>10%</a:t>
            </a:fld>
            <a:endParaRPr lang="en-US" sz="3200">
              <a:solidFill>
                <a:srgbClr val="FFC89F"/>
              </a:solidFill>
            </a:endParaRPr>
          </a:p>
        </xdr:txBody>
      </xdr:sp>
      <xdr:sp macro="" textlink="Analysis!C9">
        <xdr:nvSpPr>
          <xdr:cNvPr id="7" name="Rectangle 6">
            <a:extLst>
              <a:ext uri="{FF2B5EF4-FFF2-40B4-BE49-F238E27FC236}">
                <a16:creationId xmlns:a16="http://schemas.microsoft.com/office/drawing/2014/main" id="{1813F301-4FE8-41A3-963C-2B83C301E443}"/>
              </a:ext>
            </a:extLst>
          </xdr:cNvPr>
          <xdr:cNvSpPr/>
        </xdr:nvSpPr>
        <xdr:spPr>
          <a:xfrm>
            <a:off x="8702040" y="177961"/>
            <a:ext cx="1127760" cy="708660"/>
          </a:xfrm>
          <a:prstGeom prst="rect">
            <a:avLst/>
          </a:prstGeom>
          <a:noFill/>
          <a:ln w="6350">
            <a:solidFill>
              <a:srgbClr val="602900">
                <a:alpha val="0"/>
              </a:srgbClr>
            </a:solidFill>
          </a:ln>
          <a:effectLst>
            <a:outerShdw blurRad="63500" sx="102000" sy="102000" algn="ctr"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410AF95-D70F-4632-ACC8-C0A56FC1FB07}" type="TxLink">
              <a:rPr lang="en-US" sz="3200" b="0" i="0" u="none" strike="noStrike">
                <a:solidFill>
                  <a:srgbClr val="FFC89F"/>
                </a:solidFill>
                <a:latin typeface="Arial"/>
                <a:cs typeface="Arial"/>
              </a:rPr>
              <a:pPr algn="ctr"/>
              <a:t>68%</a:t>
            </a:fld>
            <a:endParaRPr lang="en-US" sz="3200">
              <a:solidFill>
                <a:srgbClr val="FFC89F"/>
              </a:solidFill>
            </a:endParaRPr>
          </a:p>
        </xdr:txBody>
      </xdr:sp>
      <xdr:sp macro="" textlink="Analysis!C13">
        <xdr:nvSpPr>
          <xdr:cNvPr id="8" name="Rectangle 7">
            <a:extLst>
              <a:ext uri="{FF2B5EF4-FFF2-40B4-BE49-F238E27FC236}">
                <a16:creationId xmlns:a16="http://schemas.microsoft.com/office/drawing/2014/main" id="{16E9A160-2325-4817-BC3D-ADE3FAFA6CAE}"/>
              </a:ext>
            </a:extLst>
          </xdr:cNvPr>
          <xdr:cNvSpPr/>
        </xdr:nvSpPr>
        <xdr:spPr>
          <a:xfrm>
            <a:off x="10115550" y="160020"/>
            <a:ext cx="1127760" cy="708660"/>
          </a:xfrm>
          <a:prstGeom prst="rect">
            <a:avLst/>
          </a:prstGeom>
          <a:noFill/>
          <a:ln w="6350">
            <a:solidFill>
              <a:srgbClr val="602900">
                <a:alpha val="0"/>
              </a:srgb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72586E6-CE4E-4211-9FBD-0BBC0A736A64}" type="TxLink">
              <a:rPr lang="en-US" sz="3200" b="0" i="0" u="none" strike="noStrike">
                <a:solidFill>
                  <a:srgbClr val="FFC89F"/>
                </a:solidFill>
                <a:latin typeface="Arial"/>
                <a:cs typeface="Arial"/>
              </a:rPr>
              <a:pPr algn="ctr"/>
              <a:t>1%</a:t>
            </a:fld>
            <a:endParaRPr lang="en-US" sz="3200">
              <a:solidFill>
                <a:srgbClr val="FFC89F"/>
              </a:solidFill>
            </a:endParaRPr>
          </a:p>
        </xdr:txBody>
      </xdr:sp>
      <xdr:sp macro="" textlink="Analysis!C21">
        <xdr:nvSpPr>
          <xdr:cNvPr id="9" name="Rectangle 8">
            <a:extLst>
              <a:ext uri="{FF2B5EF4-FFF2-40B4-BE49-F238E27FC236}">
                <a16:creationId xmlns:a16="http://schemas.microsoft.com/office/drawing/2014/main" id="{4CCC8F64-3817-4D27-88E9-8F104E6A9243}"/>
              </a:ext>
            </a:extLst>
          </xdr:cNvPr>
          <xdr:cNvSpPr/>
        </xdr:nvSpPr>
        <xdr:spPr>
          <a:xfrm>
            <a:off x="11590020" y="177961"/>
            <a:ext cx="1127760" cy="690719"/>
          </a:xfrm>
          <a:prstGeom prst="rect">
            <a:avLst/>
          </a:prstGeom>
          <a:noFill/>
          <a:ln w="6350">
            <a:solidFill>
              <a:srgbClr val="602900">
                <a:alpha val="0"/>
              </a:srgb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80C9CA9-4835-471C-B869-8CCA93AE646E}" type="TxLink">
              <a:rPr lang="en-US" sz="3200" b="0" i="0" u="none" strike="noStrike">
                <a:solidFill>
                  <a:srgbClr val="FFC89F"/>
                </a:solidFill>
                <a:latin typeface="Arial"/>
                <a:cs typeface="Arial"/>
              </a:rPr>
              <a:pPr algn="ctr"/>
              <a:t>4%</a:t>
            </a:fld>
            <a:endParaRPr lang="en-US" sz="3200">
              <a:solidFill>
                <a:srgbClr val="FFC89F"/>
              </a:solidFill>
            </a:endParaRPr>
          </a:p>
        </xdr:txBody>
      </xdr:sp>
      <xdr:sp macro="" textlink="Analysis!C1">
        <xdr:nvSpPr>
          <xdr:cNvPr id="11" name="Rectangle 10">
            <a:extLst>
              <a:ext uri="{FF2B5EF4-FFF2-40B4-BE49-F238E27FC236}">
                <a16:creationId xmlns:a16="http://schemas.microsoft.com/office/drawing/2014/main" id="{F801B780-CE77-450B-B836-9FDC10C96397}"/>
              </a:ext>
            </a:extLst>
          </xdr:cNvPr>
          <xdr:cNvSpPr/>
        </xdr:nvSpPr>
        <xdr:spPr>
          <a:xfrm>
            <a:off x="5996940" y="160020"/>
            <a:ext cx="1127760" cy="708660"/>
          </a:xfrm>
          <a:prstGeom prst="rect">
            <a:avLst/>
          </a:prstGeom>
          <a:noFill/>
          <a:ln w="6350">
            <a:solidFill>
              <a:srgbClr val="602900">
                <a:alpha val="0"/>
              </a:srgb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64EFD191-BDD3-4B07-9749-30D0FB680C90}" type="TxLink">
              <a:rPr lang="en-US" sz="3200" b="0" i="0" u="none" strike="noStrike">
                <a:solidFill>
                  <a:srgbClr val="FFC89F"/>
                </a:solidFill>
                <a:latin typeface="Arial"/>
                <a:cs typeface="Arial"/>
              </a:rPr>
              <a:pPr algn="ctr"/>
              <a:t>15%</a:t>
            </a:fld>
            <a:endParaRPr lang="en-US" sz="3200">
              <a:solidFill>
                <a:srgbClr val="FFC89F"/>
              </a:solidFill>
            </a:endParaRPr>
          </a:p>
        </xdr:txBody>
      </xdr:sp>
    </xdr:grpSp>
    <xdr:clientData/>
  </xdr:twoCellAnchor>
  <xdr:twoCellAnchor>
    <xdr:from>
      <xdr:col>0</xdr:col>
      <xdr:colOff>114300</xdr:colOff>
      <xdr:row>6</xdr:row>
      <xdr:rowOff>53340</xdr:rowOff>
    </xdr:from>
    <xdr:to>
      <xdr:col>7</xdr:col>
      <xdr:colOff>99060</xdr:colOff>
      <xdr:row>20</xdr:row>
      <xdr:rowOff>15240</xdr:rowOff>
    </xdr:to>
    <xdr:graphicFrame macro="">
      <xdr:nvGraphicFramePr>
        <xdr:cNvPr id="13" name="Chart 12">
          <a:extLst>
            <a:ext uri="{FF2B5EF4-FFF2-40B4-BE49-F238E27FC236}">
              <a16:creationId xmlns:a16="http://schemas.microsoft.com/office/drawing/2014/main" id="{9203601A-D9F2-4A16-B6CA-BFBB9F49B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251460</xdr:colOff>
      <xdr:row>0</xdr:row>
      <xdr:rowOff>0</xdr:rowOff>
    </xdr:from>
    <xdr:to>
      <xdr:col>11</xdr:col>
      <xdr:colOff>160020</xdr:colOff>
      <xdr:row>1</xdr:row>
      <xdr:rowOff>68580</xdr:rowOff>
    </xdr:to>
    <xdr:sp macro="" textlink="">
      <xdr:nvSpPr>
        <xdr:cNvPr id="14" name="TextBox 13">
          <a:extLst>
            <a:ext uri="{FF2B5EF4-FFF2-40B4-BE49-F238E27FC236}">
              <a16:creationId xmlns:a16="http://schemas.microsoft.com/office/drawing/2014/main" id="{B64E0C65-7436-5571-D0E3-1C96068D106B}"/>
            </a:ext>
          </a:extLst>
        </xdr:cNvPr>
        <xdr:cNvSpPr txBox="1"/>
      </xdr:nvSpPr>
      <xdr:spPr>
        <a:xfrm>
          <a:off x="5737860" y="0"/>
          <a:ext cx="11277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9D53"/>
              </a:solidFill>
            </a:rPr>
            <a:t>%</a:t>
          </a:r>
          <a:r>
            <a:rPr lang="en-US" sz="1400" baseline="0">
              <a:solidFill>
                <a:srgbClr val="FF9D53"/>
              </a:solidFill>
            </a:rPr>
            <a:t> CTR</a:t>
          </a:r>
          <a:endParaRPr lang="en-US" sz="1400">
            <a:solidFill>
              <a:srgbClr val="FF9D53"/>
            </a:solidFill>
          </a:endParaRPr>
        </a:p>
      </xdr:txBody>
    </xdr:sp>
    <xdr:clientData/>
  </xdr:twoCellAnchor>
  <xdr:twoCellAnchor>
    <xdr:from>
      <xdr:col>15</xdr:col>
      <xdr:colOff>571500</xdr:colOff>
      <xdr:row>0</xdr:row>
      <xdr:rowOff>7620</xdr:rowOff>
    </xdr:from>
    <xdr:to>
      <xdr:col>18</xdr:col>
      <xdr:colOff>236220</xdr:colOff>
      <xdr:row>1</xdr:row>
      <xdr:rowOff>91440</xdr:rowOff>
    </xdr:to>
    <xdr:sp macro="" textlink="">
      <xdr:nvSpPr>
        <xdr:cNvPr id="15" name="TextBox 14">
          <a:extLst>
            <a:ext uri="{FF2B5EF4-FFF2-40B4-BE49-F238E27FC236}">
              <a16:creationId xmlns:a16="http://schemas.microsoft.com/office/drawing/2014/main" id="{85FE2A66-D7EA-4DD4-B2F9-965A5820F258}"/>
            </a:ext>
          </a:extLst>
        </xdr:cNvPr>
        <xdr:cNvSpPr txBox="1"/>
      </xdr:nvSpPr>
      <xdr:spPr>
        <a:xfrm>
          <a:off x="9715500" y="7620"/>
          <a:ext cx="14935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rgbClr val="FF9D53"/>
              </a:solidFill>
            </a:rPr>
            <a:t>%</a:t>
          </a:r>
          <a:r>
            <a:rPr lang="en-US" sz="1100" baseline="0">
              <a:solidFill>
                <a:srgbClr val="FF9D53"/>
              </a:solidFill>
            </a:rPr>
            <a:t> Email opens Rate</a:t>
          </a:r>
        </a:p>
        <a:p>
          <a:pPr algn="ctr"/>
          <a:endParaRPr lang="en-US" sz="1400">
            <a:solidFill>
              <a:srgbClr val="FF9D53"/>
            </a:solidFill>
          </a:endParaRPr>
        </a:p>
      </xdr:txBody>
    </xdr:sp>
    <xdr:clientData/>
  </xdr:twoCellAnchor>
  <xdr:twoCellAnchor>
    <xdr:from>
      <xdr:col>11</xdr:col>
      <xdr:colOff>381000</xdr:colOff>
      <xdr:row>0</xdr:row>
      <xdr:rowOff>0</xdr:rowOff>
    </xdr:from>
    <xdr:to>
      <xdr:col>13</xdr:col>
      <xdr:colOff>289560</xdr:colOff>
      <xdr:row>1</xdr:row>
      <xdr:rowOff>68580</xdr:rowOff>
    </xdr:to>
    <xdr:sp macro="" textlink="">
      <xdr:nvSpPr>
        <xdr:cNvPr id="16" name="TextBox 15">
          <a:extLst>
            <a:ext uri="{FF2B5EF4-FFF2-40B4-BE49-F238E27FC236}">
              <a16:creationId xmlns:a16="http://schemas.microsoft.com/office/drawing/2014/main" id="{194B0E4E-B8C6-4336-98D0-3EF1F02AB957}"/>
            </a:ext>
          </a:extLst>
        </xdr:cNvPr>
        <xdr:cNvSpPr txBox="1"/>
      </xdr:nvSpPr>
      <xdr:spPr>
        <a:xfrm>
          <a:off x="7086600" y="0"/>
          <a:ext cx="11277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9D53"/>
              </a:solidFill>
            </a:rPr>
            <a:t>%</a:t>
          </a:r>
          <a:r>
            <a:rPr lang="en-US" sz="1400" baseline="0">
              <a:solidFill>
                <a:srgbClr val="FF9D53"/>
              </a:solidFill>
            </a:rPr>
            <a:t> CVR</a:t>
          </a:r>
          <a:endParaRPr lang="en-US" sz="1400">
            <a:solidFill>
              <a:srgbClr val="FF9D53"/>
            </a:solidFill>
          </a:endParaRPr>
        </a:p>
      </xdr:txBody>
    </xdr:sp>
    <xdr:clientData/>
  </xdr:twoCellAnchor>
  <xdr:twoCellAnchor>
    <xdr:from>
      <xdr:col>18</xdr:col>
      <xdr:colOff>312420</xdr:colOff>
      <xdr:row>0</xdr:row>
      <xdr:rowOff>0</xdr:rowOff>
    </xdr:from>
    <xdr:to>
      <xdr:col>21</xdr:col>
      <xdr:colOff>22860</xdr:colOff>
      <xdr:row>1</xdr:row>
      <xdr:rowOff>106680</xdr:rowOff>
    </xdr:to>
    <xdr:sp macro="" textlink="">
      <xdr:nvSpPr>
        <xdr:cNvPr id="17" name="TextBox 16">
          <a:extLst>
            <a:ext uri="{FF2B5EF4-FFF2-40B4-BE49-F238E27FC236}">
              <a16:creationId xmlns:a16="http://schemas.microsoft.com/office/drawing/2014/main" id="{0B47ED2A-75DA-4075-8E4F-D014349A3EB3}"/>
            </a:ext>
          </a:extLst>
        </xdr:cNvPr>
        <xdr:cNvSpPr txBox="1"/>
      </xdr:nvSpPr>
      <xdr:spPr>
        <a:xfrm>
          <a:off x="11285220" y="0"/>
          <a:ext cx="15392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rgbClr val="FF9D53"/>
              </a:solidFill>
            </a:rPr>
            <a:t>%</a:t>
          </a:r>
          <a:r>
            <a:rPr lang="en-US" sz="1100" baseline="0">
              <a:solidFill>
                <a:srgbClr val="FF9D53"/>
              </a:solidFill>
            </a:rPr>
            <a:t>Control group Conv</a:t>
          </a:r>
          <a:endParaRPr lang="en-US" sz="1100">
            <a:solidFill>
              <a:srgbClr val="FF9D53"/>
            </a:solidFill>
          </a:endParaRPr>
        </a:p>
      </xdr:txBody>
    </xdr:sp>
    <xdr:clientData/>
  </xdr:twoCellAnchor>
  <xdr:twoCellAnchor>
    <xdr:from>
      <xdr:col>13</xdr:col>
      <xdr:colOff>548640</xdr:colOff>
      <xdr:row>0</xdr:row>
      <xdr:rowOff>0</xdr:rowOff>
    </xdr:from>
    <xdr:to>
      <xdr:col>15</xdr:col>
      <xdr:colOff>457200</xdr:colOff>
      <xdr:row>1</xdr:row>
      <xdr:rowOff>68580</xdr:rowOff>
    </xdr:to>
    <xdr:sp macro="" textlink="">
      <xdr:nvSpPr>
        <xdr:cNvPr id="18" name="TextBox 17">
          <a:extLst>
            <a:ext uri="{FF2B5EF4-FFF2-40B4-BE49-F238E27FC236}">
              <a16:creationId xmlns:a16="http://schemas.microsoft.com/office/drawing/2014/main" id="{5769A0BB-BA58-40AD-B19F-CD30644C7631}"/>
            </a:ext>
          </a:extLst>
        </xdr:cNvPr>
        <xdr:cNvSpPr txBox="1"/>
      </xdr:nvSpPr>
      <xdr:spPr>
        <a:xfrm>
          <a:off x="8473440" y="0"/>
          <a:ext cx="11277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9D53"/>
              </a:solidFill>
            </a:rPr>
            <a:t>%</a:t>
          </a:r>
          <a:r>
            <a:rPr lang="en-US" sz="1400" baseline="0">
              <a:solidFill>
                <a:srgbClr val="FF9D53"/>
              </a:solidFill>
            </a:rPr>
            <a:t> CTCVR</a:t>
          </a:r>
          <a:endParaRPr lang="en-US" sz="1400">
            <a:solidFill>
              <a:srgbClr val="FF9D53"/>
            </a:solidFill>
          </a:endParaRPr>
        </a:p>
      </xdr:txBody>
    </xdr:sp>
    <xdr:clientData/>
  </xdr:twoCellAnchor>
  <xdr:twoCellAnchor>
    <xdr:from>
      <xdr:col>3</xdr:col>
      <xdr:colOff>601980</xdr:colOff>
      <xdr:row>7</xdr:row>
      <xdr:rowOff>152400</xdr:rowOff>
    </xdr:from>
    <xdr:to>
      <xdr:col>5</xdr:col>
      <xdr:colOff>510540</xdr:colOff>
      <xdr:row>9</xdr:row>
      <xdr:rowOff>91440</xdr:rowOff>
    </xdr:to>
    <xdr:sp macro="" textlink="">
      <xdr:nvSpPr>
        <xdr:cNvPr id="20" name="TextBox 19">
          <a:extLst>
            <a:ext uri="{FF2B5EF4-FFF2-40B4-BE49-F238E27FC236}">
              <a16:creationId xmlns:a16="http://schemas.microsoft.com/office/drawing/2014/main" id="{E9588829-0B71-A79F-9AE6-9AACBE22D296}"/>
            </a:ext>
          </a:extLst>
        </xdr:cNvPr>
        <xdr:cNvSpPr txBox="1"/>
      </xdr:nvSpPr>
      <xdr:spPr>
        <a:xfrm>
          <a:off x="2430780" y="1325880"/>
          <a:ext cx="11277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n>
                <a:noFill/>
              </a:ln>
              <a:solidFill>
                <a:srgbClr val="FFC89F"/>
              </a:solidFill>
            </a:rPr>
            <a:t>Channel</a:t>
          </a:r>
          <a:r>
            <a:rPr lang="en-US" sz="1100" baseline="0">
              <a:ln>
                <a:noFill/>
              </a:ln>
              <a:solidFill>
                <a:srgbClr val="FFC89F"/>
              </a:solidFill>
            </a:rPr>
            <a:t> Conv.</a:t>
          </a:r>
          <a:r>
            <a:rPr lang="en-US" sz="1100" b="1" i="0" u="none" strike="noStrike">
              <a:ln>
                <a:noFill/>
              </a:ln>
              <a:solidFill>
                <a:srgbClr val="FFC89F"/>
              </a:solidFill>
              <a:effectLst/>
              <a:latin typeface="+mn-lt"/>
              <a:ea typeface="+mn-ea"/>
              <a:cs typeface="+mn-cs"/>
            </a:rPr>
            <a:t> </a:t>
          </a:r>
          <a:endParaRPr lang="en-US" sz="1100">
            <a:ln>
              <a:noFill/>
            </a:ln>
            <a:solidFill>
              <a:srgbClr val="FFC89F"/>
            </a:solidFill>
          </a:endParaRPr>
        </a:p>
      </xdr:txBody>
    </xdr:sp>
    <xdr:clientData/>
  </xdr:twoCellAnchor>
  <xdr:twoCellAnchor>
    <xdr:from>
      <xdr:col>0</xdr:col>
      <xdr:colOff>121920</xdr:colOff>
      <xdr:row>21</xdr:row>
      <xdr:rowOff>53340</xdr:rowOff>
    </xdr:from>
    <xdr:to>
      <xdr:col>7</xdr:col>
      <xdr:colOff>38100</xdr:colOff>
      <xdr:row>34</xdr:row>
      <xdr:rowOff>38100</xdr:rowOff>
    </xdr:to>
    <xdr:graphicFrame macro="">
      <xdr:nvGraphicFramePr>
        <xdr:cNvPr id="21" name="Chart 20">
          <a:extLst>
            <a:ext uri="{FF2B5EF4-FFF2-40B4-BE49-F238E27FC236}">
              <a16:creationId xmlns:a16="http://schemas.microsoft.com/office/drawing/2014/main" id="{5C6F16C5-EA9E-48B9-B6D1-DCC7C100C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106680</xdr:colOff>
      <xdr:row>26</xdr:row>
      <xdr:rowOff>160020</xdr:rowOff>
    </xdr:from>
    <xdr:to>
      <xdr:col>6</xdr:col>
      <xdr:colOff>289560</xdr:colOff>
      <xdr:row>28</xdr:row>
      <xdr:rowOff>99060</xdr:rowOff>
    </xdr:to>
    <xdr:sp macro="" textlink="">
      <xdr:nvSpPr>
        <xdr:cNvPr id="24" name="TextBox 23">
          <a:extLst>
            <a:ext uri="{FF2B5EF4-FFF2-40B4-BE49-F238E27FC236}">
              <a16:creationId xmlns:a16="http://schemas.microsoft.com/office/drawing/2014/main" id="{1FA75FCB-B9A9-46F1-AE1F-D6D52AC28D9E}"/>
            </a:ext>
          </a:extLst>
        </xdr:cNvPr>
        <xdr:cNvSpPr txBox="1"/>
      </xdr:nvSpPr>
      <xdr:spPr>
        <a:xfrm>
          <a:off x="2545080" y="4518660"/>
          <a:ext cx="14020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n>
                <a:noFill/>
              </a:ln>
              <a:solidFill>
                <a:srgbClr val="FFC89F"/>
              </a:solidFill>
            </a:rPr>
            <a:t>Customer</a:t>
          </a:r>
          <a:r>
            <a:rPr lang="en-US" sz="1100" baseline="0">
              <a:ln>
                <a:noFill/>
              </a:ln>
              <a:solidFill>
                <a:srgbClr val="FFC89F"/>
              </a:solidFill>
            </a:rPr>
            <a:t> LifeCycle</a:t>
          </a:r>
          <a:r>
            <a:rPr lang="en-US" sz="1100" b="1" i="0" u="none" strike="noStrike">
              <a:ln>
                <a:noFill/>
              </a:ln>
              <a:solidFill>
                <a:srgbClr val="FFC89F"/>
              </a:solidFill>
              <a:effectLst/>
              <a:latin typeface="+mn-lt"/>
              <a:ea typeface="+mn-ea"/>
              <a:cs typeface="+mn-cs"/>
            </a:rPr>
            <a:t> </a:t>
          </a:r>
          <a:endParaRPr lang="en-US" sz="1100">
            <a:ln>
              <a:noFill/>
            </a:ln>
            <a:solidFill>
              <a:srgbClr val="FFC89F"/>
            </a:solidFill>
          </a:endParaRPr>
        </a:p>
      </xdr:txBody>
    </xdr:sp>
    <xdr:clientData/>
  </xdr:twoCellAnchor>
  <xdr:twoCellAnchor>
    <xdr:from>
      <xdr:col>7</xdr:col>
      <xdr:colOff>274320</xdr:colOff>
      <xdr:row>6</xdr:row>
      <xdr:rowOff>53340</xdr:rowOff>
    </xdr:from>
    <xdr:to>
      <xdr:col>14</xdr:col>
      <xdr:colOff>68580</xdr:colOff>
      <xdr:row>20</xdr:row>
      <xdr:rowOff>22860</xdr:rowOff>
    </xdr:to>
    <xdr:graphicFrame macro="">
      <xdr:nvGraphicFramePr>
        <xdr:cNvPr id="25" name="Chart 24">
          <a:extLst>
            <a:ext uri="{FF2B5EF4-FFF2-40B4-BE49-F238E27FC236}">
              <a16:creationId xmlns:a16="http://schemas.microsoft.com/office/drawing/2014/main" id="{73F8786F-3881-4C59-8FCF-B03D66C86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30480</xdr:colOff>
      <xdr:row>5</xdr:row>
      <xdr:rowOff>76200</xdr:rowOff>
    </xdr:from>
    <xdr:to>
      <xdr:col>20</xdr:col>
      <xdr:colOff>533400</xdr:colOff>
      <xdr:row>7</xdr:row>
      <xdr:rowOff>160020</xdr:rowOff>
    </xdr:to>
    <mc:AlternateContent xmlns:mc="http://schemas.openxmlformats.org/markup-compatibility/2006" xmlns:a14="http://schemas.microsoft.com/office/drawing/2010/main">
      <mc:Choice Requires="a14">
        <xdr:graphicFrame macro="">
          <xdr:nvGraphicFramePr>
            <xdr:cNvPr id="27" name="Year">
              <a:extLst>
                <a:ext uri="{FF2B5EF4-FFF2-40B4-BE49-F238E27FC236}">
                  <a16:creationId xmlns:a16="http://schemas.microsoft.com/office/drawing/2014/main" id="{465840F3-6E6C-469B-968F-53FC6F7C617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393680" y="914400"/>
              <a:ext cx="2331720" cy="41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381000</xdr:colOff>
      <xdr:row>7</xdr:row>
      <xdr:rowOff>144780</xdr:rowOff>
    </xdr:from>
    <xdr:to>
      <xdr:col>21</xdr:col>
      <xdr:colOff>236220</xdr:colOff>
      <xdr:row>20</xdr:row>
      <xdr:rowOff>30480</xdr:rowOff>
    </xdr:to>
    <xdr:graphicFrame macro="">
      <xdr:nvGraphicFramePr>
        <xdr:cNvPr id="28" name="Chart 27">
          <a:extLst>
            <a:ext uri="{FF2B5EF4-FFF2-40B4-BE49-F238E27FC236}">
              <a16:creationId xmlns:a16="http://schemas.microsoft.com/office/drawing/2014/main" id="{61978A97-2426-4D4E-82E3-12D341E4A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259080</xdr:colOff>
      <xdr:row>21</xdr:row>
      <xdr:rowOff>91440</xdr:rowOff>
    </xdr:from>
    <xdr:to>
      <xdr:col>21</xdr:col>
      <xdr:colOff>274320</xdr:colOff>
      <xdr:row>34</xdr:row>
      <xdr:rowOff>38100</xdr:rowOff>
    </xdr:to>
    <xdr:graphicFrame macro="">
      <xdr:nvGraphicFramePr>
        <xdr:cNvPr id="29" name="Chart 28">
          <a:extLst>
            <a:ext uri="{FF2B5EF4-FFF2-40B4-BE49-F238E27FC236}">
              <a16:creationId xmlns:a16="http://schemas.microsoft.com/office/drawing/2014/main" id="{3A037D8A-0C5E-4926-8210-9D65B2065D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99060</xdr:colOff>
      <xdr:row>5</xdr:row>
      <xdr:rowOff>91440</xdr:rowOff>
    </xdr:from>
    <xdr:to>
      <xdr:col>16</xdr:col>
      <xdr:colOff>541020</xdr:colOff>
      <xdr:row>7</xdr:row>
      <xdr:rowOff>152400</xdr:rowOff>
    </xdr:to>
    <xdr:pic>
      <xdr:nvPicPr>
        <xdr:cNvPr id="32" name="Graphic 31" descr="Filter with solid fill">
          <a:extLst>
            <a:ext uri="{FF2B5EF4-FFF2-40B4-BE49-F238E27FC236}">
              <a16:creationId xmlns:a16="http://schemas.microsoft.com/office/drawing/2014/main" id="{3F9AD50A-9A10-42EE-851C-6EBCB41D771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9852660" y="929640"/>
          <a:ext cx="441960" cy="396240"/>
        </a:xfrm>
        <a:prstGeom prst="rect">
          <a:avLst/>
        </a:prstGeom>
      </xdr:spPr>
    </xdr:pic>
    <xdr:clientData/>
  </xdr:twoCellAnchor>
  <xdr:twoCellAnchor>
    <xdr:from>
      <xdr:col>10</xdr:col>
      <xdr:colOff>335280</xdr:colOff>
      <xdr:row>21</xdr:row>
      <xdr:rowOff>152400</xdr:rowOff>
    </xdr:from>
    <xdr:to>
      <xdr:col>12</xdr:col>
      <xdr:colOff>601980</xdr:colOff>
      <xdr:row>23</xdr:row>
      <xdr:rowOff>91440</xdr:rowOff>
    </xdr:to>
    <xdr:sp macro="" textlink="">
      <xdr:nvSpPr>
        <xdr:cNvPr id="34" name="TextBox 33">
          <a:extLst>
            <a:ext uri="{FF2B5EF4-FFF2-40B4-BE49-F238E27FC236}">
              <a16:creationId xmlns:a16="http://schemas.microsoft.com/office/drawing/2014/main" id="{CC1A4AD0-1FE4-4B25-9BEA-1D29D3ADEB0B}"/>
            </a:ext>
          </a:extLst>
        </xdr:cNvPr>
        <xdr:cNvSpPr txBox="1"/>
      </xdr:nvSpPr>
      <xdr:spPr>
        <a:xfrm>
          <a:off x="6431280" y="3672840"/>
          <a:ext cx="14859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n>
                <a:noFill/>
              </a:ln>
              <a:solidFill>
                <a:srgbClr val="FFC89F"/>
              </a:solidFill>
            </a:rPr>
            <a:t>Campaign</a:t>
          </a:r>
          <a:r>
            <a:rPr lang="en-US" sz="1100" baseline="0">
              <a:ln>
                <a:noFill/>
              </a:ln>
              <a:solidFill>
                <a:srgbClr val="FFC89F"/>
              </a:solidFill>
            </a:rPr>
            <a:t> Revenue</a:t>
          </a:r>
          <a:endParaRPr lang="en-US" sz="1100">
            <a:ln>
              <a:noFill/>
            </a:ln>
            <a:solidFill>
              <a:srgbClr val="FFC89F"/>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0.42549</cdr:x>
      <cdr:y>0.19694</cdr:y>
    </cdr:from>
    <cdr:to>
      <cdr:x>0.97192</cdr:x>
      <cdr:y>0.32964</cdr:y>
    </cdr:to>
    <cdr:sp macro="" textlink="">
      <cdr:nvSpPr>
        <cdr:cNvPr id="2" name="Rectangle 1">
          <a:extLst xmlns:a="http://schemas.openxmlformats.org/drawingml/2006/main">
            <a:ext uri="{FF2B5EF4-FFF2-40B4-BE49-F238E27FC236}">
              <a16:creationId xmlns:a16="http://schemas.microsoft.com/office/drawing/2014/main" id="{2CCAE30E-FFD4-95CD-DD0A-C2C5F30AD863}"/>
            </a:ext>
          </a:extLst>
        </cdr:cNvPr>
        <cdr:cNvSpPr/>
      </cdr:nvSpPr>
      <cdr:spPr>
        <a:xfrm xmlns:a="http://schemas.openxmlformats.org/drawingml/2006/main">
          <a:off x="1501140" y="462208"/>
          <a:ext cx="1927860" cy="31144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a:solidFill>
                <a:srgbClr val="FFC89F"/>
              </a:solidFill>
            </a:rPr>
            <a:t>Message</a:t>
          </a:r>
          <a:r>
            <a:rPr lang="en-US" baseline="0">
              <a:solidFill>
                <a:srgbClr val="FFC89F"/>
              </a:solidFill>
            </a:rPr>
            <a:t> type conv. counts</a:t>
          </a:r>
        </a:p>
      </cdr:txBody>
    </cdr:sp>
  </cdr:relSizeAnchor>
</c:userShapes>
</file>

<file path=xl/drawings/drawing3.xml><?xml version="1.0" encoding="utf-8"?>
<c:userShapes xmlns:c="http://schemas.openxmlformats.org/drawingml/2006/chart">
  <cdr:relSizeAnchor xmlns:cdr="http://schemas.openxmlformats.org/drawingml/2006/chartDrawing">
    <cdr:from>
      <cdr:x>0.6488</cdr:x>
      <cdr:y>0.45387</cdr:y>
    </cdr:from>
    <cdr:to>
      <cdr:x>1</cdr:x>
      <cdr:y>0.60148</cdr:y>
    </cdr:to>
    <cdr:sp macro="" textlink="">
      <cdr:nvSpPr>
        <cdr:cNvPr id="2" name="Rectangle 1">
          <a:extLst xmlns:a="http://schemas.openxmlformats.org/drawingml/2006/main">
            <a:ext uri="{FF2B5EF4-FFF2-40B4-BE49-F238E27FC236}">
              <a16:creationId xmlns:a16="http://schemas.microsoft.com/office/drawing/2014/main" id="{35B12524-2FFC-DF5B-89F1-803B69FD8264}"/>
            </a:ext>
          </a:extLst>
        </cdr:cNvPr>
        <cdr:cNvSpPr/>
      </cdr:nvSpPr>
      <cdr:spPr>
        <a:xfrm xmlns:a="http://schemas.openxmlformats.org/drawingml/2006/main">
          <a:off x="2674620" y="937260"/>
          <a:ext cx="1447800" cy="3048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100" baseline="0">
              <a:solidFill>
                <a:srgbClr val="FFC89F"/>
              </a:solidFill>
              <a:latin typeface="+mn-lt"/>
              <a:ea typeface="+mn-ea"/>
              <a:cs typeface="+mn-cs"/>
            </a:rPr>
            <a:t>Service</a:t>
          </a:r>
          <a:r>
            <a:rPr lang="en-US" baseline="0"/>
            <a:t> </a:t>
          </a:r>
          <a:r>
            <a:rPr lang="en-US" sz="1100" baseline="0">
              <a:solidFill>
                <a:srgbClr val="FFC89F"/>
              </a:solidFill>
              <a:latin typeface="+mn-lt"/>
              <a:ea typeface="+mn-ea"/>
              <a:cs typeface="+mn-cs"/>
            </a:rPr>
            <a:t>Conv</a:t>
          </a:r>
          <a:r>
            <a:rPr lang="en-US" baseline="0"/>
            <a:t>.</a:t>
          </a:r>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z" refreshedDate="45487.702358449074" createdVersion="8" refreshedVersion="8" minRefreshableVersion="3" recordCount="1810" xr:uid="{00295D24-EA04-4162-A0FE-5CC17265BA18}">
  <cacheSource type="worksheet">
    <worksheetSource name="Raw_Data__2"/>
  </cacheSource>
  <cacheFields count="29">
    <cacheField name="CRM Name" numFmtId="0">
      <sharedItems/>
    </cacheField>
    <cacheField name="Year" numFmtId="0">
      <sharedItems containsSemiMixedTypes="0" containsString="0" containsNumber="1" containsInteger="1" minValue="2022" maxValue="2023" count="2">
        <n v="2022"/>
        <n v="2023"/>
      </sharedItems>
    </cacheField>
    <cacheField name="Week number" numFmtId="0">
      <sharedItems containsSemiMixedTypes="0" containsString="0" containsNumber="1" containsInteger="1" minValue="1" maxValue="53"/>
    </cacheField>
    <cacheField name="Month" numFmtId="0">
      <sharedItems count="12">
        <s v="January"/>
        <s v="February"/>
        <s v="March"/>
        <s v="April"/>
        <s v="May"/>
        <s v="June"/>
        <s v="July"/>
        <s v="August"/>
        <s v="September"/>
        <s v="October"/>
        <s v="November"/>
        <s v="December"/>
      </sharedItems>
    </cacheField>
    <cacheField name="Month number" numFmtId="0">
      <sharedItems containsSemiMixedTypes="0" containsString="0" containsNumber="1" containsInteger="1" minValue="1" maxValue="12"/>
    </cacheField>
    <cacheField name="Sent Date" numFmtId="14">
      <sharedItems containsSemiMixedTypes="0" containsNonDate="0" containsDate="1" containsString="0" minDate="2022-01-08T00:00:00" maxDate="2024-01-01T00:00:00"/>
    </cacheField>
    <cacheField name="Sent time" numFmtId="164">
      <sharedItems containsNonDate="0" containsDate="1" containsString="0" containsBlank="1" minDate="1899-12-30T00:00:00" maxDate="1899-12-30T23:00:00"/>
    </cacheField>
    <cacheField name="End date" numFmtId="0">
      <sharedItems containsMixedTypes="1" containsNumber="1" containsInteger="1" minValue="44622" maxValue="45291"/>
    </cacheField>
    <cacheField name="Country" numFmtId="0">
      <sharedItems/>
    </cacheField>
    <cacheField name="Channel" numFmtId="0">
      <sharedItems count="4">
        <s v="Push Notification"/>
        <s v="In app message"/>
        <s v="Email"/>
        <s v="SMS"/>
      </sharedItems>
    </cacheField>
    <cacheField name="Service Type" numFmtId="0">
      <sharedItems count="4">
        <s v="Carsharing"/>
        <s v="Subscription Leasing"/>
        <s v="All"/>
        <s v="Subleasing"/>
      </sharedItems>
    </cacheField>
    <cacheField name="Message type" numFmtId="0">
      <sharedItems count="5">
        <s v="Text"/>
        <s v="Text &amp;Image"/>
        <s v="Image"/>
        <s v="Text &amp; Image" u="1"/>
        <s v=" Image" u="1"/>
      </sharedItems>
    </cacheField>
    <cacheField name="Customer LifeCycle" numFmtId="0">
      <sharedItems count="5">
        <s v="NC"/>
        <s v="Active"/>
        <s v="Inactive"/>
        <s v="All"/>
        <s v="All "/>
      </sharedItems>
    </cacheField>
    <cacheField name="Target" numFmtId="0">
      <sharedItems/>
    </cacheField>
    <cacheField name="Messages Sent" numFmtId="0">
      <sharedItems containsSemiMixedTypes="0" containsString="0" containsNumber="1" containsInteger="1" minValue="0" maxValue="343892"/>
    </cacheField>
    <cacheField name="Recipients" numFmtId="0">
      <sharedItems containsSemiMixedTypes="0" containsString="0" containsNumber="1" containsInteger="1" minValue="0" maxValue="328386"/>
    </cacheField>
    <cacheField name="Notification opens" numFmtId="0">
      <sharedItems containsBlank="1" containsMixedTypes="1" containsNumber="1" containsInteger="1" minValue="0" maxValue="71800"/>
    </cacheField>
    <cacheField name="App opens" numFmtId="0">
      <sharedItems containsString="0" containsBlank="1" containsNumber="1" containsInteger="1" minValue="0" maxValue="14300"/>
    </cacheField>
    <cacheField name="Clicks" numFmtId="0">
      <sharedItems containsBlank="1" containsMixedTypes="1" containsNumber="1" containsInteger="1" minValue="0" maxValue="71800"/>
    </cacheField>
    <cacheField name="Day1 Conv." numFmtId="0">
      <sharedItems containsString="0" containsBlank="1" containsNumber="1" containsInteger="1" minValue="0" maxValue="278"/>
    </cacheField>
    <cacheField name="Conversions" numFmtId="0">
      <sharedItems containsString="0" containsBlank="1" containsNumber="1" containsInteger="1" minValue="0" maxValue="7357"/>
    </cacheField>
    <cacheField name="Registrations" numFmtId="0">
      <sharedItems containsBlank="1" containsMixedTypes="1" containsNumber="1" containsInteger="1" minValue="0" maxValue="452"/>
    </cacheField>
    <cacheField name="Campaing Revenue" numFmtId="0">
      <sharedItems containsString="0" containsBlank="1" containsNumber="1" containsInteger="1" minValue="0" maxValue="3227163"/>
    </cacheField>
    <cacheField name="Voucher Name" numFmtId="0">
      <sharedItems/>
    </cacheField>
    <cacheField name="Control Group Volume" numFmtId="0">
      <sharedItems containsString="0" containsBlank="1" containsNumber="1" containsInteger="1" minValue="0" maxValue="22600"/>
    </cacheField>
    <cacheField name="Control Group Conv" numFmtId="0">
      <sharedItems containsString="0" containsBlank="1" containsNumber="1" containsInteger="1" minValue="0" maxValue="29900"/>
    </cacheField>
    <cacheField name="Control Group Rev" numFmtId="0">
      <sharedItems containsString="0" containsBlank="1" containsNumber="1" containsInteger="1" minValue="-171" maxValue="161625"/>
    </cacheField>
    <cacheField name="Campaign Name" numFmtId="0">
      <sharedItems/>
    </cacheField>
    <cacheField name="missingcount" numFmtId="0">
      <sharedItems containsString="0" containsBlank="1" containsNumber="1" containsInteger="1" minValue="0" maxValue="6"/>
    </cacheField>
  </cacheFields>
  <extLst>
    <ext xmlns:x14="http://schemas.microsoft.com/office/spreadsheetml/2009/9/main" uri="{725AE2AE-9491-48be-B2B4-4EB974FC3084}">
      <x14:pivotCacheDefinition pivotCacheId="593370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0">
  <r>
    <s v="220108_SA_VAC30_NC-Unregistered_PN"/>
    <x v="0"/>
    <n v="2"/>
    <x v="0"/>
    <n v="1"/>
    <d v="2022-01-08T00:00:00"/>
    <d v="1899-12-30T12:00:00"/>
    <s v=""/>
    <s v="SA"/>
    <x v="0"/>
    <x v="0"/>
    <x v="0"/>
    <x v="0"/>
    <s v="Unregistered users"/>
    <n v="99482"/>
    <n v="98408"/>
    <n v="1554"/>
    <n v="5466"/>
    <s v=""/>
    <m/>
    <n v="52"/>
    <n v="36"/>
    <n v="36098"/>
    <s v="VAC30"/>
    <n v="0"/>
    <n v="0"/>
    <n v="0"/>
    <s v="30% Off - PPM"/>
    <n v="1"/>
  </r>
  <r>
    <s v="220108_SA_VAC30_NC-Registered_PN"/>
    <x v="0"/>
    <n v="2"/>
    <x v="0"/>
    <n v="1"/>
    <d v="2022-01-08T00:00:00"/>
    <d v="1899-12-30T12:00:00"/>
    <s v=""/>
    <s v="SA"/>
    <x v="0"/>
    <x v="0"/>
    <x v="0"/>
    <x v="0"/>
    <s v="Registered users"/>
    <n v="17424"/>
    <n v="16392"/>
    <n v="356"/>
    <n v="1440"/>
    <s v=""/>
    <m/>
    <n v="55"/>
    <s v=""/>
    <n v="41671"/>
    <s v="VAC30"/>
    <n v="0"/>
    <n v="0"/>
    <n v="0"/>
    <s v="30% Off - PPM"/>
    <n v="1"/>
  </r>
  <r>
    <s v="220108_SA_VAC30_Active_PN"/>
    <x v="0"/>
    <n v="2"/>
    <x v="0"/>
    <n v="1"/>
    <d v="2022-01-08T00:00:00"/>
    <d v="1899-12-30T12:00:00"/>
    <s v=""/>
    <s v="SA"/>
    <x v="0"/>
    <x v="0"/>
    <x v="0"/>
    <x v="1"/>
    <s v="No targeting"/>
    <n v="3645"/>
    <n v="2703"/>
    <n v="260"/>
    <n v="1118"/>
    <s v=""/>
    <m/>
    <n v="313"/>
    <s v=""/>
    <n v="405398"/>
    <s v="VAC30"/>
    <n v="0"/>
    <n v="0"/>
    <n v="0"/>
    <s v="30% Off - PPM"/>
    <n v="1"/>
  </r>
  <r>
    <s v="220108_SA_VAC30_Inactive_PN"/>
    <x v="0"/>
    <n v="2"/>
    <x v="0"/>
    <n v="1"/>
    <d v="2022-01-08T00:00:00"/>
    <d v="1899-12-30T12:00:00"/>
    <s v=""/>
    <s v="SA"/>
    <x v="0"/>
    <x v="0"/>
    <x v="0"/>
    <x v="2"/>
    <s v="No targeting"/>
    <n v="9932"/>
    <n v="7599"/>
    <n v="188"/>
    <n v="645"/>
    <s v=""/>
    <m/>
    <n v="70"/>
    <s v=""/>
    <n v="36318"/>
    <s v="VAC30"/>
    <n v="0"/>
    <n v="0"/>
    <n v="0"/>
    <s v="30% Off - PPM"/>
    <n v="1"/>
  </r>
  <r>
    <s v="220124_SA_MG5_NC-Registered_PN"/>
    <x v="0"/>
    <n v="5"/>
    <x v="0"/>
    <n v="1"/>
    <d v="2022-01-24T00:00:00"/>
    <d v="1899-12-30T19:00:00"/>
    <s v=""/>
    <s v="SA"/>
    <x v="0"/>
    <x v="0"/>
    <x v="1"/>
    <x v="0"/>
    <s v="Registered users"/>
    <n v="136214"/>
    <n v="133060"/>
    <n v="3014"/>
    <n v="9449"/>
    <s v=""/>
    <m/>
    <n v="157"/>
    <s v=""/>
    <n v="75912"/>
    <s v="N/A"/>
    <n v="0"/>
    <n v="0"/>
    <n v="0"/>
    <s v="Product marketing - MG5"/>
    <n v="1"/>
  </r>
  <r>
    <s v="220124_SA_MG5_Active_PN"/>
    <x v="0"/>
    <n v="5"/>
    <x v="0"/>
    <n v="1"/>
    <d v="2022-01-24T00:00:00"/>
    <d v="1899-12-30T19:00:00"/>
    <s v=""/>
    <s v="SA"/>
    <x v="0"/>
    <x v="0"/>
    <x v="1"/>
    <x v="1"/>
    <s v="Did reservation 60 D"/>
    <n v="4020"/>
    <n v="3035"/>
    <n v="397"/>
    <n v="1249"/>
    <s v=""/>
    <m/>
    <n v="374"/>
    <s v=""/>
    <n v="399891"/>
    <s v="N/A"/>
    <n v="0"/>
    <n v="0"/>
    <n v="0"/>
    <s v="Product marketing - MG5"/>
    <n v="1"/>
  </r>
  <r>
    <s v="220124_SA_MG5_Inactive_PN"/>
    <x v="0"/>
    <n v="5"/>
    <x v="0"/>
    <n v="1"/>
    <d v="2022-01-24T00:00:00"/>
    <d v="1899-12-30T19:00:00"/>
    <s v=""/>
    <s v="SA"/>
    <x v="0"/>
    <x v="0"/>
    <x v="1"/>
    <x v="2"/>
    <s v="Didn't do reservation 60 D"/>
    <n v="10185"/>
    <n v="7759"/>
    <n v="309"/>
    <n v="824"/>
    <s v=""/>
    <m/>
    <n v="82"/>
    <s v=""/>
    <n v="48494"/>
    <s v="N/A"/>
    <n v="0"/>
    <n v="0"/>
    <n v="0"/>
    <s v="Product marketing - MG5"/>
    <n v="1"/>
  </r>
  <r>
    <s v="220205_SA_Subscription_Active_PN"/>
    <x v="0"/>
    <n v="6"/>
    <x v="1"/>
    <n v="2"/>
    <d v="2022-02-05T00:00:00"/>
    <d v="1899-12-30T16:00:00"/>
    <s v=""/>
    <s v="SA"/>
    <x v="0"/>
    <x v="1"/>
    <x v="0"/>
    <x v="1"/>
    <s v="Did reservation 60 D"/>
    <n v="4183"/>
    <n v="3203"/>
    <n v="400"/>
    <n v="1306"/>
    <s v=""/>
    <n v="56"/>
    <n v="406"/>
    <s v=""/>
    <n v="444177"/>
    <s v="N/A"/>
    <n v="0"/>
    <n v="0"/>
    <n v="0"/>
    <s v="Engagement"/>
    <n v="0"/>
  </r>
  <r>
    <s v="220205_SA_Subscription_Inactive_PN"/>
    <x v="0"/>
    <n v="6"/>
    <x v="1"/>
    <n v="2"/>
    <d v="2022-02-05T00:00:00"/>
    <d v="1899-12-30T16:00:00"/>
    <s v=""/>
    <s v="SA"/>
    <x v="0"/>
    <x v="1"/>
    <x v="0"/>
    <x v="2"/>
    <s v="Didn't do reservation 60 D"/>
    <n v="10121"/>
    <n v="7735"/>
    <n v="221"/>
    <n v="713"/>
    <s v=""/>
    <n v="2"/>
    <n v="68"/>
    <s v=""/>
    <n v="32046"/>
    <s v="N/A"/>
    <n v="0"/>
    <n v="0"/>
    <n v="0"/>
    <s v="Engagement"/>
    <n v="0"/>
  </r>
  <r>
    <s v="220205_SA_Subscription_NC-Registered_PN"/>
    <x v="0"/>
    <n v="6"/>
    <x v="1"/>
    <n v="2"/>
    <d v="2022-02-05T00:00:00"/>
    <d v="1899-12-30T16:00:00"/>
    <s v=""/>
    <s v="SA"/>
    <x v="0"/>
    <x v="1"/>
    <x v="0"/>
    <x v="0"/>
    <s v="Registered users"/>
    <n v="27807"/>
    <n v="26106"/>
    <n v="434"/>
    <n v="2425"/>
    <s v=""/>
    <n v="6"/>
    <n v="86"/>
    <s v=""/>
    <n v="77043"/>
    <s v="N/A"/>
    <n v="0"/>
    <n v="0"/>
    <n v="0"/>
    <s v="Engagement"/>
    <n v="0"/>
  </r>
  <r>
    <s v="220205_SA_Subscription_NC-UNregistered_PN"/>
    <x v="0"/>
    <n v="6"/>
    <x v="1"/>
    <n v="2"/>
    <d v="2022-02-05T00:00:00"/>
    <d v="1899-12-30T16:00:00"/>
    <s v=""/>
    <s v="SA"/>
    <x v="0"/>
    <x v="1"/>
    <x v="0"/>
    <x v="0"/>
    <s v="Unregistered users"/>
    <n v="111136"/>
    <n v="110474"/>
    <n v="2051"/>
    <n v="6683"/>
    <s v=""/>
    <m/>
    <n v="55"/>
    <n v="44"/>
    <n v="38030"/>
    <s v="N/A"/>
    <n v="0"/>
    <n v="0"/>
    <n v="0"/>
    <s v="Engagement"/>
    <n v="1"/>
  </r>
  <r>
    <s v="220206_SA_Subscription_All_IAM"/>
    <x v="0"/>
    <n v="7"/>
    <x v="1"/>
    <n v="2"/>
    <d v="2022-02-06T00:00:00"/>
    <m/>
    <n v="44926"/>
    <s v="SA"/>
    <x v="1"/>
    <x v="1"/>
    <x v="2"/>
    <x v="3"/>
    <s v="No targeting"/>
    <n v="42265"/>
    <n v="40367"/>
    <n v="8256"/>
    <m/>
    <n v="8256"/>
    <m/>
    <n v="1479"/>
    <s v=""/>
    <n v="1707276"/>
    <s v="SUB200"/>
    <n v="2042"/>
    <n v="61"/>
    <n v="75454"/>
    <s v="SR200 Off - Subleasing"/>
    <n v="3"/>
  </r>
  <r>
    <s v="220207_SA_CarSharing_All_IAM"/>
    <x v="0"/>
    <n v="7"/>
    <x v="1"/>
    <n v="2"/>
    <d v="2022-02-07T00:00:00"/>
    <m/>
    <n v="44636"/>
    <s v="SA"/>
    <x v="1"/>
    <x v="1"/>
    <x v="2"/>
    <x v="3"/>
    <s v="No targeting"/>
    <n v="122500"/>
    <n v="100663"/>
    <s v=""/>
    <m/>
    <s v=""/>
    <m/>
    <n v="7357"/>
    <n v="452"/>
    <n v="3227163"/>
    <s v="GET1"/>
    <n v="5051"/>
    <n v="239"/>
    <n v="86625"/>
    <s v="Book 3 Get 1 "/>
    <n v="3"/>
  </r>
  <r>
    <s v="220216_SA_DiplomaticQuarter_Inactive_PN"/>
    <x v="0"/>
    <n v="8"/>
    <x v="1"/>
    <n v="2"/>
    <d v="2022-02-16T00:00:00"/>
    <d v="1899-12-30T18:00:00"/>
    <s v=""/>
    <s v="SA"/>
    <x v="0"/>
    <x v="0"/>
    <x v="0"/>
    <x v="2"/>
    <s v="Didn't do reservation 60 D"/>
    <n v="7998"/>
    <n v="6282"/>
    <n v="167"/>
    <n v="741"/>
    <s v=""/>
    <m/>
    <n v="57"/>
    <s v=""/>
    <n v="29081"/>
    <s v="N/A"/>
    <n v="0"/>
    <n v="0"/>
    <n v="0"/>
    <s v="Engagement"/>
    <n v="1"/>
  </r>
  <r>
    <s v="220216_SA_DiplomaticQuarter_NC-Unregistered_PN"/>
    <x v="0"/>
    <n v="8"/>
    <x v="1"/>
    <n v="2"/>
    <d v="2022-02-16T00:00:00"/>
    <d v="1899-12-30T18:00:00"/>
    <s v=""/>
    <s v="SA"/>
    <x v="0"/>
    <x v="0"/>
    <x v="0"/>
    <x v="0"/>
    <s v="Unregistered users"/>
    <n v="150114"/>
    <n v="149413"/>
    <n v="2480"/>
    <n v="13000"/>
    <s v=""/>
    <m/>
    <n v="79"/>
    <n v="61"/>
    <n v="43733"/>
    <s v="N/A"/>
    <n v="0"/>
    <n v="0"/>
    <n v="0"/>
    <s v="Engagement"/>
    <n v="1"/>
  </r>
  <r>
    <s v="220216_SA_DiplomaticQuarter_Active_PN"/>
    <x v="0"/>
    <n v="8"/>
    <x v="1"/>
    <n v="2"/>
    <d v="2022-02-16T00:00:00"/>
    <d v="1899-12-30T18:00:00"/>
    <s v=""/>
    <s v="SA"/>
    <x v="0"/>
    <x v="0"/>
    <x v="0"/>
    <x v="1"/>
    <s v="Did reservation 60 D"/>
    <n v="27542"/>
    <n v="24767"/>
    <n v="851"/>
    <n v="4231"/>
    <s v=""/>
    <m/>
    <n v="443"/>
    <s v=""/>
    <n v="354403"/>
    <s v="N/A"/>
    <n v="0"/>
    <n v="0"/>
    <n v="0"/>
    <s v="Engagement"/>
    <n v="1"/>
  </r>
  <r>
    <s v="220216_SA_DiplomaticQuarter_NC-Registered_PN"/>
    <x v="0"/>
    <n v="8"/>
    <x v="1"/>
    <n v="2"/>
    <d v="2022-02-16T00:00:00"/>
    <d v="1899-12-30T18:00:00"/>
    <s v=""/>
    <s v="SA"/>
    <x v="0"/>
    <x v="0"/>
    <x v="0"/>
    <x v="0"/>
    <s v="Registered users"/>
    <n v="12991"/>
    <n v="12308"/>
    <n v="297"/>
    <n v="1617"/>
    <s v=""/>
    <m/>
    <n v="54"/>
    <s v=""/>
    <n v="28031"/>
    <s v="N/A"/>
    <n v="0"/>
    <n v="0"/>
    <n v="0"/>
    <s v="Engagement"/>
    <n v="1"/>
  </r>
  <r>
    <s v="220216_SA_SubscriptionAnnouncement_All_IAM"/>
    <x v="0"/>
    <n v="8"/>
    <x v="1"/>
    <n v="2"/>
    <d v="2022-02-16T00:00:00"/>
    <m/>
    <n v="44774"/>
    <s v="SA"/>
    <x v="1"/>
    <x v="1"/>
    <x v="1"/>
    <x v="3"/>
    <s v="No targeting"/>
    <n v="222900"/>
    <n v="208694"/>
    <n v="71800"/>
    <m/>
    <n v="71800"/>
    <m/>
    <n v="1557"/>
    <n v="57"/>
    <n v="1610366"/>
    <s v="N/A"/>
    <n v="2261"/>
    <n v="1319"/>
    <n v="65220"/>
    <s v="Engagement"/>
    <n v="3"/>
  </r>
  <r>
    <s v="220217_SA_Subscription-SlideUp_All_IAM"/>
    <x v="0"/>
    <n v="8"/>
    <x v="1"/>
    <n v="2"/>
    <d v="2022-02-17T00:00:00"/>
    <m/>
    <n v="44651"/>
    <s v="SA"/>
    <x v="1"/>
    <x v="1"/>
    <x v="1"/>
    <x v="3"/>
    <s v="No targeting"/>
    <n v="2296"/>
    <n v="2285"/>
    <s v=""/>
    <m/>
    <s v=""/>
    <m/>
    <n v="164"/>
    <s v=""/>
    <n v="114964"/>
    <s v="N/A"/>
    <n v="139"/>
    <n v="12"/>
    <n v="14361"/>
    <s v="Engagement"/>
    <n v="3"/>
  </r>
  <r>
    <s v="220215_SA_Subscription_Active_PN"/>
    <x v="0"/>
    <n v="8"/>
    <x v="1"/>
    <n v="2"/>
    <d v="2022-02-18T00:00:00"/>
    <d v="1899-12-30T13:00:00"/>
    <s v=""/>
    <s v="SA"/>
    <x v="0"/>
    <x v="1"/>
    <x v="0"/>
    <x v="2"/>
    <s v="Did reservation 60 D"/>
    <n v="19054"/>
    <n v="17053"/>
    <n v="402"/>
    <n v="2845"/>
    <s v=""/>
    <m/>
    <n v="402"/>
    <s v=""/>
    <n v="331240"/>
    <s v="N/A"/>
    <n v="0"/>
    <n v="0"/>
    <n v="0"/>
    <s v="Engagement"/>
    <n v="1"/>
  </r>
  <r>
    <s v="220218_SA_Subscription_Inactive_PN"/>
    <x v="0"/>
    <n v="8"/>
    <x v="1"/>
    <n v="2"/>
    <d v="2022-02-18T00:00:00"/>
    <d v="1899-12-30T13:00:00"/>
    <s v=""/>
    <s v="SA"/>
    <x v="0"/>
    <x v="1"/>
    <x v="0"/>
    <x v="1"/>
    <s v="Didn't do reservation 60 D"/>
    <n v="9183"/>
    <n v="7143"/>
    <n v="191"/>
    <n v="738"/>
    <s v=""/>
    <m/>
    <n v="76"/>
    <s v=""/>
    <n v="33238"/>
    <s v="N/A"/>
    <n v="0"/>
    <n v="0"/>
    <n v="0"/>
    <s v="Engagement"/>
    <n v="1"/>
  </r>
  <r>
    <s v="220217_SA_Subscription_Active_Email"/>
    <x v="0"/>
    <n v="8"/>
    <x v="1"/>
    <n v="2"/>
    <d v="2022-02-18T00:00:00"/>
    <d v="1899-12-30T11:00:00"/>
    <s v=""/>
    <s v="SA"/>
    <x v="2"/>
    <x v="1"/>
    <x v="1"/>
    <x v="2"/>
    <s v="Did reservation 60 D"/>
    <n v="71571"/>
    <n v="70200"/>
    <n v="31200"/>
    <n v="7225"/>
    <n v="899"/>
    <m/>
    <n v="658"/>
    <s v=""/>
    <n v="471457"/>
    <s v="N/A"/>
    <n v="3744"/>
    <n v="43"/>
    <n v="27648"/>
    <s v="Engagement"/>
    <n v="1"/>
  </r>
  <r>
    <s v="220217_SA_Subscription_Inactive_Email"/>
    <x v="0"/>
    <n v="8"/>
    <x v="1"/>
    <n v="2"/>
    <d v="2022-02-18T00:00:00"/>
    <d v="1899-12-30T11:00:00"/>
    <s v=""/>
    <s v="SA"/>
    <x v="2"/>
    <x v="1"/>
    <x v="1"/>
    <x v="1"/>
    <s v="Didn't do reservation 60 D"/>
    <n v="11205"/>
    <n v="11100"/>
    <n v="4763"/>
    <n v="1053"/>
    <n v="159"/>
    <m/>
    <n v="96"/>
    <s v=""/>
    <n v="51501"/>
    <s v="N/A"/>
    <n v="607"/>
    <n v="8"/>
    <n v="2861"/>
    <s v="Engagement"/>
    <n v="1"/>
  </r>
  <r>
    <s v="220218_SA_Subscription_NC-Registered_PN"/>
    <x v="0"/>
    <n v="8"/>
    <x v="1"/>
    <n v="2"/>
    <d v="2022-02-18T00:00:00"/>
    <d v="1899-12-30T13:00:00"/>
    <s v=""/>
    <s v="SA"/>
    <x v="0"/>
    <x v="1"/>
    <x v="0"/>
    <x v="0"/>
    <s v="Registered users"/>
    <n v="20336"/>
    <n v="19170"/>
    <n v="439"/>
    <n v="2208"/>
    <s v=""/>
    <m/>
    <n v="76"/>
    <s v=""/>
    <n v="35047"/>
    <s v="N/A"/>
    <n v="0"/>
    <n v="0"/>
    <n v="0"/>
    <s v="Engagement"/>
    <n v="1"/>
  </r>
  <r>
    <s v="220217_SA_Subscription_NC-Registered_Email"/>
    <x v="0"/>
    <n v="8"/>
    <x v="1"/>
    <n v="2"/>
    <d v="2022-02-18T00:00:00"/>
    <d v="1899-12-30T11:00:00"/>
    <s v=""/>
    <s v="SA"/>
    <x v="2"/>
    <x v="1"/>
    <x v="1"/>
    <x v="0"/>
    <s v="Registered users"/>
    <n v="56396"/>
    <n v="55300"/>
    <n v="25400"/>
    <n v="4653"/>
    <n v="869"/>
    <m/>
    <n v="157"/>
    <s v=""/>
    <n v="81788"/>
    <s v="N/A"/>
    <n v="2844"/>
    <n v="13"/>
    <n v="5699"/>
    <s v="Engagement"/>
    <n v="1"/>
  </r>
  <r>
    <s v="220217_SA_Subscription_NC-UNregistered_Email"/>
    <x v="0"/>
    <n v="8"/>
    <x v="1"/>
    <n v="2"/>
    <d v="2022-02-18T00:00:00"/>
    <d v="1899-12-30T11:00:00"/>
    <s v=""/>
    <s v="SA"/>
    <x v="2"/>
    <x v="1"/>
    <x v="1"/>
    <x v="0"/>
    <s v="Unregistered users"/>
    <n v="63792"/>
    <n v="61700"/>
    <n v="16400"/>
    <n v="2829"/>
    <n v="741"/>
    <m/>
    <n v="32"/>
    <n v="31"/>
    <n v="23465"/>
    <s v="N/A"/>
    <n v="3417"/>
    <n v="1"/>
    <n v="273"/>
    <s v="Engagement"/>
    <n v="1"/>
  </r>
  <r>
    <s v="220218_SA_Subscription_NC-UNregistered_PN"/>
    <x v="0"/>
    <n v="8"/>
    <x v="1"/>
    <n v="2"/>
    <d v="2022-02-18T00:00:00"/>
    <d v="1899-12-30T13:00:00"/>
    <s v=""/>
    <s v="SA"/>
    <x v="0"/>
    <x v="1"/>
    <x v="0"/>
    <x v="0"/>
    <s v="Unregistered users"/>
    <n v="150956"/>
    <n v="150271"/>
    <n v="2363"/>
    <n v="11003"/>
    <s v=""/>
    <m/>
    <n v="77"/>
    <n v="50"/>
    <n v="39096"/>
    <s v="N/A"/>
    <n v="0"/>
    <n v="0"/>
    <n v="0"/>
    <s v="Engagement"/>
    <n v="1"/>
  </r>
  <r>
    <s v="220222_SA_foundingday_Active_Email"/>
    <x v="0"/>
    <n v="9"/>
    <x v="1"/>
    <n v="2"/>
    <d v="2022-02-22T00:00:00"/>
    <d v="1899-12-30T20:00:00"/>
    <s v=""/>
    <s v="SA"/>
    <x v="2"/>
    <x v="0"/>
    <x v="1"/>
    <x v="1"/>
    <s v="Did reservation 60 D"/>
    <n v="72930"/>
    <n v="71700"/>
    <n v="31300"/>
    <n v="7135"/>
    <n v="494"/>
    <m/>
    <n v="729"/>
    <s v=""/>
    <n v="545810"/>
    <s v="KSA15"/>
    <n v="3850"/>
    <n v="40"/>
    <n v="26260"/>
    <s v="Founding Day"/>
    <n v="1"/>
  </r>
  <r>
    <s v="220222_SA_foundingday_Inactive_PN"/>
    <x v="0"/>
    <n v="9"/>
    <x v="1"/>
    <n v="2"/>
    <d v="2022-02-22T00:00:00"/>
    <d v="1899-12-30T17:00:00"/>
    <s v=""/>
    <s v="SA"/>
    <x v="0"/>
    <x v="0"/>
    <x v="1"/>
    <x v="2"/>
    <s v="Didn't do reservation 60 D"/>
    <n v="10579"/>
    <n v="8196"/>
    <n v="148"/>
    <n v="847"/>
    <s v=""/>
    <m/>
    <n v="83"/>
    <s v=""/>
    <n v="54323"/>
    <s v="KSA15"/>
    <n v="0"/>
    <n v="0"/>
    <n v="0"/>
    <s v="Founding Day"/>
    <n v="1"/>
  </r>
  <r>
    <s v="220222_SA_foundingday_NC-Registered_Email"/>
    <x v="0"/>
    <n v="9"/>
    <x v="1"/>
    <n v="2"/>
    <d v="2022-02-22T00:00:00"/>
    <d v="1899-12-30T20:00:00"/>
    <s v=""/>
    <s v="SA"/>
    <x v="2"/>
    <x v="0"/>
    <x v="1"/>
    <x v="0"/>
    <s v="Registered users"/>
    <n v="57440"/>
    <n v="56400"/>
    <n v="17300"/>
    <n v="4447"/>
    <n v="353"/>
    <m/>
    <n v="168"/>
    <s v=""/>
    <n v="103225"/>
    <s v="KSA15"/>
    <n v="3054"/>
    <n v="12"/>
    <n v="12315"/>
    <s v="Founding Day"/>
    <n v="1"/>
  </r>
  <r>
    <s v="220222_SA_foundingday_Inactive_Email"/>
    <x v="0"/>
    <n v="9"/>
    <x v="1"/>
    <n v="2"/>
    <d v="2022-02-22T00:00:00"/>
    <d v="1899-12-30T20:00:00"/>
    <s v=""/>
    <s v="SA"/>
    <x v="2"/>
    <x v="0"/>
    <x v="1"/>
    <x v="2"/>
    <s v="Didn't do reservation 60 D"/>
    <n v="11334"/>
    <n v="11200"/>
    <n v="3583"/>
    <n v="987"/>
    <n v="57"/>
    <m/>
    <n v="98"/>
    <s v=""/>
    <n v="56310"/>
    <s v="KSA15"/>
    <n v="594"/>
    <n v="9"/>
    <n v="6604"/>
    <s v="Founding Day"/>
    <n v="1"/>
  </r>
  <r>
    <s v="220222_SA_foundingday_Inactive_SMS"/>
    <x v="0"/>
    <n v="9"/>
    <x v="1"/>
    <n v="2"/>
    <d v="2022-02-22T00:00:00"/>
    <d v="1899-12-30T17:00:00"/>
    <s v=""/>
    <s v="SA"/>
    <x v="3"/>
    <x v="0"/>
    <x v="0"/>
    <x v="2"/>
    <s v="Did reservation 60 D"/>
    <n v="1134"/>
    <n v="1124"/>
    <s v=""/>
    <n v="43"/>
    <s v=""/>
    <m/>
    <n v="7"/>
    <s v=""/>
    <n v="2495"/>
    <s v="KSA15"/>
    <n v="71"/>
    <n v="1"/>
    <n v="207"/>
    <s v="Founding Day"/>
    <n v="1"/>
  </r>
  <r>
    <s v="220222_SA_foundingday_NC-UNregistered_SMS"/>
    <x v="0"/>
    <n v="9"/>
    <x v="1"/>
    <n v="2"/>
    <d v="2022-02-22T00:00:00"/>
    <d v="1899-12-30T17:00:00"/>
    <s v=""/>
    <s v="SA"/>
    <x v="3"/>
    <x v="0"/>
    <x v="0"/>
    <x v="0"/>
    <s v="Unregistered users"/>
    <n v="12135"/>
    <n v="11935"/>
    <s v=""/>
    <n v="54"/>
    <s v=""/>
    <m/>
    <n v="4"/>
    <n v="10"/>
    <n v="1257"/>
    <s v="KSA15"/>
    <n v="607"/>
    <n v="0"/>
    <n v="0"/>
    <s v="Founding Day"/>
    <n v="1"/>
  </r>
  <r>
    <s v="220222_SA_foundingday_NC-UNregistered_PN"/>
    <x v="0"/>
    <n v="9"/>
    <x v="1"/>
    <n v="2"/>
    <d v="2022-02-22T00:00:00"/>
    <d v="1899-12-30T17:00:00"/>
    <s v=""/>
    <s v="SA"/>
    <x v="0"/>
    <x v="0"/>
    <x v="1"/>
    <x v="0"/>
    <s v="Unregistered users"/>
    <n v="154101"/>
    <n v="153399"/>
    <n v="2030"/>
    <n v="10500"/>
    <s v=""/>
    <m/>
    <n v="84"/>
    <n v="55"/>
    <n v="35380"/>
    <s v="KSA15"/>
    <n v="0"/>
    <n v="0"/>
    <n v="0"/>
    <s v="Founding Day"/>
    <n v="1"/>
  </r>
  <r>
    <s v="220222_SA_foundingday_All_IAM"/>
    <x v="0"/>
    <n v="9"/>
    <x v="1"/>
    <n v="2"/>
    <d v="2022-02-22T00:00:00"/>
    <m/>
    <n v="44622"/>
    <s v="SA"/>
    <x v="1"/>
    <x v="0"/>
    <x v="2"/>
    <x v="3"/>
    <s v="No targeting"/>
    <n v="29900"/>
    <n v="22485"/>
    <n v="11744"/>
    <m/>
    <n v="11732"/>
    <m/>
    <n v="2980"/>
    <n v="159"/>
    <n v="1347882"/>
    <s v="KSA15"/>
    <n v="1042"/>
    <n v="138"/>
    <n v="73500"/>
    <s v="Founding Day"/>
    <n v="3"/>
  </r>
  <r>
    <s v="220222_SA_foundingday_NC-Registered_PN"/>
    <x v="0"/>
    <n v="9"/>
    <x v="1"/>
    <n v="2"/>
    <d v="2022-02-22T00:00:00"/>
    <d v="1899-12-30T17:00:00"/>
    <s v=""/>
    <s v="SA"/>
    <x v="0"/>
    <x v="0"/>
    <x v="1"/>
    <x v="0"/>
    <s v="Registered users"/>
    <n v="35298"/>
    <n v="33331"/>
    <n v="566"/>
    <n v="3753"/>
    <s v=""/>
    <m/>
    <n v="139"/>
    <s v=""/>
    <n v="88266"/>
    <s v="KSA15"/>
    <n v="0"/>
    <n v="0"/>
    <n v="0"/>
    <s v="Founding Day"/>
    <n v="1"/>
  </r>
  <r>
    <s v="220222_SA_foundingday_NC-UNregistered_Email"/>
    <x v="0"/>
    <n v="9"/>
    <x v="1"/>
    <n v="2"/>
    <d v="2022-02-22T00:00:00"/>
    <d v="1899-12-30T20:00:00"/>
    <s v=""/>
    <s v="SA"/>
    <x v="2"/>
    <x v="0"/>
    <x v="1"/>
    <x v="0"/>
    <s v="Unregistered users"/>
    <n v="64572"/>
    <n v="62563"/>
    <n v="16593"/>
    <n v="2647"/>
    <n v="391"/>
    <m/>
    <n v="35"/>
    <n v="41"/>
    <n v="14721"/>
    <s v="KSA15"/>
    <n v="3487"/>
    <n v="0"/>
    <n v="10"/>
    <s v="Founding Day"/>
    <n v="1"/>
  </r>
  <r>
    <s v="220222_SA_foundingday_Active_PN"/>
    <x v="0"/>
    <n v="9"/>
    <x v="1"/>
    <n v="2"/>
    <d v="2022-02-22T00:00:00"/>
    <d v="1899-12-30T17:00:00"/>
    <s v=""/>
    <s v="SA"/>
    <x v="0"/>
    <x v="0"/>
    <x v="1"/>
    <x v="1"/>
    <s v="Did reservation 60 D"/>
    <n v="2370"/>
    <n v="2198"/>
    <n v="105"/>
    <n v="728"/>
    <s v=""/>
    <m/>
    <n v="88"/>
    <s v=""/>
    <n v="74500"/>
    <s v="KSA15"/>
    <n v="0"/>
    <n v="0"/>
    <n v="0"/>
    <s v="Founding Day"/>
    <n v="1"/>
  </r>
  <r>
    <s v="220222_SA_foundingday_NC-Registered_SMS"/>
    <x v="0"/>
    <n v="9"/>
    <x v="1"/>
    <n v="2"/>
    <d v="2022-02-22T00:00:00"/>
    <d v="1899-12-30T17:00:00"/>
    <s v=""/>
    <s v="SA"/>
    <x v="3"/>
    <x v="0"/>
    <x v="0"/>
    <x v="0"/>
    <s v="Registered users"/>
    <n v="4886"/>
    <n v="4865"/>
    <s v=""/>
    <n v="78"/>
    <s v=""/>
    <m/>
    <n v="7"/>
    <s v=""/>
    <n v="1787"/>
    <s v="KSA15"/>
    <n v="253"/>
    <n v="0"/>
    <n v="0"/>
    <s v="Founding Day"/>
    <n v="1"/>
  </r>
  <r>
    <s v="220224_SA_Subscription_Inactive_PN"/>
    <x v="0"/>
    <n v="9"/>
    <x v="1"/>
    <n v="2"/>
    <d v="2022-02-24T00:00:00"/>
    <d v="1899-12-30T14:00:00"/>
    <s v=""/>
    <s v="SA"/>
    <x v="0"/>
    <x v="1"/>
    <x v="1"/>
    <x v="2"/>
    <s v="Didn't do reservation 60 D"/>
    <n v="90"/>
    <n v="37"/>
    <n v="2"/>
    <n v="8"/>
    <s v=""/>
    <m/>
    <n v="2"/>
    <s v=""/>
    <n v="3405"/>
    <s v="SUB200"/>
    <n v="0"/>
    <n v="0"/>
    <n v="0"/>
    <s v="SR200 Off - Subleasing"/>
    <n v="1"/>
  </r>
  <r>
    <s v="220224_SA_Subscription_Active_PN"/>
    <x v="0"/>
    <n v="9"/>
    <x v="1"/>
    <n v="2"/>
    <d v="2022-02-24T00:00:00"/>
    <d v="1899-12-30T14:00:00"/>
    <s v=""/>
    <s v="SA"/>
    <x v="0"/>
    <x v="1"/>
    <x v="1"/>
    <x v="1"/>
    <s v="Did reservation 60 D"/>
    <n v="14540"/>
    <n v="12655"/>
    <n v="808"/>
    <n v="3128"/>
    <s v=""/>
    <m/>
    <n v="379"/>
    <s v=""/>
    <n v="372884"/>
    <s v="SUB200"/>
    <n v="0"/>
    <n v="0"/>
    <n v="0"/>
    <s v="SR200 Off - Subleasing"/>
    <n v="1"/>
  </r>
  <r>
    <s v="220224_SA_Subscription_Active_Email"/>
    <x v="0"/>
    <n v="9"/>
    <x v="1"/>
    <n v="2"/>
    <d v="2022-02-24T00:00:00"/>
    <d v="1899-12-30T14:00:00"/>
    <s v=""/>
    <s v="SA"/>
    <x v="2"/>
    <x v="1"/>
    <x v="1"/>
    <x v="1"/>
    <s v="Did reservation 60 D"/>
    <n v="15826"/>
    <n v="15600"/>
    <n v="7096"/>
    <n v="3286"/>
    <n v="170"/>
    <m/>
    <n v="416"/>
    <s v=""/>
    <n v="420519"/>
    <s v="SUB200"/>
    <n v="879"/>
    <n v="23"/>
    <n v="15772"/>
    <s v="SR200 Off - Subleasing"/>
    <n v="1"/>
  </r>
  <r>
    <s v="220224_SA_Subscription_NC-Registered_Email"/>
    <x v="0"/>
    <n v="9"/>
    <x v="1"/>
    <n v="2"/>
    <d v="2022-02-24T00:00:00"/>
    <d v="1899-12-30T14:00:00"/>
    <s v=""/>
    <s v="SA"/>
    <x v="2"/>
    <x v="1"/>
    <x v="1"/>
    <x v="0"/>
    <s v="Registered users"/>
    <n v="1732"/>
    <n v="1720"/>
    <n v="645"/>
    <n v="351"/>
    <n v="14"/>
    <m/>
    <n v="41"/>
    <s v=""/>
    <n v="36230"/>
    <s v="SUB200"/>
    <n v="88"/>
    <n v="2"/>
    <n v="4126"/>
    <s v="SR200 Off - Subleasing"/>
    <n v="1"/>
  </r>
  <r>
    <s v="220224_SA_Subscription_NC-Registered_SMS"/>
    <x v="0"/>
    <n v="9"/>
    <x v="1"/>
    <n v="2"/>
    <d v="2022-02-24T00:00:00"/>
    <d v="1899-12-30T14:00:00"/>
    <s v=""/>
    <s v="SA"/>
    <x v="3"/>
    <x v="1"/>
    <x v="0"/>
    <x v="0"/>
    <s v="Registered users"/>
    <n v="12099"/>
    <n v="2670"/>
    <s v=""/>
    <n v="384"/>
    <s v=""/>
    <m/>
    <n v="23"/>
    <s v=""/>
    <n v="24599"/>
    <s v="SUB200"/>
    <n v="614"/>
    <n v="6"/>
    <n v="15514"/>
    <s v="SR200 Off - Subleasing"/>
    <n v="1"/>
  </r>
  <r>
    <s v="220224_SA_Subscription_Inactive_Email"/>
    <x v="0"/>
    <n v="9"/>
    <x v="1"/>
    <n v="2"/>
    <d v="2022-02-24T00:00:00"/>
    <d v="1899-12-30T14:00:00"/>
    <s v=""/>
    <s v="SA"/>
    <x v="2"/>
    <x v="1"/>
    <x v="1"/>
    <x v="2"/>
    <s v="Didn't do reservation 60 D"/>
    <n v="11644"/>
    <n v="9888"/>
    <n v="2847"/>
    <n v="1840"/>
    <n v="65"/>
    <m/>
    <n v="66"/>
    <s v=""/>
    <n v="78786"/>
    <s v="SUB200"/>
    <n v="627"/>
    <n v="4"/>
    <n v="539"/>
    <s v="SR200 Off - Subleasing"/>
    <n v="1"/>
  </r>
  <r>
    <s v="220224_SA_Subscription_NC-Unregistered_Email"/>
    <x v="0"/>
    <n v="9"/>
    <x v="1"/>
    <n v="2"/>
    <d v="2022-02-24T00:00:00"/>
    <d v="1899-12-30T14:00:00"/>
    <s v=""/>
    <s v="SA"/>
    <x v="2"/>
    <x v="1"/>
    <x v="1"/>
    <x v="0"/>
    <s v="Unregistered users"/>
    <n v="9311"/>
    <n v="9025"/>
    <n v="2485"/>
    <n v="924"/>
    <n v="142"/>
    <m/>
    <n v="9"/>
    <n v="2"/>
    <n v="2460"/>
    <s v="SUB200"/>
    <n v="481"/>
    <n v="0"/>
    <n v="4"/>
    <s v="SR200 Off - Subleasing"/>
    <n v="1"/>
  </r>
  <r>
    <s v="220224_SA_Subscription_NC-Unregistered_PN"/>
    <x v="0"/>
    <n v="9"/>
    <x v="1"/>
    <n v="2"/>
    <d v="2022-02-24T00:00:00"/>
    <d v="1899-12-30T14:00:00"/>
    <s v=""/>
    <s v="SA"/>
    <x v="0"/>
    <x v="1"/>
    <x v="1"/>
    <x v="0"/>
    <s v="Unregistered users"/>
    <n v="33439"/>
    <n v="33369"/>
    <n v="841"/>
    <n v="3686"/>
    <s v=""/>
    <m/>
    <n v="23"/>
    <n v="0"/>
    <n v="9759"/>
    <s v="SUB200"/>
    <n v="0"/>
    <n v="0"/>
    <n v="0"/>
    <s v="SR200 Off - Subleasing"/>
    <n v="1"/>
  </r>
  <r>
    <s v="220301_SA_foundingday_Inactive_Email"/>
    <x v="0"/>
    <n v="10"/>
    <x v="2"/>
    <n v="3"/>
    <d v="2022-03-01T00:00:00"/>
    <d v="1899-12-30T13:00:00"/>
    <s v=""/>
    <s v="SA"/>
    <x v="2"/>
    <x v="0"/>
    <x v="1"/>
    <x v="2"/>
    <s v="Didn't do reservation 60 D"/>
    <n v="11474"/>
    <n v="11400"/>
    <n v="3584"/>
    <n v="933"/>
    <n v="69"/>
    <m/>
    <n v="106"/>
    <s v=""/>
    <n v="56741"/>
    <s v="KSA15"/>
    <n v="611"/>
    <n v="3"/>
    <n v="2634"/>
    <s v="Founding Day"/>
    <n v="1"/>
  </r>
  <r>
    <s v="220301_SA_foundingday_Inactive_PN"/>
    <x v="0"/>
    <n v="10"/>
    <x v="2"/>
    <n v="3"/>
    <d v="2022-03-01T00:00:00"/>
    <d v="1899-12-30T13:00:00"/>
    <s v=""/>
    <s v="SA"/>
    <x v="0"/>
    <x v="0"/>
    <x v="1"/>
    <x v="2"/>
    <s v="Didn't do reservation 60 D"/>
    <n v="10768"/>
    <n v="8371"/>
    <n v="206"/>
    <n v="863"/>
    <s v=""/>
    <m/>
    <n v="84"/>
    <s v=""/>
    <n v="48503"/>
    <s v="KSA15"/>
    <n v="0"/>
    <n v="0"/>
    <n v="0"/>
    <s v="Founding Day"/>
    <n v="1"/>
  </r>
  <r>
    <s v="220301_SA_foundingday_Active_Email"/>
    <x v="0"/>
    <n v="10"/>
    <x v="2"/>
    <n v="3"/>
    <d v="2022-03-01T00:00:00"/>
    <d v="1899-12-30T13:00:00"/>
    <s v=""/>
    <s v="SA"/>
    <x v="2"/>
    <x v="0"/>
    <x v="1"/>
    <x v="1"/>
    <s v="Did reservation 60 D"/>
    <n v="74512"/>
    <n v="73200"/>
    <n v="24200"/>
    <n v="6594"/>
    <n v="472"/>
    <m/>
    <n v="673"/>
    <s v=""/>
    <n v="539319"/>
    <s v="KSA15"/>
    <n v="3988"/>
    <n v="38"/>
    <n v="29940"/>
    <s v="Founding Day"/>
    <n v="1"/>
  </r>
  <r>
    <s v="220301_SA_foundingday_NC-Registered_Email"/>
    <x v="0"/>
    <n v="10"/>
    <x v="2"/>
    <n v="3"/>
    <d v="2022-03-01T00:00:00"/>
    <d v="1899-12-30T13:00:00"/>
    <s v=""/>
    <s v="SA"/>
    <x v="2"/>
    <x v="0"/>
    <x v="1"/>
    <x v="0"/>
    <s v="Registered users"/>
    <n v="58813"/>
    <n v="57700"/>
    <n v="24800"/>
    <n v="4015"/>
    <n v="394"/>
    <m/>
    <n v="163"/>
    <s v=""/>
    <n v="100088"/>
    <s v="KSA15"/>
    <n v="3107"/>
    <n v="11"/>
    <n v="3346"/>
    <s v="Founding Day"/>
    <n v="1"/>
  </r>
  <r>
    <s v="220301_SA_foundingday_Active_PN"/>
    <x v="0"/>
    <n v="10"/>
    <x v="2"/>
    <n v="3"/>
    <d v="2022-03-01T00:00:00"/>
    <d v="1899-12-30T13:00:00"/>
    <s v=""/>
    <s v="SA"/>
    <x v="0"/>
    <x v="0"/>
    <x v="1"/>
    <x v="1"/>
    <s v="Did reservation 60 D"/>
    <n v="52081"/>
    <n v="46554"/>
    <n v="1193"/>
    <n v="5889"/>
    <s v=""/>
    <m/>
    <n v="588"/>
    <s v=""/>
    <n v="487874"/>
    <s v="KSA15"/>
    <n v="0"/>
    <n v="0"/>
    <n v="0"/>
    <s v="Founding Day"/>
    <n v="1"/>
  </r>
  <r>
    <s v="220301_SA_foundingday_NC-UNregistered_PN"/>
    <x v="0"/>
    <n v="10"/>
    <x v="2"/>
    <n v="3"/>
    <d v="2022-03-01T00:00:00"/>
    <d v="1899-12-30T13:00:00"/>
    <s v=""/>
    <s v="SA"/>
    <x v="0"/>
    <x v="0"/>
    <x v="1"/>
    <x v="0"/>
    <s v="Unregistered users"/>
    <n v="157159"/>
    <n v="156465"/>
    <n v="2103"/>
    <n v="10300"/>
    <s v=""/>
    <m/>
    <n v="57"/>
    <n v="50"/>
    <n v="8387"/>
    <s v="KSA15"/>
    <n v="0"/>
    <n v="0"/>
    <n v="0"/>
    <s v="Founding Day"/>
    <n v="1"/>
  </r>
  <r>
    <s v="220301_SA_foundingday_NC-UNregistered_Email"/>
    <x v="0"/>
    <n v="10"/>
    <x v="2"/>
    <n v="3"/>
    <d v="2022-03-01T00:00:00"/>
    <d v="1899-12-30T13:00:00"/>
    <s v=""/>
    <s v="SA"/>
    <x v="2"/>
    <x v="0"/>
    <x v="1"/>
    <x v="0"/>
    <s v="Unregistered users"/>
    <n v="65432"/>
    <n v="63387"/>
    <n v="17057"/>
    <n v="2495"/>
    <n v="398"/>
    <m/>
    <n v="20"/>
    <n v="24"/>
    <n v="12384"/>
    <s v="KSA15"/>
    <n v="3595"/>
    <n v="0"/>
    <n v="9"/>
    <s v="Founding Day"/>
    <n v="1"/>
  </r>
  <r>
    <s v="220301_SA_foundingday_NC-Registered_PN"/>
    <x v="0"/>
    <n v="10"/>
    <x v="2"/>
    <n v="3"/>
    <d v="2022-03-01T00:00:00"/>
    <d v="1899-12-30T13:00:00"/>
    <s v=""/>
    <s v="SA"/>
    <x v="0"/>
    <x v="0"/>
    <x v="1"/>
    <x v="0"/>
    <s v="Registered users"/>
    <n v="36372"/>
    <n v="34303"/>
    <n v="150"/>
    <n v="3498"/>
    <s v=""/>
    <m/>
    <n v="123"/>
    <s v=""/>
    <n v="73154"/>
    <s v="KSA15"/>
    <n v="0"/>
    <n v="0"/>
    <n v="0"/>
    <s v="Founding Day"/>
    <n v="1"/>
  </r>
  <r>
    <s v="220301_SA_foundingday_NC-Registered_SMS"/>
    <x v="0"/>
    <n v="10"/>
    <x v="2"/>
    <n v="3"/>
    <d v="2022-03-01T00:00:00"/>
    <d v="1899-12-30T13:00:00"/>
    <s v=""/>
    <s v="SA"/>
    <x v="3"/>
    <x v="0"/>
    <x v="0"/>
    <x v="0"/>
    <s v="Registered users"/>
    <n v="5144"/>
    <n v="5114"/>
    <s v=""/>
    <n v="72"/>
    <s v=""/>
    <m/>
    <n v="4"/>
    <s v=""/>
    <n v="1089"/>
    <s v="KSA15"/>
    <n v="259"/>
    <n v="0"/>
    <n v="0"/>
    <s v="Founding Day"/>
    <n v="1"/>
  </r>
  <r>
    <s v="220307_SA_FlashsaleUP20_Inactive_Email"/>
    <x v="0"/>
    <n v="11"/>
    <x v="2"/>
    <n v="3"/>
    <d v="2022-03-07T00:00:00"/>
    <d v="1899-12-30T10:00:00"/>
    <s v=""/>
    <s v="SA"/>
    <x v="2"/>
    <x v="0"/>
    <x v="1"/>
    <x v="2"/>
    <s v="Didn't do reservation 60 D"/>
    <n v="11659"/>
    <n v="11500"/>
    <n v="3507"/>
    <n v="1020"/>
    <n v="47"/>
    <m/>
    <n v="121"/>
    <s v=""/>
    <n v="51679"/>
    <s v="UP20"/>
    <n v="652"/>
    <n v="7"/>
    <n v="887"/>
    <s v="20% Off - Daily"/>
    <n v="1"/>
  </r>
  <r>
    <s v="220307_SA_FlashsaleUP20_Inactive_PN"/>
    <x v="0"/>
    <n v="11"/>
    <x v="2"/>
    <n v="3"/>
    <d v="2022-03-07T00:00:00"/>
    <d v="1899-12-30T10:00:00"/>
    <s v=""/>
    <s v="SA"/>
    <x v="0"/>
    <x v="0"/>
    <x v="1"/>
    <x v="2"/>
    <s v="Didn't do reservation 60 D"/>
    <n v="11048"/>
    <n v="8583"/>
    <n v="169"/>
    <n v="905"/>
    <s v=""/>
    <m/>
    <n v="96"/>
    <s v=""/>
    <n v="38950"/>
    <s v="UP20"/>
    <n v="0"/>
    <n v="0"/>
    <n v="0"/>
    <s v="20% Off - Daily"/>
    <n v="1"/>
  </r>
  <r>
    <s v="220307_SA_FlashsaleUP20_Active_Email"/>
    <x v="0"/>
    <n v="11"/>
    <x v="2"/>
    <n v="3"/>
    <d v="2022-03-07T00:00:00"/>
    <d v="1899-12-30T10:00:00"/>
    <s v=""/>
    <s v="SA"/>
    <x v="2"/>
    <x v="0"/>
    <x v="1"/>
    <x v="1"/>
    <s v="Did reservation 60 D"/>
    <n v="75934"/>
    <n v="74600"/>
    <n v="19700"/>
    <n v="6742"/>
    <n v="285"/>
    <m/>
    <n v="697"/>
    <s v=""/>
    <n v="503550"/>
    <s v="UP20"/>
    <n v="3935"/>
    <n v="41"/>
    <n v="29003"/>
    <s v="20% Off - Daily"/>
    <n v="1"/>
  </r>
  <r>
    <s v="220307_SA_FlashsaleUP20_NC-Rregistered_Email"/>
    <x v="0"/>
    <n v="11"/>
    <x v="2"/>
    <n v="3"/>
    <d v="2022-03-07T00:00:00"/>
    <d v="1899-12-30T10:00:00"/>
    <s v=""/>
    <s v="SA"/>
    <x v="2"/>
    <x v="0"/>
    <x v="1"/>
    <x v="0"/>
    <s v="Registered users"/>
    <n v="59834"/>
    <n v="58700"/>
    <n v="17200"/>
    <n v="4030"/>
    <n v="287"/>
    <m/>
    <n v="161"/>
    <s v=""/>
    <n v="104347"/>
    <s v="UP20"/>
    <n v="3159"/>
    <n v="10"/>
    <n v="9921"/>
    <s v="20% Off - Daily"/>
    <n v="1"/>
  </r>
  <r>
    <s v="220307_SA_FlashsaleUP20_Active_PN"/>
    <x v="0"/>
    <n v="11"/>
    <x v="2"/>
    <n v="3"/>
    <d v="2022-03-07T00:00:00"/>
    <d v="1899-12-30T10:00:00"/>
    <s v=""/>
    <s v="SA"/>
    <x v="0"/>
    <x v="0"/>
    <x v="1"/>
    <x v="1"/>
    <s v="Did reservation 60 D"/>
    <n v="53180"/>
    <n v="47493"/>
    <n v="386"/>
    <n v="5865"/>
    <s v=""/>
    <m/>
    <n v="596"/>
    <s v=""/>
    <n v="442509"/>
    <s v="UP20"/>
    <n v="0"/>
    <n v="0"/>
    <n v="0"/>
    <s v="20% Off - Daily"/>
    <n v="1"/>
  </r>
  <r>
    <s v="220307_SA_FlashsaleUP20_NC-Registered_PN"/>
    <x v="0"/>
    <n v="11"/>
    <x v="2"/>
    <n v="3"/>
    <d v="2022-03-07T00:00:00"/>
    <d v="1899-12-30T10:00:00"/>
    <s v=""/>
    <s v="SA"/>
    <x v="0"/>
    <x v="0"/>
    <x v="1"/>
    <x v="0"/>
    <s v="Registered users"/>
    <n v="37152"/>
    <n v="34999"/>
    <n v="607"/>
    <n v="3439"/>
    <s v=""/>
    <m/>
    <n v="133"/>
    <s v=""/>
    <n v="88327"/>
    <s v="UP20"/>
    <n v="0"/>
    <n v="0"/>
    <n v="0"/>
    <s v="20% Off - Daily"/>
    <n v="1"/>
  </r>
  <r>
    <s v="220307_SA_FlashsaleUP20_NC-UNregistered_PN"/>
    <x v="0"/>
    <n v="11"/>
    <x v="2"/>
    <n v="3"/>
    <d v="2022-03-07T00:00:00"/>
    <d v="1899-12-30T10:00:00"/>
    <s v=""/>
    <s v="SA"/>
    <x v="0"/>
    <x v="0"/>
    <x v="1"/>
    <x v="0"/>
    <s v="Unregistered users"/>
    <n v="159376"/>
    <n v="158682"/>
    <n v="2512"/>
    <n v="10300"/>
    <s v=""/>
    <m/>
    <n v="61"/>
    <n v="30"/>
    <n v="24771"/>
    <s v="UP20"/>
    <n v="0"/>
    <n v="0"/>
    <n v="0"/>
    <s v="20% Off - Daily"/>
    <n v="1"/>
  </r>
  <r>
    <s v="220307_SA_FlashsaleUP20_NC-UNregistered_Email"/>
    <x v="0"/>
    <n v="11"/>
    <x v="2"/>
    <n v="3"/>
    <d v="2022-03-07T00:00:00"/>
    <d v="1899-12-30T10:00:00"/>
    <s v=""/>
    <s v="SA"/>
    <x v="2"/>
    <x v="0"/>
    <x v="1"/>
    <x v="0"/>
    <s v="Unregistered users"/>
    <n v="66275"/>
    <n v="64173"/>
    <n v="12107"/>
    <n v="2589"/>
    <n v="202"/>
    <m/>
    <n v="17"/>
    <n v="13"/>
    <n v="7900"/>
    <s v="UP20"/>
    <n v="3588"/>
    <n v="3"/>
    <n v="1211"/>
    <s v="20% Off - Daily"/>
    <n v="1"/>
  </r>
  <r>
    <s v="220307_SA_FlashsaleUP20_NC-Registered_SMS"/>
    <x v="0"/>
    <n v="11"/>
    <x v="2"/>
    <n v="3"/>
    <d v="2022-03-07T00:00:00"/>
    <d v="1899-12-30T10:00:00"/>
    <s v=""/>
    <s v="SA"/>
    <x v="3"/>
    <x v="0"/>
    <x v="0"/>
    <x v="0"/>
    <s v="Registered users"/>
    <n v="5282"/>
    <n v="5252"/>
    <s v=""/>
    <n v="68"/>
    <s v=""/>
    <m/>
    <n v="4"/>
    <s v=""/>
    <n v="2420"/>
    <s v="UP20"/>
    <n v="234"/>
    <n v="0"/>
    <n v="0"/>
    <s v="20% Off - Daily"/>
    <n v="1"/>
  </r>
  <r>
    <s v="220308_SA_WomenDay_NC-UNregistered_Email"/>
    <x v="0"/>
    <n v="11"/>
    <x v="2"/>
    <n v="3"/>
    <d v="2022-03-08T00:00:00"/>
    <d v="1899-12-30T12:00:00"/>
    <s v=""/>
    <s v="SA"/>
    <x v="2"/>
    <x v="0"/>
    <x v="1"/>
    <x v="0"/>
    <s v="Unregistered users"/>
    <n v="325"/>
    <n v="319"/>
    <n v="93"/>
    <n v="5"/>
    <n v="1"/>
    <m/>
    <n v="0"/>
    <n v="0"/>
    <n v="2"/>
    <s v="Wday15"/>
    <n v="28"/>
    <n v="0"/>
    <n v="1"/>
    <s v="Women Day"/>
    <n v="1"/>
  </r>
  <r>
    <s v="220308_SA_WomenDay_NC-UNregistered_PN"/>
    <x v="0"/>
    <n v="11"/>
    <x v="2"/>
    <n v="3"/>
    <d v="2022-03-08T00:00:00"/>
    <d v="1899-12-30T16:00:00"/>
    <s v=""/>
    <s v="SA"/>
    <x v="0"/>
    <x v="0"/>
    <x v="1"/>
    <x v="0"/>
    <s v="Unregistered users"/>
    <n v="1994"/>
    <n v="1975"/>
    <n v="20"/>
    <n v="106"/>
    <s v=""/>
    <m/>
    <n v="0"/>
    <n v="0"/>
    <n v="6"/>
    <s v="Wday15"/>
    <n v="0"/>
    <n v="0"/>
    <n v="0"/>
    <s v="Women Day"/>
    <n v="1"/>
  </r>
  <r>
    <s v="220308_SA_WomenDay_All_IAM"/>
    <x v="0"/>
    <n v="11"/>
    <x v="2"/>
    <n v="3"/>
    <d v="2022-03-08T00:00:00"/>
    <m/>
    <n v="44630"/>
    <s v="SA"/>
    <x v="1"/>
    <x v="0"/>
    <x v="2"/>
    <x v="3"/>
    <s v="No targeting"/>
    <n v="786"/>
    <n v="569"/>
    <n v="386"/>
    <m/>
    <n v="386"/>
    <m/>
    <n v="126"/>
    <s v=""/>
    <n v="59911"/>
    <s v="Wday15"/>
    <n v="38"/>
    <n v="8"/>
    <n v="2735"/>
    <s v="Women Day"/>
    <n v="3"/>
  </r>
  <r>
    <s v="220308_SA_WomenDay_Inactive_Email"/>
    <x v="0"/>
    <n v="11"/>
    <x v="2"/>
    <n v="3"/>
    <d v="2022-03-08T00:00:00"/>
    <d v="1899-12-30T12:00:00"/>
    <s v=""/>
    <s v="SA"/>
    <x v="2"/>
    <x v="0"/>
    <x v="1"/>
    <x v="2"/>
    <s v="Didn't do reservation 60 D"/>
    <n v="2051"/>
    <n v="2036"/>
    <n v="645"/>
    <n v="177"/>
    <n v="7"/>
    <m/>
    <n v="20"/>
    <s v=""/>
    <n v="10746"/>
    <s v="Wday15"/>
    <n v="132"/>
    <n v="1"/>
    <n v="185"/>
    <s v="Women Day"/>
    <n v="1"/>
  </r>
  <r>
    <s v="220308_SA_WomenDay_Inactive_PN"/>
    <x v="0"/>
    <n v="11"/>
    <x v="2"/>
    <n v="3"/>
    <d v="2022-03-08T00:00:00"/>
    <d v="1899-12-30T16:00:00"/>
    <s v=""/>
    <s v="SA"/>
    <x v="0"/>
    <x v="0"/>
    <x v="1"/>
    <x v="2"/>
    <s v="Didn't do reservation 60 D"/>
    <n v="1836"/>
    <n v="1413"/>
    <n v="2"/>
    <n v="152"/>
    <s v=""/>
    <m/>
    <n v="15"/>
    <s v=""/>
    <n v="8550"/>
    <s v="Wday15"/>
    <n v="0"/>
    <n v="0"/>
    <n v="0"/>
    <s v="Women Day"/>
    <n v="1"/>
  </r>
  <r>
    <s v="220308_SA_WomenDay_NC-Rregistered_Email"/>
    <x v="0"/>
    <n v="11"/>
    <x v="2"/>
    <n v="3"/>
    <d v="2022-03-08T00:00:00"/>
    <d v="1899-12-30T12:00:00"/>
    <s v=""/>
    <s v="SA"/>
    <x v="2"/>
    <x v="0"/>
    <x v="1"/>
    <x v="0"/>
    <s v="Registered users"/>
    <n v="5895"/>
    <n v="5844"/>
    <n v="1944"/>
    <n v="476"/>
    <n v="25"/>
    <m/>
    <n v="26"/>
    <s v=""/>
    <n v="20457"/>
    <s v="Wday15"/>
    <n v="312"/>
    <n v="0"/>
    <n v="0"/>
    <s v="Women Day"/>
    <n v="1"/>
  </r>
  <r>
    <s v="220308_SA_WomenDay_NC-Registered_PN"/>
    <x v="0"/>
    <n v="11"/>
    <x v="2"/>
    <n v="3"/>
    <d v="2022-03-08T00:00:00"/>
    <d v="1899-12-30T16:00:00"/>
    <s v=""/>
    <s v="SA"/>
    <x v="0"/>
    <x v="0"/>
    <x v="1"/>
    <x v="0"/>
    <s v="Registered users"/>
    <n v="3407"/>
    <n v="3125"/>
    <n v="92"/>
    <n v="389"/>
    <s v=""/>
    <m/>
    <n v="18"/>
    <s v=""/>
    <n v="14172"/>
    <s v="Wday15"/>
    <n v="0"/>
    <n v="0"/>
    <n v="0"/>
    <s v="Women Day"/>
    <n v="1"/>
  </r>
  <r>
    <s v="220308_SA_WomenDay_Active_Email"/>
    <x v="0"/>
    <n v="11"/>
    <x v="2"/>
    <n v="3"/>
    <d v="2022-03-08T00:00:00"/>
    <d v="1899-12-30T12:00:00"/>
    <s v=""/>
    <s v="SA"/>
    <x v="2"/>
    <x v="0"/>
    <x v="1"/>
    <x v="1"/>
    <s v="Did reservation 60 D"/>
    <n v="8602"/>
    <n v="8530"/>
    <n v="1653"/>
    <n v="953"/>
    <n v="16"/>
    <m/>
    <n v="106"/>
    <s v=""/>
    <n v="74106"/>
    <s v="Wday15"/>
    <n v="456"/>
    <n v="6"/>
    <n v="7234"/>
    <s v="Women Day"/>
    <n v="1"/>
  </r>
  <r>
    <s v="220308_SA_WomenDay_Active_PN"/>
    <x v="0"/>
    <n v="11"/>
    <x v="2"/>
    <n v="3"/>
    <d v="2022-03-08T00:00:00"/>
    <d v="1899-12-30T16:00:00"/>
    <s v=""/>
    <s v="SA"/>
    <x v="0"/>
    <x v="0"/>
    <x v="1"/>
    <x v="1"/>
    <s v="Did reservation 60 D"/>
    <n v="5974"/>
    <n v="5073"/>
    <n v="91"/>
    <n v="809"/>
    <s v=""/>
    <m/>
    <n v="80"/>
    <s v=""/>
    <n v="57955"/>
    <s v="Wday15"/>
    <n v="0"/>
    <n v="0"/>
    <n v="0"/>
    <s v="Women Day"/>
    <n v="1"/>
  </r>
  <r>
    <s v="220308_SA_WomenDay_NC-Registered_SMS"/>
    <x v="0"/>
    <n v="11"/>
    <x v="2"/>
    <n v="3"/>
    <d v="2022-03-08T00:00:00"/>
    <d v="1899-12-30T12:00:00"/>
    <s v=""/>
    <s v="SA"/>
    <x v="3"/>
    <x v="0"/>
    <x v="0"/>
    <x v="0"/>
    <s v="Registered users"/>
    <n v="242"/>
    <n v="241"/>
    <s v=""/>
    <n v="6"/>
    <s v=""/>
    <m/>
    <n v="0"/>
    <s v=""/>
    <n v="0"/>
    <s v="Wday15"/>
    <n v="15"/>
    <n v="0"/>
    <n v="0"/>
    <s v="Women Day"/>
    <n v="1"/>
  </r>
  <r>
    <s v="220313_SA_UP20_Inactive_Email"/>
    <x v="0"/>
    <n v="12"/>
    <x v="2"/>
    <n v="3"/>
    <d v="2022-03-13T00:00:00"/>
    <d v="1899-12-30T09:00:00"/>
    <s v=""/>
    <s v="SA"/>
    <x v="2"/>
    <x v="0"/>
    <x v="1"/>
    <x v="2"/>
    <s v="Didn't do reservation 60 D"/>
    <n v="11863"/>
    <n v="11700"/>
    <n v="3870"/>
    <n v="903"/>
    <n v="53"/>
    <m/>
    <n v="102"/>
    <s v=""/>
    <n v="57070"/>
    <s v="UP20"/>
    <n v="621"/>
    <n v="2"/>
    <n v="341"/>
    <s v="20% Off - Daily"/>
    <n v="1"/>
  </r>
  <r>
    <s v="220313_SA_UP20_Inactive_PN"/>
    <x v="0"/>
    <n v="12"/>
    <x v="2"/>
    <n v="3"/>
    <d v="2022-03-13T00:00:00"/>
    <d v="1899-12-30T09:00:00"/>
    <s v=""/>
    <s v="SA"/>
    <x v="0"/>
    <x v="0"/>
    <x v="1"/>
    <x v="2"/>
    <s v="Didn't do reservation 60 D"/>
    <n v="11281"/>
    <n v="8767"/>
    <n v="60"/>
    <n v="792"/>
    <s v=""/>
    <m/>
    <n v="83"/>
    <s v=""/>
    <n v="44686"/>
    <s v="UP20"/>
    <n v="0"/>
    <n v="0"/>
    <n v="0"/>
    <s v="20% Off - Daily"/>
    <n v="1"/>
  </r>
  <r>
    <s v="220313_SA_UP20_Active_PN"/>
    <x v="0"/>
    <n v="12"/>
    <x v="2"/>
    <n v="3"/>
    <d v="2022-03-13T00:00:00"/>
    <d v="1899-12-30T09:00:00"/>
    <s v=""/>
    <s v="SA"/>
    <x v="0"/>
    <x v="0"/>
    <x v="1"/>
    <x v="1"/>
    <s v="Did reservation 60 D"/>
    <n v="54362"/>
    <n v="48538"/>
    <n v="571"/>
    <n v="5196"/>
    <s v=""/>
    <m/>
    <n v="561"/>
    <s v=""/>
    <n v="512413"/>
    <s v="UP20"/>
    <n v="0"/>
    <n v="0"/>
    <n v="0"/>
    <s v="20% Off - Daily"/>
    <n v="1"/>
  </r>
  <r>
    <s v="220313_SA_UP20_NC-Rregistered_Email"/>
    <x v="0"/>
    <n v="12"/>
    <x v="2"/>
    <n v="3"/>
    <d v="2022-03-13T00:00:00"/>
    <d v="1899-12-30T09:00:00"/>
    <s v=""/>
    <s v="SA"/>
    <x v="2"/>
    <x v="0"/>
    <x v="1"/>
    <x v="0"/>
    <s v="Registered users"/>
    <n v="61135"/>
    <n v="59900"/>
    <n v="18700"/>
    <n v="3535"/>
    <n v="344"/>
    <m/>
    <n v="121"/>
    <s v=""/>
    <n v="89070"/>
    <s v="UP20"/>
    <n v="3220"/>
    <n v="10"/>
    <n v="3203"/>
    <s v="20% Off - Daily"/>
    <n v="1"/>
  </r>
  <r>
    <s v="220313_SA_UP20_NC-UNregistered_Email"/>
    <x v="0"/>
    <n v="12"/>
    <x v="2"/>
    <n v="3"/>
    <d v="2022-03-13T00:00:00"/>
    <d v="1899-12-30T09:00:00"/>
    <s v=""/>
    <s v="SA"/>
    <x v="2"/>
    <x v="0"/>
    <x v="1"/>
    <x v="0"/>
    <s v="Unregistered users"/>
    <n v="67274"/>
    <n v="65127"/>
    <n v="12858"/>
    <n v="1966"/>
    <n v="288"/>
    <m/>
    <n v="27"/>
    <n v="0"/>
    <n v="25266"/>
    <s v="UP20"/>
    <n v="3578"/>
    <n v="1"/>
    <n v="639"/>
    <s v="20% Off - Daily"/>
    <n v="1"/>
  </r>
  <r>
    <s v="220313_SA_UP20_NC-Unregistered_PN"/>
    <x v="0"/>
    <n v="12"/>
    <x v="2"/>
    <n v="3"/>
    <d v="2022-03-13T00:00:00"/>
    <d v="1899-12-30T09:00:00"/>
    <s v=""/>
    <s v="SA"/>
    <x v="0"/>
    <x v="0"/>
    <x v="1"/>
    <x v="0"/>
    <s v="Unregistered users"/>
    <n v="161281"/>
    <n v="160576"/>
    <n v="1976"/>
    <n v="7746"/>
    <s v=""/>
    <m/>
    <n v="67"/>
    <n v="0"/>
    <n v="40958"/>
    <s v="UP20"/>
    <n v="0"/>
    <n v="0"/>
    <n v="0"/>
    <s v="20% Off - Daily"/>
    <n v="1"/>
  </r>
  <r>
    <s v="220313_SA_UP20_NC-Registered_PN"/>
    <x v="0"/>
    <n v="12"/>
    <x v="2"/>
    <n v="3"/>
    <d v="2022-03-13T00:00:00"/>
    <d v="1899-12-30T09:00:00"/>
    <s v=""/>
    <s v="SA"/>
    <x v="0"/>
    <x v="0"/>
    <x v="1"/>
    <x v="0"/>
    <s v="Registered users"/>
    <n v="37960"/>
    <n v="35747"/>
    <n v="715"/>
    <n v="2960"/>
    <s v=""/>
    <m/>
    <n v="91"/>
    <s v=""/>
    <n v="78328"/>
    <s v="UP20"/>
    <n v="0"/>
    <n v="0"/>
    <n v="0"/>
    <s v="20% Off - Daily"/>
    <n v="1"/>
  </r>
  <r>
    <s v="220313_SA_UP20_Active_Email"/>
    <x v="0"/>
    <n v="12"/>
    <x v="2"/>
    <n v="3"/>
    <d v="2022-03-13T00:00:00"/>
    <d v="1899-12-30T09:00:00"/>
    <s v=""/>
    <s v="SA"/>
    <x v="2"/>
    <x v="0"/>
    <x v="1"/>
    <x v="1"/>
    <s v="Did reservation 60 D"/>
    <n v="77461"/>
    <n v="76100"/>
    <n v="20700"/>
    <n v="6063"/>
    <n v="370"/>
    <m/>
    <n v="370"/>
    <s v=""/>
    <n v="505186"/>
    <s v="UP20"/>
    <n v="4102"/>
    <n v="29"/>
    <n v="23417"/>
    <s v="20% Off - Daily"/>
    <n v="1"/>
  </r>
  <r>
    <s v="220313_SA_UP20_NC-Registered_SMS"/>
    <x v="0"/>
    <n v="12"/>
    <x v="2"/>
    <n v="3"/>
    <d v="2022-03-13T00:00:00"/>
    <d v="1899-12-30T09:00:00"/>
    <s v=""/>
    <s v="SA"/>
    <x v="3"/>
    <x v="0"/>
    <x v="0"/>
    <x v="0"/>
    <s v="Registered users"/>
    <n v="5369"/>
    <n v="5340"/>
    <s v=""/>
    <n v="55"/>
    <s v=""/>
    <m/>
    <n v="1"/>
    <s v=""/>
    <n v="305"/>
    <s v="UP20"/>
    <n v="277"/>
    <n v="1"/>
    <n v="371"/>
    <s v="20% Off - Daily"/>
    <n v="1"/>
  </r>
  <r>
    <s v="220321_SA_MDAY20-Male_Inactive_Email"/>
    <x v="0"/>
    <n v="13"/>
    <x v="2"/>
    <n v="3"/>
    <d v="2022-03-21T00:00:00"/>
    <d v="1899-12-30T09:00:00"/>
    <s v=""/>
    <s v="SA"/>
    <x v="2"/>
    <x v="0"/>
    <x v="1"/>
    <x v="2"/>
    <s v="Didn't do reservation 60 D"/>
    <n v="9962"/>
    <n v="9962"/>
    <n v="3184"/>
    <n v="828"/>
    <n v="47"/>
    <m/>
    <n v="109"/>
    <s v=""/>
    <n v="117568"/>
    <s v="MDAY20"/>
    <n v="541"/>
    <n v="3"/>
    <n v="1595"/>
    <s v="Mothers Day"/>
    <n v="1"/>
  </r>
  <r>
    <s v="220321_SA_MDAY20-Male_Inactive_PN"/>
    <x v="0"/>
    <n v="13"/>
    <x v="2"/>
    <n v="3"/>
    <d v="2022-03-21T00:00:00"/>
    <d v="1899-12-30T10:00:00"/>
    <s v=""/>
    <s v="SA"/>
    <x v="0"/>
    <x v="0"/>
    <x v="1"/>
    <x v="2"/>
    <s v="Didn't do reservation 60 D"/>
    <n v="9425"/>
    <n v="7511"/>
    <n v="125"/>
    <n v="736"/>
    <s v=""/>
    <m/>
    <n v="97"/>
    <s v=""/>
    <n v="109932"/>
    <s v="MDAY20"/>
    <n v="0"/>
    <n v="0"/>
    <n v="0"/>
    <s v="Mothers Day"/>
    <n v="1"/>
  </r>
  <r>
    <s v="220321_SA_MDAY20-Male_Active_Email"/>
    <x v="0"/>
    <n v="13"/>
    <x v="2"/>
    <n v="3"/>
    <d v="2022-03-21T00:00:00"/>
    <d v="1899-12-30T09:00:00"/>
    <s v=""/>
    <s v="SA"/>
    <x v="2"/>
    <x v="0"/>
    <x v="1"/>
    <x v="1"/>
    <s v="Did reservation 60 D"/>
    <n v="70540"/>
    <n v="69200"/>
    <n v="18700"/>
    <n v="5739"/>
    <n v="243"/>
    <m/>
    <n v="602"/>
    <s v=""/>
    <n v="470805"/>
    <s v="MDAY20"/>
    <n v="3714"/>
    <n v="27"/>
    <n v="57375"/>
    <s v="Mothers Day"/>
    <n v="1"/>
  </r>
  <r>
    <s v="220321_SA_MDAY20-Male_Active_PN"/>
    <x v="0"/>
    <n v="13"/>
    <x v="2"/>
    <n v="3"/>
    <d v="2022-03-21T00:00:00"/>
    <d v="1899-12-30T10:00:00"/>
    <s v=""/>
    <s v="SA"/>
    <x v="0"/>
    <x v="0"/>
    <x v="1"/>
    <x v="1"/>
    <s v="Did reservation 60 D"/>
    <n v="48719"/>
    <n v="44558"/>
    <n v="462"/>
    <n v="5012"/>
    <s v=""/>
    <m/>
    <n v="539"/>
    <s v=""/>
    <n v="468581"/>
    <s v="MDAY20"/>
    <n v="0"/>
    <n v="0"/>
    <n v="0"/>
    <s v="Mothers Day"/>
    <n v="1"/>
  </r>
  <r>
    <s v="220321_SA_MDAY20-Female_Inactive_Email"/>
    <x v="0"/>
    <n v="13"/>
    <x v="2"/>
    <n v="3"/>
    <d v="2022-03-21T00:00:00"/>
    <d v="1899-12-30T09:00:00"/>
    <s v=""/>
    <s v="SA"/>
    <x v="2"/>
    <x v="0"/>
    <x v="1"/>
    <x v="2"/>
    <s v="Didn't do reservation 60 D"/>
    <n v="2128"/>
    <n v="2110"/>
    <n v="569"/>
    <n v="176"/>
    <n v="4"/>
    <m/>
    <n v="26"/>
    <s v=""/>
    <n v="16524"/>
    <s v="MDAY20"/>
    <n v="110"/>
    <n v="0"/>
    <n v="0"/>
    <s v="Mothers Day"/>
    <n v="1"/>
  </r>
  <r>
    <s v="220321_SA_MDAY20-Male_NC-Registered_Email"/>
    <x v="0"/>
    <n v="13"/>
    <x v="2"/>
    <n v="3"/>
    <d v="2022-03-21T00:00:00"/>
    <d v="1899-12-30T09:00:00"/>
    <s v=""/>
    <s v="SA"/>
    <x v="2"/>
    <x v="0"/>
    <x v="1"/>
    <x v="0"/>
    <s v="Registered users"/>
    <n v="56635"/>
    <n v="55500"/>
    <n v="15600"/>
    <n v="3419"/>
    <n v="205"/>
    <m/>
    <n v="131"/>
    <s v=""/>
    <n v="93209"/>
    <s v="MDAY20"/>
    <n v="2897"/>
    <n v="10"/>
    <n v="2044"/>
    <s v="Mothers Day"/>
    <n v="1"/>
  </r>
  <r>
    <s v="220321_SA_MDAY20-Female_Inactive_PN"/>
    <x v="0"/>
    <n v="13"/>
    <x v="2"/>
    <n v="3"/>
    <d v="2022-03-21T00:00:00"/>
    <d v="1899-12-30T10:00:00"/>
    <s v=""/>
    <s v="SA"/>
    <x v="0"/>
    <x v="0"/>
    <x v="1"/>
    <x v="2"/>
    <s v="Didn't do reservation 60 D"/>
    <n v="1826"/>
    <n v="1460"/>
    <n v="35"/>
    <n v="145"/>
    <s v=""/>
    <m/>
    <n v="21"/>
    <s v=""/>
    <n v="13250"/>
    <s v="MDAY20"/>
    <n v="0"/>
    <n v="0"/>
    <n v="0"/>
    <s v="Mothers Day"/>
    <n v="1"/>
  </r>
  <r>
    <s v="220321_SA_MDAY20-Female_NC-Unregistered_Email"/>
    <x v="0"/>
    <n v="13"/>
    <x v="2"/>
    <n v="3"/>
    <d v="2022-03-21T00:00:00"/>
    <d v="1899-12-30T09:00:00"/>
    <s v=""/>
    <s v="SA"/>
    <x v="2"/>
    <x v="0"/>
    <x v="1"/>
    <x v="0"/>
    <s v="Unregistered users"/>
    <n v="338"/>
    <n v="332"/>
    <n v="86"/>
    <n v="6"/>
    <n v="1"/>
    <m/>
    <n v="1"/>
    <n v="0"/>
    <n v="746"/>
    <s v="MDAY20"/>
    <n v="13"/>
    <n v="0"/>
    <n v="0"/>
    <s v="Mothers Day"/>
    <n v="1"/>
  </r>
  <r>
    <s v="220321_SA_MDAY20-Male_NC-Unregistered_Email"/>
    <x v="0"/>
    <n v="13"/>
    <x v="2"/>
    <n v="3"/>
    <d v="2022-03-21T00:00:00"/>
    <d v="1899-12-30T09:00:00"/>
    <s v=""/>
    <s v="SA"/>
    <x v="2"/>
    <x v="0"/>
    <x v="1"/>
    <x v="0"/>
    <s v="Unregistered users"/>
    <n v="68037"/>
    <n v="65800"/>
    <n v="12500"/>
    <n v="2062"/>
    <n v="178"/>
    <m/>
    <n v="32"/>
    <n v="0"/>
    <n v="21312"/>
    <s v="MDAY20"/>
    <n v="3709"/>
    <n v="2"/>
    <n v="373"/>
    <s v="Mothers Day"/>
    <n v="1"/>
  </r>
  <r>
    <s v="220321_SA_MDAY20-Female_NC-Unregistered_PN"/>
    <x v="0"/>
    <n v="13"/>
    <x v="2"/>
    <n v="3"/>
    <d v="2022-03-21T00:00:00"/>
    <d v="1899-12-30T10:00:00"/>
    <s v=""/>
    <s v="SA"/>
    <x v="0"/>
    <x v="0"/>
    <x v="1"/>
    <x v="0"/>
    <s v="Unregistered users"/>
    <n v="167"/>
    <n v="153"/>
    <n v="0"/>
    <n v="4"/>
    <s v=""/>
    <m/>
    <n v="1"/>
    <n v="0"/>
    <n v="746"/>
    <s v="MDAY20"/>
    <n v="0"/>
    <n v="0"/>
    <n v="0"/>
    <s v="Mothers Day"/>
    <n v="1"/>
  </r>
  <r>
    <s v="220321_SA_MDAY20-Male_NC-Unregistered_PN"/>
    <x v="0"/>
    <n v="13"/>
    <x v="2"/>
    <n v="3"/>
    <d v="2022-03-21T00:00:00"/>
    <d v="1899-12-30T10:00:00"/>
    <s v=""/>
    <s v="SA"/>
    <x v="0"/>
    <x v="0"/>
    <x v="1"/>
    <x v="0"/>
    <s v="Unregistered users"/>
    <n v="163148"/>
    <n v="162545"/>
    <n v="1708"/>
    <n v="8192"/>
    <s v=""/>
    <m/>
    <n v="62"/>
    <n v="0"/>
    <n v="51352"/>
    <s v="MDAY20"/>
    <n v="0"/>
    <n v="0"/>
    <n v="0"/>
    <s v="Mothers Day"/>
    <n v="1"/>
  </r>
  <r>
    <s v="220321_SA_MDAY20-Male_NC-Registered_PN"/>
    <x v="0"/>
    <n v="13"/>
    <x v="2"/>
    <n v="3"/>
    <d v="2022-03-21T00:00:00"/>
    <d v="1899-12-30T10:00:00"/>
    <s v=""/>
    <s v="SA"/>
    <x v="0"/>
    <x v="0"/>
    <x v="1"/>
    <x v="0"/>
    <s v="Registered users"/>
    <n v="35002"/>
    <n v="33441"/>
    <n v="325"/>
    <n v="2932"/>
    <s v=""/>
    <m/>
    <n v="107"/>
    <s v=""/>
    <n v="74135"/>
    <s v="MDAY20"/>
    <n v="0"/>
    <n v="0"/>
    <n v="0"/>
    <s v="Mothers Day"/>
    <n v="1"/>
  </r>
  <r>
    <s v="220321_SA_MDAY20-Female_NC-Registered_Email"/>
    <x v="0"/>
    <n v="13"/>
    <x v="2"/>
    <n v="3"/>
    <d v="2022-03-21T00:00:00"/>
    <d v="1899-12-30T09:00:00"/>
    <s v=""/>
    <s v="SA"/>
    <x v="2"/>
    <x v="0"/>
    <x v="1"/>
    <x v="0"/>
    <s v="Registered users"/>
    <n v="6103"/>
    <n v="6043"/>
    <n v="1591"/>
    <n v="455"/>
    <n v="16"/>
    <m/>
    <n v="20"/>
    <s v=""/>
    <n v="17249"/>
    <s v="MDAY20"/>
    <n v="308"/>
    <n v="1"/>
    <n v="13342"/>
    <s v="Mothers Day"/>
    <n v="1"/>
  </r>
  <r>
    <s v="220321_SA_MDAY20-Female_Active_Email"/>
    <x v="0"/>
    <n v="13"/>
    <x v="2"/>
    <n v="3"/>
    <d v="2022-03-21T00:00:00"/>
    <d v="1899-12-30T09:00:00"/>
    <s v=""/>
    <s v="SA"/>
    <x v="2"/>
    <x v="0"/>
    <x v="1"/>
    <x v="1"/>
    <s v="Did reservation 60 D"/>
    <n v="8838"/>
    <n v="8752"/>
    <n v="2009"/>
    <n v="920"/>
    <n v="20"/>
    <m/>
    <n v="119"/>
    <s v=""/>
    <n v="111013"/>
    <s v="MDAY20"/>
    <n v="521"/>
    <n v="10"/>
    <n v="3892"/>
    <s v="Mothers Day"/>
    <n v="1"/>
  </r>
  <r>
    <s v="220321_SA_MDAY20-Female_NC-Registered_PN"/>
    <x v="0"/>
    <n v="13"/>
    <x v="2"/>
    <n v="3"/>
    <d v="2022-03-21T00:00:00"/>
    <d v="1899-12-30T10:00:00"/>
    <s v=""/>
    <s v="SA"/>
    <x v="0"/>
    <x v="0"/>
    <x v="1"/>
    <x v="0"/>
    <s v="Registered users"/>
    <n v="3463"/>
    <n v="3240"/>
    <n v="68"/>
    <n v="375"/>
    <s v=""/>
    <m/>
    <n v="14"/>
    <s v=""/>
    <n v="24976"/>
    <s v="MDAY20"/>
    <n v="0"/>
    <n v="0"/>
    <n v="0"/>
    <s v="Mothers Day"/>
    <n v="1"/>
  </r>
  <r>
    <s v="220321_SA_MDAY20-Female_Active_PN"/>
    <x v="0"/>
    <n v="13"/>
    <x v="2"/>
    <n v="3"/>
    <d v="2022-03-21T00:00:00"/>
    <d v="1899-12-30T10:00:00"/>
    <s v=""/>
    <s v="SA"/>
    <x v="0"/>
    <x v="0"/>
    <x v="1"/>
    <x v="1"/>
    <s v="Did reservation 60 D"/>
    <n v="5990"/>
    <n v="5257"/>
    <n v="55"/>
    <n v="771"/>
    <s v=""/>
    <m/>
    <n v="101"/>
    <s v=""/>
    <n v="89924"/>
    <s v="MDAY20"/>
    <n v="0"/>
    <n v="0"/>
    <n v="0"/>
    <s v="Mothers Day"/>
    <n v="1"/>
  </r>
  <r>
    <s v="220321_SA_MDAY20_NC-Registered_SMS"/>
    <x v="0"/>
    <n v="13"/>
    <x v="2"/>
    <n v="3"/>
    <d v="2022-03-21T00:00:00"/>
    <d v="1899-12-30T10:00:00"/>
    <s v=""/>
    <s v="SA"/>
    <x v="3"/>
    <x v="0"/>
    <x v="0"/>
    <x v="0"/>
    <s v="Registered users"/>
    <n v="5525"/>
    <n v="5493"/>
    <s v=""/>
    <n v="56"/>
    <s v=""/>
    <m/>
    <n v="5"/>
    <s v=""/>
    <n v="1631"/>
    <s v="MDAY20"/>
    <n v="288"/>
    <n v="1"/>
    <n v="198"/>
    <s v="Mothers Day"/>
    <n v="1"/>
  </r>
  <r>
    <s v="220325_SA_Friday10_Inactive_Email"/>
    <x v="0"/>
    <n v="13"/>
    <x v="2"/>
    <n v="3"/>
    <d v="2022-03-25T00:00:00"/>
    <d v="1899-12-30T17:00:00"/>
    <s v=""/>
    <s v="SA"/>
    <x v="2"/>
    <x v="0"/>
    <x v="1"/>
    <x v="2"/>
    <s v="Didn't do reservation 60 D"/>
    <n v="12165"/>
    <n v="12000"/>
    <n v="2893"/>
    <n v="960"/>
    <n v="43"/>
    <m/>
    <n v="149"/>
    <s v=""/>
    <n v="88053"/>
    <s v="Friday10"/>
    <n v="653"/>
    <n v="11"/>
    <n v="4733"/>
    <s v="Friday 10% Off"/>
    <n v="1"/>
  </r>
  <r>
    <s v="220325_SA_Friday10_Inactive_PN"/>
    <x v="0"/>
    <n v="13"/>
    <x v="2"/>
    <n v="3"/>
    <d v="2022-03-25T00:00:00"/>
    <d v="1899-12-30T17:00:00"/>
    <s v=""/>
    <s v="SA"/>
    <x v="0"/>
    <x v="0"/>
    <x v="1"/>
    <x v="2"/>
    <s v="Didn't do reservation 60 D"/>
    <n v="11614"/>
    <n v="9073"/>
    <n v="149"/>
    <n v="891"/>
    <s v=""/>
    <m/>
    <n v="137"/>
    <s v=""/>
    <n v="83086"/>
    <s v="Friday10"/>
    <n v="0"/>
    <n v="0"/>
    <n v="0"/>
    <s v="Friday 10% Off"/>
    <n v="1"/>
  </r>
  <r>
    <s v="220325_SA_Friday10_NC-Rregistered_Email"/>
    <x v="0"/>
    <n v="13"/>
    <x v="2"/>
    <n v="3"/>
    <d v="2022-03-25T00:00:00"/>
    <d v="1899-12-30T17:00:00"/>
    <s v=""/>
    <s v="SA"/>
    <x v="2"/>
    <x v="0"/>
    <x v="1"/>
    <x v="0"/>
    <s v="Registered users"/>
    <n v="63366"/>
    <n v="62100"/>
    <n v="15800"/>
    <n v="3843"/>
    <n v="220"/>
    <m/>
    <n v="184"/>
    <s v=""/>
    <n v="160093"/>
    <s v="Friday10"/>
    <n v="3333"/>
    <n v="8"/>
    <n v="3769"/>
    <s v="Friday 10% Off"/>
    <n v="1"/>
  </r>
  <r>
    <s v="220325_SA_Friday10_NC-Registered_PN"/>
    <x v="0"/>
    <n v="13"/>
    <x v="2"/>
    <n v="3"/>
    <d v="2022-03-25T00:00:00"/>
    <d v="1899-12-30T17:00:00"/>
    <s v=""/>
    <s v="SA"/>
    <x v="0"/>
    <x v="0"/>
    <x v="1"/>
    <x v="0"/>
    <s v="Registered users"/>
    <n v="39513"/>
    <n v="37194"/>
    <n v="549"/>
    <n v="3295"/>
    <s v=""/>
    <m/>
    <n v="145"/>
    <s v=""/>
    <n v="117584"/>
    <s v="Friday10"/>
    <n v="0"/>
    <n v="0"/>
    <n v="0"/>
    <s v="Friday 10% Off"/>
    <n v="1"/>
  </r>
  <r>
    <s v="220325_SA_Friday10_Active_Email"/>
    <x v="0"/>
    <n v="13"/>
    <x v="2"/>
    <n v="3"/>
    <d v="2022-03-25T00:00:00"/>
    <d v="1899-12-30T17:00:00"/>
    <s v=""/>
    <s v="SA"/>
    <x v="2"/>
    <x v="0"/>
    <x v="1"/>
    <x v="1"/>
    <s v="Did reservation 60 D"/>
    <n v="5455"/>
    <n v="5410"/>
    <n v="1524"/>
    <n v="1970"/>
    <n v="21"/>
    <m/>
    <n v="545"/>
    <s v=""/>
    <n v="490226"/>
    <s v="Friday10"/>
    <n v="275"/>
    <n v="29"/>
    <n v="22111"/>
    <s v="Friday 10% Off"/>
    <n v="1"/>
  </r>
  <r>
    <s v="220325_SA_Friday10_Active_PN"/>
    <x v="0"/>
    <n v="13"/>
    <x v="2"/>
    <n v="3"/>
    <d v="2022-03-25T00:00:00"/>
    <d v="1899-12-30T17:00:00"/>
    <s v=""/>
    <s v="SA"/>
    <x v="0"/>
    <x v="0"/>
    <x v="1"/>
    <x v="1"/>
    <s v="Did reservation 60 D"/>
    <n v="6172"/>
    <n v="4650"/>
    <n v="337"/>
    <n v="1794"/>
    <s v=""/>
    <m/>
    <n v="513"/>
    <s v=""/>
    <n v="497874"/>
    <s v="Friday10"/>
    <n v="0"/>
    <n v="0"/>
    <n v="0"/>
    <s v="Friday 10% Off"/>
    <n v="1"/>
  </r>
  <r>
    <s v="220325_SA_Friday10_NC-UNregistered_Email"/>
    <x v="0"/>
    <n v="13"/>
    <x v="2"/>
    <n v="3"/>
    <d v="2022-03-25T00:00:00"/>
    <d v="1899-12-30T17:00:00"/>
    <s v=""/>
    <s v="SA"/>
    <x v="2"/>
    <x v="0"/>
    <x v="1"/>
    <x v="0"/>
    <s v="Unregistered users"/>
    <n v="68877"/>
    <n v="66700"/>
    <n v="13700"/>
    <n v="1911"/>
    <n v="226"/>
    <m/>
    <n v="41"/>
    <n v="0"/>
    <n v="15670"/>
    <s v="Friday10"/>
    <n v="3728"/>
    <n v="2"/>
    <n v="375"/>
    <s v="Friday 10% Off"/>
    <n v="1"/>
  </r>
  <r>
    <s v="220325_SA_Friday10_NC-Unregistered_PN"/>
    <x v="0"/>
    <n v="13"/>
    <x v="2"/>
    <n v="3"/>
    <d v="2022-03-25T00:00:00"/>
    <d v="1899-12-30T17:00:00"/>
    <s v=""/>
    <s v="SA"/>
    <x v="0"/>
    <x v="0"/>
    <x v="1"/>
    <x v="0"/>
    <s v="Unregistered users"/>
    <n v="164752"/>
    <n v="164041"/>
    <n v="1832"/>
    <n v="7457"/>
    <s v=""/>
    <m/>
    <n v="68"/>
    <n v="0"/>
    <n v="30221"/>
    <s v="Friday10"/>
    <n v="0"/>
    <n v="0"/>
    <n v="0"/>
    <s v="Friday 10% Off"/>
    <n v="1"/>
  </r>
  <r>
    <s v="220325_SA_Friday10_NC-Registered_SMS"/>
    <x v="0"/>
    <n v="13"/>
    <x v="2"/>
    <n v="3"/>
    <d v="2022-03-25T00:00:00"/>
    <d v="1899-12-30T17:00:00"/>
    <s v=""/>
    <s v="SA"/>
    <x v="3"/>
    <x v="0"/>
    <x v="0"/>
    <x v="0"/>
    <s v="Registered users"/>
    <n v="5645"/>
    <n v="5617"/>
    <s v=""/>
    <n v="56"/>
    <s v=""/>
    <m/>
    <n v="4"/>
    <s v=""/>
    <n v="3583"/>
    <s v="Friday10"/>
    <n v="270"/>
    <n v="1"/>
    <n v="1248"/>
    <s v="Friday 10% Off"/>
    <n v="1"/>
  </r>
  <r>
    <s v="220327_SA_20SR_Inactive_Email"/>
    <x v="0"/>
    <n v="14"/>
    <x v="2"/>
    <n v="3"/>
    <d v="2022-03-27T00:00:00"/>
    <m/>
    <s v=""/>
    <s v="SA"/>
    <x v="2"/>
    <x v="0"/>
    <x v="1"/>
    <x v="2"/>
    <s v="Didn't do reservation 60 D"/>
    <n v="12108"/>
    <n v="12000"/>
    <n v="3569"/>
    <n v="925"/>
    <n v="65"/>
    <m/>
    <n v="150"/>
    <s v=""/>
    <n v="74633"/>
    <s v="20SR"/>
    <n v="689"/>
    <n v="9"/>
    <n v="2986"/>
    <s v="20SR Off - PPM"/>
    <m/>
  </r>
  <r>
    <s v="220327_SA_20SR_Inactive_PN"/>
    <x v="0"/>
    <n v="14"/>
    <x v="2"/>
    <n v="3"/>
    <d v="2022-03-27T00:00:00"/>
    <m/>
    <s v=""/>
    <s v="SA"/>
    <x v="0"/>
    <x v="0"/>
    <x v="1"/>
    <x v="2"/>
    <s v="Didn't do reservation 60 D"/>
    <n v="11616"/>
    <n v="9055"/>
    <n v="205"/>
    <n v="844"/>
    <s v=""/>
    <m/>
    <n v="135"/>
    <s v=""/>
    <n v="71543"/>
    <s v="20SR"/>
    <n v="0"/>
    <n v="0"/>
    <n v="0"/>
    <s v="20SR Off - PPM"/>
    <m/>
  </r>
  <r>
    <s v="220327_SA_20SR_NC-Rregistered_Email"/>
    <x v="0"/>
    <n v="14"/>
    <x v="2"/>
    <n v="3"/>
    <d v="2022-03-27T00:00:00"/>
    <m/>
    <s v=""/>
    <s v="SA"/>
    <x v="2"/>
    <x v="0"/>
    <x v="1"/>
    <x v="0"/>
    <s v="Registered users"/>
    <n v="63347"/>
    <n v="62100"/>
    <n v="16900"/>
    <n v="3556"/>
    <n v="378"/>
    <m/>
    <n v="160"/>
    <s v=""/>
    <n v="125240"/>
    <s v="20SR"/>
    <n v="3354"/>
    <n v="5"/>
    <n v="1662"/>
    <s v="20SR Off - PPM"/>
    <m/>
  </r>
  <r>
    <s v="220327_SA_20SR_Active_Email"/>
    <x v="0"/>
    <n v="14"/>
    <x v="2"/>
    <n v="3"/>
    <d v="2022-03-27T00:00:00"/>
    <m/>
    <s v=""/>
    <s v="SA"/>
    <x v="2"/>
    <x v="0"/>
    <x v="1"/>
    <x v="1"/>
    <s v="Did reservation 60 D"/>
    <n v="5377"/>
    <n v="5338"/>
    <n v="1863"/>
    <n v="1847"/>
    <n v="51"/>
    <m/>
    <n v="503"/>
    <s v=""/>
    <n v="471570"/>
    <s v="20SR"/>
    <n v="273"/>
    <n v="28"/>
    <n v="15293"/>
    <s v="20SR Off - PPM"/>
    <m/>
  </r>
  <r>
    <s v="220327_SA_20SR_NC-Registered_PN"/>
    <x v="0"/>
    <n v="14"/>
    <x v="2"/>
    <n v="3"/>
    <d v="2022-03-27T00:00:00"/>
    <m/>
    <s v=""/>
    <s v="SA"/>
    <x v="0"/>
    <x v="0"/>
    <x v="1"/>
    <x v="0"/>
    <s v="Registered users"/>
    <n v="39521"/>
    <n v="37129"/>
    <n v="624"/>
    <n v="3039"/>
    <s v=""/>
    <m/>
    <n v="120"/>
    <s v=""/>
    <n v="91346"/>
    <s v="20SR"/>
    <n v="0"/>
    <n v="0"/>
    <n v="0"/>
    <s v="20SR Off - PPM"/>
    <m/>
  </r>
  <r>
    <s v="220327_SA_20SR_Active_PN"/>
    <x v="0"/>
    <n v="14"/>
    <x v="2"/>
    <n v="3"/>
    <d v="2022-03-27T00:00:00"/>
    <m/>
    <s v=""/>
    <s v="SA"/>
    <x v="0"/>
    <x v="0"/>
    <x v="1"/>
    <x v="1"/>
    <s v="Did reservation 60 D"/>
    <n v="6060"/>
    <n v="4591"/>
    <n v="383"/>
    <n v="1688"/>
    <s v=""/>
    <m/>
    <n v="479"/>
    <s v=""/>
    <n v="476046"/>
    <s v="20SR"/>
    <n v="0"/>
    <n v="0"/>
    <n v="0"/>
    <s v="20SR Off - PPM"/>
    <m/>
  </r>
  <r>
    <s v="220327_SA_20SR_NC-Registered_SMS"/>
    <x v="0"/>
    <n v="14"/>
    <x v="2"/>
    <n v="3"/>
    <d v="2022-03-27T00:00:00"/>
    <m/>
    <s v=""/>
    <s v="SA"/>
    <x v="3"/>
    <x v="0"/>
    <x v="0"/>
    <x v="0"/>
    <s v="Registered users"/>
    <n v="5616"/>
    <n v="5584"/>
    <s v=""/>
    <n v="57"/>
    <s v=""/>
    <m/>
    <n v="5"/>
    <s v=""/>
    <n v="3661"/>
    <s v="20SR"/>
    <n v="325"/>
    <n v="0"/>
    <n v="0"/>
    <s v="20SR Off - PPM"/>
    <m/>
  </r>
  <r>
    <s v="220401_SA_RamadanGreeting_Inactive_PN"/>
    <x v="0"/>
    <n v="14"/>
    <x v="3"/>
    <n v="4"/>
    <d v="2022-04-01T00:00:00"/>
    <d v="1899-12-30T20:00:00"/>
    <s v=""/>
    <s v="SA"/>
    <x v="0"/>
    <x v="0"/>
    <x v="1"/>
    <x v="2"/>
    <s v="Didn't do reservation 60 D"/>
    <n v="11779"/>
    <n v="9226"/>
    <n v="117"/>
    <n v="706"/>
    <s v=""/>
    <m/>
    <n v="85"/>
    <s v=""/>
    <n v="78948"/>
    <s v="N/A"/>
    <n v="0"/>
    <n v="0"/>
    <n v="0"/>
    <s v="Greeting"/>
    <n v="1"/>
  </r>
  <r>
    <s v="220401_SA_RamadanGreeting_NC-Unregistered_PN"/>
    <x v="0"/>
    <n v="14"/>
    <x v="3"/>
    <n v="4"/>
    <d v="2022-04-01T00:00:00"/>
    <d v="1899-12-30T20:00:00"/>
    <s v=""/>
    <s v="SA"/>
    <x v="0"/>
    <x v="0"/>
    <x v="1"/>
    <x v="0"/>
    <s v="Unregistered users"/>
    <n v="165721"/>
    <n v="165019"/>
    <n v="1659"/>
    <n v="6740"/>
    <s v=""/>
    <m/>
    <n v="51"/>
    <n v="0"/>
    <n v="51010"/>
    <s v="N/A"/>
    <n v="0"/>
    <n v="0"/>
    <n v="0"/>
    <s v="Greeting"/>
    <n v="1"/>
  </r>
  <r>
    <s v="220401_SA_RamadanGreeting_NC-Registered_PN"/>
    <x v="0"/>
    <n v="14"/>
    <x v="3"/>
    <n v="4"/>
    <d v="2022-04-01T00:00:00"/>
    <d v="1899-12-30T20:00:00"/>
    <s v=""/>
    <s v="SA"/>
    <x v="0"/>
    <x v="0"/>
    <x v="1"/>
    <x v="0"/>
    <s v="Registered users"/>
    <n v="40259"/>
    <n v="37890"/>
    <n v="489"/>
    <n v="2605"/>
    <s v=""/>
    <m/>
    <n v="98"/>
    <s v=""/>
    <n v="71858"/>
    <s v="N/A"/>
    <n v="0"/>
    <n v="0"/>
    <n v="0"/>
    <s v="Greeting"/>
    <n v="1"/>
  </r>
  <r>
    <s v="220401_SA_RamadanGreeting_Active_PN"/>
    <x v="0"/>
    <n v="14"/>
    <x v="3"/>
    <n v="4"/>
    <d v="2022-04-01T00:00:00"/>
    <d v="1899-12-30T20:00:00"/>
    <s v=""/>
    <s v="SA"/>
    <x v="0"/>
    <x v="0"/>
    <x v="1"/>
    <x v="1"/>
    <s v="Did reservation 60 D"/>
    <n v="6474"/>
    <n v="4896"/>
    <n v="322"/>
    <n v="1642"/>
    <s v=""/>
    <m/>
    <n v="455"/>
    <s v=""/>
    <n v="552968"/>
    <s v="N/A"/>
    <n v="0"/>
    <n v="0"/>
    <n v="0"/>
    <s v="Greeting"/>
    <n v="1"/>
  </r>
  <r>
    <s v="220403_SA_Reminder-20SR_Inactive_Email"/>
    <x v="0"/>
    <n v="15"/>
    <x v="3"/>
    <n v="4"/>
    <d v="2022-04-03T00:00:00"/>
    <m/>
    <s v=""/>
    <s v="SA"/>
    <x v="2"/>
    <x v="0"/>
    <x v="1"/>
    <x v="2"/>
    <s v="Didn't do reservation 60 D"/>
    <n v="6959"/>
    <n v="6921"/>
    <n v="2118"/>
    <n v="545"/>
    <n v="26"/>
    <m/>
    <n v="78"/>
    <s v=""/>
    <n v="61457"/>
    <s v="20SR"/>
    <n v="381"/>
    <n v="1"/>
    <n v="2097"/>
    <s v="20SR Off - PPM"/>
    <m/>
  </r>
  <r>
    <s v="220403_SA_Reminder-20SR_Inactive_PN"/>
    <x v="0"/>
    <n v="15"/>
    <x v="3"/>
    <n v="4"/>
    <d v="2022-04-03T00:00:00"/>
    <m/>
    <s v=""/>
    <s v="SA"/>
    <x v="0"/>
    <x v="0"/>
    <x v="1"/>
    <x v="2"/>
    <s v="Didn't do reservation 60 D"/>
    <n v="5660"/>
    <n v="4250"/>
    <n v="109"/>
    <n v="509"/>
    <s v=""/>
    <m/>
    <n v="59"/>
    <s v=""/>
    <n v="58072"/>
    <s v="20SR"/>
    <n v="0"/>
    <n v="0"/>
    <n v="0"/>
    <s v="20SR Off - PPM"/>
    <m/>
  </r>
  <r>
    <s v="220403_SA_Reminder-20SR_NC-Rregistered_Email"/>
    <x v="0"/>
    <n v="15"/>
    <x v="3"/>
    <n v="4"/>
    <d v="2022-04-03T00:00:00"/>
    <m/>
    <s v=""/>
    <s v="SA"/>
    <x v="2"/>
    <x v="0"/>
    <x v="1"/>
    <x v="0"/>
    <s v="Registered users"/>
    <n v="33217"/>
    <n v="32900"/>
    <n v="10800"/>
    <n v="1758"/>
    <n v="197"/>
    <m/>
    <n v="58"/>
    <s v=""/>
    <n v="55141"/>
    <s v="20SR"/>
    <n v="1805"/>
    <n v="3"/>
    <n v="1191"/>
    <s v="20SR Off - PPM"/>
    <m/>
  </r>
  <r>
    <s v="220403_SA_Reminder-20SR_Active_PN"/>
    <x v="0"/>
    <n v="15"/>
    <x v="3"/>
    <n v="4"/>
    <d v="2022-04-03T00:00:00"/>
    <m/>
    <s v=""/>
    <s v="SA"/>
    <x v="0"/>
    <x v="0"/>
    <x v="1"/>
    <x v="1"/>
    <s v="Did reservation 60 D"/>
    <n v="5032"/>
    <n v="3741"/>
    <n v="318"/>
    <n v="1307"/>
    <s v=""/>
    <m/>
    <n v="390"/>
    <s v=""/>
    <n v="467849"/>
    <s v="20SR"/>
    <n v="0"/>
    <n v="0"/>
    <n v="0"/>
    <s v="20SR Off - PPM"/>
    <m/>
  </r>
  <r>
    <s v="220403_SA_Reminder-20SR_NC-Registered_PN"/>
    <x v="0"/>
    <n v="15"/>
    <x v="3"/>
    <n v="4"/>
    <d v="2022-04-03T00:00:00"/>
    <m/>
    <s v=""/>
    <s v="SA"/>
    <x v="0"/>
    <x v="0"/>
    <x v="1"/>
    <x v="0"/>
    <s v="Registered users"/>
    <n v="16298"/>
    <n v="15095"/>
    <n v="343"/>
    <n v="1530"/>
    <s v=""/>
    <m/>
    <n v="46"/>
    <s v=""/>
    <n v="50366"/>
    <s v="20SR"/>
    <n v="0"/>
    <n v="0"/>
    <n v="0"/>
    <s v="20SR Off - PPM"/>
    <m/>
  </r>
  <r>
    <s v="220403_SA_Reminder-20SR_Active_Email"/>
    <x v="0"/>
    <n v="15"/>
    <x v="3"/>
    <n v="4"/>
    <d v="2022-04-03T00:00:00"/>
    <m/>
    <s v=""/>
    <s v="SA"/>
    <x v="2"/>
    <x v="0"/>
    <x v="1"/>
    <x v="1"/>
    <s v="Did reservation 60 D"/>
    <n v="3858"/>
    <n v="3834"/>
    <n v="1211"/>
    <n v="1261"/>
    <n v="20"/>
    <m/>
    <n v="365"/>
    <s v=""/>
    <n v="371283"/>
    <s v="20SR"/>
    <n v="191"/>
    <n v="17"/>
    <n v="16851"/>
    <s v="20SR Off - PPM"/>
    <m/>
  </r>
  <r>
    <s v="220403_SA_Reminder-20SR_NC-Registered_SMS"/>
    <x v="0"/>
    <n v="15"/>
    <x v="3"/>
    <n v="4"/>
    <d v="2022-04-03T00:00:00"/>
    <m/>
    <s v=""/>
    <s v="SA"/>
    <x v="3"/>
    <x v="0"/>
    <x v="0"/>
    <x v="0"/>
    <s v="Registered users"/>
    <n v="1106"/>
    <n v="1101"/>
    <s v=""/>
    <n v="21"/>
    <s v=""/>
    <m/>
    <n v="2"/>
    <s v=""/>
    <n v="1070"/>
    <s v="20SR"/>
    <n v="65"/>
    <n v="0"/>
    <n v="0"/>
    <s v="20SR Off - PPM"/>
    <m/>
  </r>
  <r>
    <s v="220410_SA_RamadanOffer_Inactive_PN"/>
    <x v="0"/>
    <n v="16"/>
    <x v="3"/>
    <n v="4"/>
    <d v="2022-04-10T00:00:00"/>
    <d v="1899-12-30T10:00:00"/>
    <s v=""/>
    <s v="SA"/>
    <x v="0"/>
    <x v="0"/>
    <x v="1"/>
    <x v="2"/>
    <s v="Didn't do reservation 60 D"/>
    <n v="12166"/>
    <n v="9486"/>
    <n v="166"/>
    <n v="910"/>
    <s v=""/>
    <m/>
    <n v="89"/>
    <s v=""/>
    <n v="41931"/>
    <s v="RAMDAN20"/>
    <n v="0"/>
    <n v="0"/>
    <n v="0"/>
    <s v="Ramadan Offer"/>
    <n v="1"/>
  </r>
  <r>
    <s v="220410_SA_RamadanOffer_Active_PN"/>
    <x v="0"/>
    <n v="16"/>
    <x v="3"/>
    <n v="4"/>
    <d v="2022-04-10T00:00:00"/>
    <d v="1899-12-30T10:00:00"/>
    <s v=""/>
    <s v="SA"/>
    <x v="0"/>
    <x v="0"/>
    <x v="1"/>
    <x v="1"/>
    <s v="Did reservation 60 D"/>
    <n v="6494"/>
    <n v="4894"/>
    <n v="336"/>
    <n v="1768"/>
    <s v=""/>
    <m/>
    <n v="506"/>
    <s v=""/>
    <n v="470583"/>
    <s v="RAMDAN20"/>
    <n v="0"/>
    <n v="0"/>
    <n v="0"/>
    <s v="Ramadan Offer"/>
    <n v="1"/>
  </r>
  <r>
    <s v="220410_SA_RamadanOffer_NC-Registered_PN"/>
    <x v="0"/>
    <n v="16"/>
    <x v="3"/>
    <n v="4"/>
    <d v="2022-04-10T00:00:00"/>
    <d v="1899-12-30T10:00:00"/>
    <s v=""/>
    <s v="SA"/>
    <x v="0"/>
    <x v="0"/>
    <x v="1"/>
    <x v="0"/>
    <s v="Registered users"/>
    <n v="41124"/>
    <n v="38672"/>
    <n v="606"/>
    <n v="3333"/>
    <s v=""/>
    <m/>
    <n v="99"/>
    <s v=""/>
    <n v="61955"/>
    <s v="RAMDAN20"/>
    <n v="0"/>
    <n v="0"/>
    <n v="0"/>
    <s v="Ramadan Offer"/>
    <n v="1"/>
  </r>
  <r>
    <s v="220410_SA_RamadanOffer_NC-Unregistered_PN"/>
    <x v="0"/>
    <n v="16"/>
    <x v="3"/>
    <n v="4"/>
    <d v="2022-04-10T00:00:00"/>
    <d v="1899-12-30T10:00:00"/>
    <s v=""/>
    <s v="SA"/>
    <x v="0"/>
    <x v="0"/>
    <x v="1"/>
    <x v="0"/>
    <s v="Unregistered users"/>
    <n v="168861"/>
    <n v="168160"/>
    <n v="1618"/>
    <n v="8677"/>
    <s v=""/>
    <m/>
    <n v="54"/>
    <n v="0"/>
    <n v="34332"/>
    <s v="RAMDAN20"/>
    <n v="0"/>
    <n v="0"/>
    <n v="0"/>
    <s v="Ramadan Offer"/>
    <n v="1"/>
  </r>
  <r>
    <s v="220410_SA_RamadanOffer_All_IAM"/>
    <x v="0"/>
    <n v="16"/>
    <x v="3"/>
    <n v="4"/>
    <d v="2022-04-10T00:00:00"/>
    <m/>
    <n v="44683"/>
    <s v="SA"/>
    <x v="1"/>
    <x v="0"/>
    <x v="2"/>
    <x v="3"/>
    <s v="No targeting"/>
    <n v="57004"/>
    <n v="43654"/>
    <n v="6222"/>
    <m/>
    <n v="6217"/>
    <m/>
    <n v="7071"/>
    <s v=""/>
    <n v="2687185"/>
    <s v="RAMDAN20"/>
    <n v="2281"/>
    <n v="326"/>
    <n v="122025"/>
    <s v="Ramadan Offer"/>
    <n v="3"/>
  </r>
  <r>
    <s v="220410_SA_RamadanOffer_NC-Registered_SMS"/>
    <x v="0"/>
    <n v="16"/>
    <x v="3"/>
    <n v="4"/>
    <d v="2022-04-10T00:00:00"/>
    <d v="1899-12-30T20:00:00"/>
    <s v=""/>
    <s v="SA"/>
    <x v="3"/>
    <x v="0"/>
    <x v="0"/>
    <x v="0"/>
    <s v="Registered users"/>
    <n v="5941"/>
    <n v="5909"/>
    <s v=""/>
    <n v="56"/>
    <s v=""/>
    <m/>
    <n v="6"/>
    <s v=""/>
    <n v="3403"/>
    <s v="RAMDAN20"/>
    <n v="347"/>
    <n v="6"/>
    <n v="208"/>
    <s v="Ramadan Offer"/>
    <n v="1"/>
  </r>
  <r>
    <s v="220411_SA_RamadanOffer_Inactive_Email"/>
    <x v="0"/>
    <n v="16"/>
    <x v="3"/>
    <n v="4"/>
    <d v="2022-04-11T00:00:00"/>
    <d v="1899-12-30T10:00:00"/>
    <s v=""/>
    <s v="SA"/>
    <x v="2"/>
    <x v="0"/>
    <x v="1"/>
    <x v="2"/>
    <s v="Didn't do reservation 60 D"/>
    <n v="12777"/>
    <n v="12600"/>
    <n v="70"/>
    <n v="947"/>
    <n v="35"/>
    <m/>
    <n v="95"/>
    <s v=""/>
    <n v="48610"/>
    <s v="RAMDAN20"/>
    <n v="670"/>
    <n v="3"/>
    <n v="998"/>
    <s v="Ramadan Offer"/>
    <n v="1"/>
  </r>
  <r>
    <s v="220411_SA_RamadanOffer_Active_Email"/>
    <x v="0"/>
    <n v="16"/>
    <x v="3"/>
    <n v="4"/>
    <d v="2022-04-11T00:00:00"/>
    <d v="1899-12-30T10:00:00"/>
    <s v=""/>
    <s v="SA"/>
    <x v="2"/>
    <x v="0"/>
    <x v="1"/>
    <x v="1"/>
    <s v="Did reservation 60 D"/>
    <n v="5718"/>
    <n v="5671"/>
    <n v="1637"/>
    <n v="1879"/>
    <n v="35"/>
    <m/>
    <n v="529"/>
    <s v=""/>
    <n v="112899"/>
    <s v="RAMDAN20"/>
    <n v="304"/>
    <n v="21"/>
    <n v="16933"/>
    <s v="Ramadan Offer"/>
    <n v="1"/>
  </r>
  <r>
    <s v="220411_SA_RamadanOffer_NC-Rregistered_Email"/>
    <x v="0"/>
    <n v="16"/>
    <x v="3"/>
    <n v="4"/>
    <d v="2022-04-11T00:00:00"/>
    <d v="1899-12-30T10:00:00"/>
    <s v=""/>
    <s v="SA"/>
    <x v="2"/>
    <x v="0"/>
    <x v="1"/>
    <x v="0"/>
    <s v="Registered users"/>
    <n v="66071"/>
    <n v="64700"/>
    <n v="15900"/>
    <n v="3598"/>
    <n v="242"/>
    <m/>
    <n v="127"/>
    <s v=""/>
    <n v="73973"/>
    <s v="RAMDAN20"/>
    <n v="3555"/>
    <n v="10"/>
    <n v="4507"/>
    <s v="Ramadan Offer"/>
    <n v="1"/>
  </r>
  <r>
    <s v="220411_SA_RamadanOffer_NC-Unregistered_Email"/>
    <x v="0"/>
    <n v="16"/>
    <x v="3"/>
    <n v="4"/>
    <d v="2022-04-11T00:00:00"/>
    <d v="1899-12-30T10:00:00"/>
    <s v=""/>
    <s v="SA"/>
    <x v="2"/>
    <x v="0"/>
    <x v="1"/>
    <x v="0"/>
    <s v="Unregistered users"/>
    <n v="70867"/>
    <n v="68492"/>
    <n v="13711"/>
    <n v="2112"/>
    <n v="245"/>
    <m/>
    <n v="22"/>
    <n v="0"/>
    <n v="11406"/>
    <s v="RAMDAN20"/>
    <n v="3873"/>
    <n v="1"/>
    <n v="585"/>
    <s v="Ramadan Offer"/>
    <n v="1"/>
  </r>
  <r>
    <s v="220413_SA_Mada_CustomList_PN"/>
    <x v="0"/>
    <n v="16"/>
    <x v="3"/>
    <n v="4"/>
    <d v="2022-04-12T00:00:00"/>
    <d v="1899-12-30T10:00:00"/>
    <s v=""/>
    <s v="SA"/>
    <x v="0"/>
    <x v="0"/>
    <x v="1"/>
    <x v="0"/>
    <s v="Registered users"/>
    <n v="676"/>
    <n v="484"/>
    <n v="23"/>
    <n v="143"/>
    <s v=""/>
    <m/>
    <n v="9"/>
    <s v=""/>
    <n v="43764"/>
    <s v="N/A"/>
    <n v="0"/>
    <n v="0"/>
    <n v="0"/>
    <s v="Announcement"/>
    <n v="1"/>
  </r>
  <r>
    <s v="220413_SA_Mada_CustomList_SMS"/>
    <x v="0"/>
    <n v="16"/>
    <x v="3"/>
    <n v="4"/>
    <d v="2022-04-13T00:00:00"/>
    <d v="1899-12-30T10:00:00"/>
    <s v=""/>
    <s v="SA"/>
    <x v="3"/>
    <x v="0"/>
    <x v="0"/>
    <x v="0"/>
    <s v="Registered users"/>
    <n v="635"/>
    <n v="91"/>
    <s v=""/>
    <n v="33"/>
    <s v=""/>
    <m/>
    <n v="2"/>
    <s v=""/>
    <n v="17185"/>
    <s v="N/A"/>
    <n v="36"/>
    <n v="1"/>
    <n v="2686"/>
    <s v="Announcement"/>
    <n v="1"/>
  </r>
  <r>
    <s v="220414_SA_CERATO500_All_IAM"/>
    <x v="0"/>
    <n v="16"/>
    <x v="3"/>
    <n v="4"/>
    <d v="2022-04-14T00:00:00"/>
    <m/>
    <n v="44672"/>
    <s v="SA"/>
    <x v="1"/>
    <x v="1"/>
    <x v="1"/>
    <x v="3"/>
    <s v="No targeting"/>
    <n v="2162"/>
    <n v="1952"/>
    <n v="831"/>
    <m/>
    <n v="831"/>
    <m/>
    <n v="11"/>
    <n v="0"/>
    <n v="247572"/>
    <s v="CER500"/>
    <n v="81"/>
    <n v="14"/>
    <n v="11513"/>
    <s v="SR500 Off - Cerato"/>
    <n v="3"/>
  </r>
  <r>
    <s v="220414_SA_CERATO500_Active_PN"/>
    <x v="0"/>
    <n v="16"/>
    <x v="3"/>
    <n v="4"/>
    <d v="2022-04-14T00:00:00"/>
    <d v="1899-12-30T21:00:00"/>
    <s v=""/>
    <s v="SA"/>
    <x v="0"/>
    <x v="1"/>
    <x v="1"/>
    <x v="1"/>
    <s v="Did reservation 60 D"/>
    <n v="6516"/>
    <n v="4870"/>
    <n v="532"/>
    <n v="1701"/>
    <s v=""/>
    <m/>
    <n v="12"/>
    <s v=""/>
    <n v="449960"/>
    <s v="CER500"/>
    <n v="0"/>
    <n v="0"/>
    <n v="0"/>
    <s v="SR500 Off - Cerato"/>
    <n v="1"/>
  </r>
  <r>
    <s v="220415_SA_CERATO500_Active_Email"/>
    <x v="0"/>
    <n v="16"/>
    <x v="3"/>
    <n v="4"/>
    <d v="2022-04-14T00:00:00"/>
    <d v="1899-12-30T16:00:00"/>
    <s v=""/>
    <s v="SA"/>
    <x v="2"/>
    <x v="1"/>
    <x v="1"/>
    <x v="1"/>
    <s v="Did reservation 60 D"/>
    <n v="5705"/>
    <n v="5659"/>
    <n v="1668"/>
    <n v="1741"/>
    <n v="80"/>
    <m/>
    <n v="8"/>
    <s v=""/>
    <n v="423624"/>
    <s v="CER500"/>
    <n v="283"/>
    <n v="0"/>
    <n v="23144"/>
    <s v="SR500 Off - Cerato"/>
    <n v="1"/>
  </r>
  <r>
    <s v="220414_SA_CERATO500_Inactive_PN"/>
    <x v="0"/>
    <n v="16"/>
    <x v="3"/>
    <n v="4"/>
    <d v="2022-04-14T00:00:00"/>
    <d v="1899-12-30T21:00:00"/>
    <s v=""/>
    <s v="SA"/>
    <x v="0"/>
    <x v="1"/>
    <x v="1"/>
    <x v="2"/>
    <s v="Didn't do reservation 60 D"/>
    <n v="12397"/>
    <n v="9675"/>
    <n v="253"/>
    <n v="865"/>
    <s v=""/>
    <m/>
    <n v="4"/>
    <s v=""/>
    <n v="47660"/>
    <s v="CER500"/>
    <n v="0"/>
    <n v="0"/>
    <n v="0"/>
    <s v="SR500 Off - Cerato"/>
    <n v="1"/>
  </r>
  <r>
    <s v="220415_SA_CERATO500_NC-Rregistered_Email"/>
    <x v="0"/>
    <n v="16"/>
    <x v="3"/>
    <n v="4"/>
    <d v="2022-04-14T00:00:00"/>
    <d v="1899-12-30T16:00:00"/>
    <s v=""/>
    <s v="SA"/>
    <x v="2"/>
    <x v="1"/>
    <x v="1"/>
    <x v="0"/>
    <s v="Registered users"/>
    <n v="66941"/>
    <n v="65580"/>
    <n v="16128"/>
    <n v="3095"/>
    <n v="524"/>
    <m/>
    <n v="26"/>
    <s v=""/>
    <n v="101592"/>
    <s v="CER500"/>
    <n v="3405"/>
    <n v="1"/>
    <n v="4868"/>
    <s v="SR500 Off - Cerato"/>
    <n v="1"/>
  </r>
  <r>
    <s v="220414_SA_CERATO500_NC-Registered_PN"/>
    <x v="0"/>
    <n v="16"/>
    <x v="3"/>
    <n v="4"/>
    <d v="2022-04-14T00:00:00"/>
    <d v="1899-12-30T21:00:00"/>
    <s v=""/>
    <s v="SA"/>
    <x v="0"/>
    <x v="1"/>
    <x v="1"/>
    <x v="0"/>
    <s v="Registered users"/>
    <n v="41518"/>
    <n v="39025"/>
    <n v="889"/>
    <n v="2991"/>
    <s v=""/>
    <m/>
    <n v="14"/>
    <s v=""/>
    <n v="75640"/>
    <s v="CER500"/>
    <n v="0"/>
    <n v="0"/>
    <n v="0"/>
    <s v="SR500 Off - Cerato"/>
    <n v="1"/>
  </r>
  <r>
    <s v="220415_SA_CERATO500_NC-Registered_SMS"/>
    <x v="0"/>
    <n v="16"/>
    <x v="3"/>
    <n v="4"/>
    <d v="2022-04-14T00:00:00"/>
    <d v="1899-12-30T16:00:00"/>
    <s v=""/>
    <s v="SA"/>
    <x v="3"/>
    <x v="1"/>
    <x v="0"/>
    <x v="0"/>
    <s v="Registered users"/>
    <n v="6053"/>
    <n v="6022"/>
    <s v=""/>
    <n v="61"/>
    <s v=""/>
    <m/>
    <n v="2"/>
    <s v=""/>
    <n v="1545"/>
    <s v="CER500"/>
    <n v="347"/>
    <n v="0"/>
    <n v="0"/>
    <s v="SR500 Off - Cerato"/>
    <n v="1"/>
  </r>
  <r>
    <s v="220415_SA_CERATO500_Inactive_Email"/>
    <x v="0"/>
    <n v="16"/>
    <x v="3"/>
    <n v="4"/>
    <d v="2022-04-14T00:00:00"/>
    <d v="1899-12-30T16:00:00"/>
    <s v=""/>
    <s v="SA"/>
    <x v="2"/>
    <x v="1"/>
    <x v="1"/>
    <x v="2"/>
    <s v="Didn't do reservation 60 D"/>
    <n v="13036"/>
    <n v="12897"/>
    <n v="3276"/>
    <n v="852"/>
    <n v="114"/>
    <m/>
    <n v="4"/>
    <s v=""/>
    <n v="59731"/>
    <s v="CER500"/>
    <n v="668"/>
    <n v="0"/>
    <n v="926"/>
    <s v="SR500 Off - Cerato"/>
    <n v="1"/>
  </r>
  <r>
    <s v="220414_SA_CERATO500_NC-Unregistered_PN"/>
    <x v="0"/>
    <n v="16"/>
    <x v="3"/>
    <n v="4"/>
    <d v="2022-04-14T00:00:00"/>
    <d v="1899-12-30T21:00:00"/>
    <s v=""/>
    <s v="SA"/>
    <x v="0"/>
    <x v="1"/>
    <x v="1"/>
    <x v="0"/>
    <s v="Unregistered users"/>
    <n v="170329"/>
    <n v="169616"/>
    <n v="2578"/>
    <n v="7902"/>
    <s v=""/>
    <m/>
    <n v="11"/>
    <n v="0"/>
    <n v="46764"/>
    <s v="CER500"/>
    <n v="0"/>
    <n v="0"/>
    <n v="0"/>
    <s v="SR500 Off - Cerato"/>
    <n v="1"/>
  </r>
  <r>
    <s v="220415_SA_CERATO500_NC-Unregistered_Email"/>
    <x v="0"/>
    <n v="16"/>
    <x v="3"/>
    <n v="4"/>
    <d v="2022-04-14T00:00:00"/>
    <d v="1899-12-30T16:00:00"/>
    <s v=""/>
    <s v="SA"/>
    <x v="2"/>
    <x v="1"/>
    <x v="1"/>
    <x v="0"/>
    <s v="Unregistered users"/>
    <n v="71454"/>
    <n v="69068"/>
    <n v="13580"/>
    <n v="1762"/>
    <n v="516"/>
    <m/>
    <n v="1"/>
    <n v="0"/>
    <n v="11255"/>
    <s v="CER500"/>
    <n v="3781"/>
    <n v="0"/>
    <n v="7"/>
    <s v="SR500 Off - Cerato"/>
    <n v="1"/>
  </r>
  <r>
    <s v="220419_SA_Reminder-Mada_CustomList_PN"/>
    <x v="0"/>
    <n v="17"/>
    <x v="3"/>
    <n v="4"/>
    <d v="2022-04-19T00:00:00"/>
    <d v="1899-12-30T10:00:00"/>
    <s v=""/>
    <s v="SA"/>
    <x v="0"/>
    <x v="0"/>
    <x v="1"/>
    <x v="0"/>
    <s v="Registered users"/>
    <n v="684"/>
    <n v="484"/>
    <n v="27"/>
    <n v="123"/>
    <s v=""/>
    <m/>
    <n v="11"/>
    <s v=""/>
    <n v="60016"/>
    <s v="N/A"/>
    <n v="0"/>
    <n v="0"/>
    <n v="0"/>
    <s v="Announcement"/>
    <n v="1"/>
  </r>
  <r>
    <s v="220419_SA_Reminder-Mada_CustomList_SMS"/>
    <x v="0"/>
    <n v="17"/>
    <x v="3"/>
    <n v="4"/>
    <d v="2022-04-19T00:00:00"/>
    <d v="1899-12-30T10:00:00"/>
    <s v=""/>
    <s v="SA"/>
    <x v="3"/>
    <x v="0"/>
    <x v="0"/>
    <x v="0"/>
    <s v="Registered users"/>
    <n v="648"/>
    <n v="92"/>
    <s v=""/>
    <n v="30"/>
    <s v=""/>
    <m/>
    <n v="4"/>
    <s v=""/>
    <n v="22057"/>
    <s v="N/A"/>
    <n v="23"/>
    <n v="0"/>
    <n v="1"/>
    <s v="Announcement"/>
    <n v="1"/>
  </r>
  <r>
    <s v="20220425_SA_ EID20_PN"/>
    <x v="0"/>
    <n v="18"/>
    <x v="3"/>
    <n v="4"/>
    <d v="2022-04-26T00:00:00"/>
    <d v="1899-12-30T14:00:00"/>
    <s v=""/>
    <s v="SA"/>
    <x v="0"/>
    <x v="0"/>
    <x v="1"/>
    <x v="3"/>
    <s v="No targeting"/>
    <n v="240729"/>
    <n v="232559"/>
    <n v="3447"/>
    <m/>
    <s v=""/>
    <m/>
    <n v="443"/>
    <s v=""/>
    <n v="322213"/>
    <s v="EID20"/>
    <n v="0"/>
    <n v="0"/>
    <n v="0"/>
    <s v="Eid Offer"/>
    <n v="2"/>
  </r>
  <r>
    <s v="IAM || EID20 || KSA"/>
    <x v="0"/>
    <n v="18"/>
    <x v="3"/>
    <n v="4"/>
    <d v="2022-04-26T00:00:00"/>
    <m/>
    <n v="44688"/>
    <s v="SA"/>
    <x v="1"/>
    <x v="0"/>
    <x v="1"/>
    <x v="3"/>
    <s v="No targeting"/>
    <n v="49500"/>
    <n v="41298"/>
    <s v=""/>
    <m/>
    <s v=""/>
    <m/>
    <n v="3326"/>
    <s v=""/>
    <n v="1761593"/>
    <s v="EID20"/>
    <n v="283"/>
    <n v="15"/>
    <n v="9596"/>
    <s v="Eid Offer"/>
    <n v="3"/>
  </r>
  <r>
    <s v="220501_SA_EID_Inactive_Email"/>
    <x v="0"/>
    <n v="19"/>
    <x v="4"/>
    <n v="5"/>
    <d v="2022-05-01T00:00:00"/>
    <d v="1899-12-30T16:00:00"/>
    <s v=""/>
    <s v="SA"/>
    <x v="2"/>
    <x v="0"/>
    <x v="1"/>
    <x v="2"/>
    <s v="Didn't do reservation 60 D"/>
    <n v="13892"/>
    <n v="13700"/>
    <n v="3216"/>
    <n v="1251"/>
    <n v="44"/>
    <m/>
    <n v="130"/>
    <s v=""/>
    <n v="102961"/>
    <s v="N/A"/>
    <n v="760"/>
    <n v="9"/>
    <n v="11348"/>
    <s v="Greeting"/>
    <n v="1"/>
  </r>
  <r>
    <s v="220501_SA_EID_Inactive_PN"/>
    <x v="0"/>
    <n v="19"/>
    <x v="4"/>
    <n v="5"/>
    <d v="2022-05-01T00:00:00"/>
    <d v="1899-12-30T20:00:00"/>
    <s v=""/>
    <s v="SA"/>
    <x v="0"/>
    <x v="0"/>
    <x v="1"/>
    <x v="2"/>
    <s v="Didn't do reservation 60 D"/>
    <n v="13279"/>
    <n v="10394"/>
    <n v="156"/>
    <n v="1126"/>
    <s v=""/>
    <m/>
    <n v="116"/>
    <s v=""/>
    <n v="98521"/>
    <s v="N/A"/>
    <n v="0"/>
    <n v="0"/>
    <n v="0"/>
    <s v="Greeting"/>
    <n v="1"/>
  </r>
  <r>
    <s v="220501_SA_EID_NC-Registered_Email"/>
    <x v="0"/>
    <n v="19"/>
    <x v="4"/>
    <n v="5"/>
    <d v="2022-05-01T00:00:00"/>
    <d v="1899-12-30T16:00:00"/>
    <s v=""/>
    <s v="SA"/>
    <x v="2"/>
    <x v="0"/>
    <x v="1"/>
    <x v="0"/>
    <s v="Registered users"/>
    <n v="70088"/>
    <n v="68600"/>
    <n v="16100"/>
    <n v="4371"/>
    <n v="206"/>
    <m/>
    <n v="148"/>
    <s v=""/>
    <n v="175076"/>
    <s v="N/A"/>
    <n v="3658"/>
    <n v="6"/>
    <n v="1436"/>
    <s v="Greeting"/>
    <n v="1"/>
  </r>
  <r>
    <s v="220501_SA_EID_NC-Registered_PN"/>
    <x v="0"/>
    <n v="19"/>
    <x v="4"/>
    <n v="5"/>
    <d v="2022-05-01T00:00:00"/>
    <d v="1899-12-30T20:00:00"/>
    <s v=""/>
    <s v="SA"/>
    <x v="0"/>
    <x v="0"/>
    <x v="1"/>
    <x v="0"/>
    <s v="Registered users"/>
    <n v="43726"/>
    <n v="41067"/>
    <n v="450"/>
    <n v="3782"/>
    <s v=""/>
    <m/>
    <n v="117"/>
    <s v=""/>
    <n v="167691"/>
    <s v="N/A"/>
    <n v="0"/>
    <n v="0"/>
    <n v="0"/>
    <s v="Greeting"/>
    <n v="1"/>
  </r>
  <r>
    <s v="220501_SA_EID_Active_Email"/>
    <x v="0"/>
    <n v="19"/>
    <x v="4"/>
    <n v="5"/>
    <d v="2022-05-01T00:00:00"/>
    <d v="1899-12-30T16:00:00"/>
    <s v=""/>
    <s v="SA"/>
    <x v="2"/>
    <x v="0"/>
    <x v="1"/>
    <x v="1"/>
    <s v="Did reservation 60 D"/>
    <n v="5573"/>
    <n v="5535"/>
    <n v="5535"/>
    <n v="1794"/>
    <n v="32"/>
    <m/>
    <n v="479"/>
    <s v=""/>
    <n v="405324"/>
    <s v="N/A"/>
    <n v="297"/>
    <n v="24"/>
    <n v="15823"/>
    <s v="Greeting"/>
    <n v="1"/>
  </r>
  <r>
    <s v="220501_SA_EID_NC-Unregistered_Email"/>
    <x v="0"/>
    <n v="19"/>
    <x v="4"/>
    <n v="5"/>
    <d v="2022-05-01T00:00:00"/>
    <d v="1899-12-30T16:00:00"/>
    <s v=""/>
    <s v="SA"/>
    <x v="2"/>
    <x v="0"/>
    <x v="1"/>
    <x v="0"/>
    <s v="Unregistered users"/>
    <n v="74426"/>
    <n v="71900"/>
    <n v="13500"/>
    <n v="2577"/>
    <n v="208"/>
    <m/>
    <n v="33"/>
    <n v="0"/>
    <n v="23598"/>
    <s v="N/A"/>
    <n v="3939"/>
    <n v="0"/>
    <n v="6"/>
    <s v="Greeting"/>
    <n v="1"/>
  </r>
  <r>
    <s v="220501_SA_EID_NC-Unregistered_PN"/>
    <x v="0"/>
    <n v="19"/>
    <x v="4"/>
    <n v="5"/>
    <d v="2022-05-01T00:00:00"/>
    <d v="1899-12-30T20:00:00"/>
    <s v=""/>
    <s v="SA"/>
    <x v="0"/>
    <x v="0"/>
    <x v="1"/>
    <x v="0"/>
    <s v="Unregistered users"/>
    <n v="177721"/>
    <n v="176985"/>
    <n v="1241"/>
    <n v="9811"/>
    <s v=""/>
    <m/>
    <n v="62"/>
    <n v="0"/>
    <n v="25609"/>
    <s v="N/A"/>
    <n v="0"/>
    <n v="0"/>
    <n v="0"/>
    <s v="Greeting"/>
    <n v="1"/>
  </r>
  <r>
    <s v="220501_SA_EID_Active_PN"/>
    <x v="0"/>
    <n v="19"/>
    <x v="4"/>
    <n v="5"/>
    <d v="2022-05-01T00:00:00"/>
    <d v="1899-12-30T20:00:00"/>
    <s v=""/>
    <s v="SA"/>
    <x v="0"/>
    <x v="0"/>
    <x v="1"/>
    <x v="1"/>
    <s v="Did reservation 60 D"/>
    <n v="6392"/>
    <n v="4761"/>
    <n v="305"/>
    <n v="1640"/>
    <s v=""/>
    <m/>
    <n v="435"/>
    <s v=""/>
    <n v="396510"/>
    <s v="N/A"/>
    <n v="0"/>
    <n v="0"/>
    <n v="0"/>
    <s v="Greeting"/>
    <n v="1"/>
  </r>
  <r>
    <s v="220502_SA_EID-Offer_Inactive_Email"/>
    <x v="0"/>
    <n v="19"/>
    <x v="4"/>
    <n v="5"/>
    <d v="2022-05-02T00:00:00"/>
    <d v="1899-12-30T20:00:00"/>
    <s v=""/>
    <s v="SA"/>
    <x v="2"/>
    <x v="0"/>
    <x v="1"/>
    <x v="2"/>
    <s v="Didn't do reservation 60 D"/>
    <n v="14018"/>
    <n v="13900"/>
    <n v="4390"/>
    <n v="1160"/>
    <n v="48"/>
    <m/>
    <n v="133"/>
    <s v=""/>
    <n v="105031"/>
    <s v="EID20"/>
    <n v="689"/>
    <n v="6"/>
    <n v="7199"/>
    <s v="Eid Offer"/>
    <n v="1"/>
  </r>
  <r>
    <s v="220502_SA_EID-Offer_Inactive_PN"/>
    <x v="0"/>
    <n v="19"/>
    <x v="4"/>
    <n v="5"/>
    <d v="2022-05-02T00:00:00"/>
    <d v="1899-12-30T12:00:00"/>
    <s v=""/>
    <s v="SA"/>
    <x v="0"/>
    <x v="0"/>
    <x v="1"/>
    <x v="2"/>
    <s v="Didn't do reservation 60 D"/>
    <n v="13319"/>
    <n v="10434"/>
    <n v="168"/>
    <n v="1062"/>
    <s v=""/>
    <m/>
    <n v="111"/>
    <s v=""/>
    <n v="94076"/>
    <s v="EID20"/>
    <n v="0"/>
    <n v="0"/>
    <n v="0"/>
    <s v="Eid Offer"/>
    <n v="1"/>
  </r>
  <r>
    <s v="220502_SA_EID-Offer_NC-Registered_Email"/>
    <x v="0"/>
    <n v="19"/>
    <x v="4"/>
    <n v="5"/>
    <d v="2022-05-02T00:00:00"/>
    <d v="1899-12-30T20:00:00"/>
    <s v=""/>
    <s v="SA"/>
    <x v="2"/>
    <x v="0"/>
    <x v="1"/>
    <x v="0"/>
    <s v="Registered users"/>
    <n v="70349"/>
    <n v="68900"/>
    <n v="22000"/>
    <n v="4113"/>
    <n v="292"/>
    <m/>
    <n v="125"/>
    <s v=""/>
    <n v="157331"/>
    <s v="EID20"/>
    <n v="3694"/>
    <n v="9"/>
    <n v="25882"/>
    <s v="Eid Offer"/>
    <n v="1"/>
  </r>
  <r>
    <s v="220502_SA_EID-Offer_Active_Email"/>
    <x v="0"/>
    <n v="19"/>
    <x v="4"/>
    <n v="5"/>
    <d v="2022-05-02T00:00:00"/>
    <d v="1899-12-30T20:00:00"/>
    <s v=""/>
    <s v="SA"/>
    <x v="2"/>
    <x v="0"/>
    <x v="1"/>
    <x v="1"/>
    <s v="Did reservation 60 D"/>
    <n v="5576"/>
    <n v="5537"/>
    <n v="2003"/>
    <n v="1810"/>
    <n v="33"/>
    <m/>
    <n v="474"/>
    <s v=""/>
    <n v="422484"/>
    <s v="EID20"/>
    <n v="291"/>
    <n v="26"/>
    <n v="35140"/>
    <s v="Eid Offer"/>
    <n v="1"/>
  </r>
  <r>
    <s v="220502_SA_EID-Offer_NC-Registered_PN"/>
    <x v="0"/>
    <n v="19"/>
    <x v="4"/>
    <n v="5"/>
    <d v="2022-05-02T00:00:00"/>
    <d v="1899-12-30T12:00:00"/>
    <s v=""/>
    <s v="SA"/>
    <x v="0"/>
    <x v="0"/>
    <x v="1"/>
    <x v="0"/>
    <s v="Registered users"/>
    <n v="43818"/>
    <n v="41155"/>
    <n v="574"/>
    <n v="3611"/>
    <s v=""/>
    <m/>
    <n v="104"/>
    <s v=""/>
    <n v="154885"/>
    <s v="EID20"/>
    <n v="0"/>
    <n v="0"/>
    <n v="0"/>
    <s v="Eid Offer"/>
    <n v="1"/>
  </r>
  <r>
    <s v="220502_SA_EID-Offer_Active_PN"/>
    <x v="0"/>
    <n v="19"/>
    <x v="4"/>
    <n v="5"/>
    <d v="2022-05-02T00:00:00"/>
    <d v="1899-12-30T12:00:00"/>
    <s v=""/>
    <s v="SA"/>
    <x v="0"/>
    <x v="0"/>
    <x v="1"/>
    <x v="1"/>
    <s v="Did reservation 60 D"/>
    <n v="6439"/>
    <n v="4800"/>
    <n v="270"/>
    <n v="1650"/>
    <s v=""/>
    <m/>
    <n v="446"/>
    <s v=""/>
    <n v="415884"/>
    <s v="EID20"/>
    <n v="0"/>
    <n v="0"/>
    <n v="0"/>
    <s v="Eid Offer"/>
    <n v="1"/>
  </r>
  <r>
    <s v="220502_SA_EID-Offer_NC-Unregistered_PN"/>
    <x v="0"/>
    <n v="19"/>
    <x v="4"/>
    <n v="5"/>
    <d v="2022-05-02T00:00:00"/>
    <d v="1899-12-30T12:00:00"/>
    <s v=""/>
    <s v="SA"/>
    <x v="0"/>
    <x v="0"/>
    <x v="1"/>
    <x v="0"/>
    <s v="Unregistered users"/>
    <n v="177923"/>
    <n v="177182"/>
    <n v="1341"/>
    <n v="9028"/>
    <s v=""/>
    <m/>
    <n v="62"/>
    <n v="61"/>
    <n v="25237"/>
    <s v="EID20"/>
    <n v="0"/>
    <n v="0"/>
    <n v="0"/>
    <s v="Eid Offer"/>
    <n v="1"/>
  </r>
  <r>
    <s v="220502_SA_EID-Offer_NC-Unregistered_Email"/>
    <x v="0"/>
    <n v="19"/>
    <x v="4"/>
    <n v="5"/>
    <d v="2022-05-02T00:00:00"/>
    <d v="1899-12-30T20:00:00"/>
    <s v=""/>
    <s v="SA"/>
    <x v="2"/>
    <x v="0"/>
    <x v="1"/>
    <x v="0"/>
    <s v="Unregistered users"/>
    <n v="74535"/>
    <n v="72063"/>
    <n v="19163"/>
    <n v="2384"/>
    <n v="329"/>
    <m/>
    <n v="26"/>
    <n v="0"/>
    <n v="14246"/>
    <s v="EID20"/>
    <n v="4059"/>
    <n v="1"/>
    <n v="592"/>
    <s v="Eid Offer"/>
    <n v="1"/>
  </r>
  <r>
    <s v="220502_SA_EID-Offer_NC-Registered_SMS"/>
    <x v="0"/>
    <n v="19"/>
    <x v="4"/>
    <n v="5"/>
    <d v="2022-05-02T00:00:00"/>
    <d v="1899-12-30T10:00:00"/>
    <s v=""/>
    <s v="SA"/>
    <x v="3"/>
    <x v="0"/>
    <x v="0"/>
    <x v="0"/>
    <s v="Registered users"/>
    <n v="6415"/>
    <n v="6382"/>
    <s v=""/>
    <n v="58"/>
    <s v=""/>
    <m/>
    <n v="6"/>
    <s v=""/>
    <n v="2842"/>
    <s v="EID20"/>
    <n v="346"/>
    <n v="0"/>
    <n v="0"/>
    <s v="Eid Offer"/>
    <n v="1"/>
  </r>
  <r>
    <s v="220505_SA_CER500_Active_Email"/>
    <x v="0"/>
    <n v="19"/>
    <x v="4"/>
    <n v="5"/>
    <d v="2022-05-05T00:00:00"/>
    <d v="1899-12-30T10:00:00"/>
    <s v=""/>
    <s v="SA"/>
    <x v="2"/>
    <x v="1"/>
    <x v="1"/>
    <x v="1"/>
    <s v="Did reservation 60 D"/>
    <n v="5571"/>
    <n v="5529"/>
    <n v="1641"/>
    <n v="1858"/>
    <n v="63"/>
    <m/>
    <n v="30"/>
    <s v=""/>
    <n v="489349"/>
    <s v="CER500"/>
    <n v="308"/>
    <n v="2"/>
    <n v="30885"/>
    <s v="SR500 Off - Cerato"/>
    <n v="1"/>
  </r>
  <r>
    <s v="220505_SA_CER500_NC-Rregistered_Email"/>
    <x v="0"/>
    <n v="19"/>
    <x v="4"/>
    <n v="5"/>
    <d v="2022-05-05T00:00:00"/>
    <d v="1899-12-30T10:00:00"/>
    <s v=""/>
    <s v="SA"/>
    <x v="2"/>
    <x v="1"/>
    <x v="1"/>
    <x v="0"/>
    <s v="Registered users"/>
    <n v="70979"/>
    <n v="69500"/>
    <n v="17100"/>
    <n v="3875"/>
    <n v="434"/>
    <m/>
    <n v="71"/>
    <s v=""/>
    <n v="168975"/>
    <s v="CER500"/>
    <n v="3825"/>
    <n v="3"/>
    <n v="11520"/>
    <s v="SR500 Off - Cerato"/>
    <n v="1"/>
  </r>
  <r>
    <s v="220505_SA_CER500_Inactive_Email"/>
    <x v="0"/>
    <n v="19"/>
    <x v="4"/>
    <n v="5"/>
    <d v="2022-05-05T00:00:00"/>
    <d v="1899-12-30T10:00:00"/>
    <s v=""/>
    <s v="SA"/>
    <x v="2"/>
    <x v="1"/>
    <x v="1"/>
    <x v="2"/>
    <s v="Didn't do reservation 60 D"/>
    <n v="14100"/>
    <n v="13900"/>
    <n v="3474"/>
    <n v="1146"/>
    <n v="92"/>
    <m/>
    <n v="8"/>
    <s v=""/>
    <n v="106681"/>
    <s v="CER500"/>
    <n v="735"/>
    <n v="3"/>
    <n v="21475"/>
    <s v="SR500 Off - Cerato"/>
    <n v="1"/>
  </r>
  <r>
    <s v="220505_SA_CER500_NC-Registered_SMS"/>
    <x v="0"/>
    <n v="19"/>
    <x v="4"/>
    <n v="5"/>
    <d v="2022-05-05T00:00:00"/>
    <d v="1899-12-30T10:00:00"/>
    <s v=""/>
    <s v="SA"/>
    <x v="3"/>
    <x v="1"/>
    <x v="0"/>
    <x v="0"/>
    <s v="Registered users"/>
    <n v="6497"/>
    <n v="6462"/>
    <s v=""/>
    <n v="61"/>
    <s v=""/>
    <m/>
    <n v="2"/>
    <s v=""/>
    <n v="11148"/>
    <s v="CER500"/>
    <n v="373"/>
    <n v="0"/>
    <n v="0"/>
    <s v="SR500 Off - Cerato"/>
    <n v="1"/>
  </r>
  <r>
    <s v="220505_SA_CER500_NC-Unregistered_Email"/>
    <x v="0"/>
    <n v="19"/>
    <x v="4"/>
    <n v="5"/>
    <d v="2022-05-05T00:00:00"/>
    <d v="1899-12-30T10:00:00"/>
    <s v=""/>
    <s v="SA"/>
    <x v="2"/>
    <x v="1"/>
    <x v="1"/>
    <x v="0"/>
    <s v="Unregistered users"/>
    <n v="75120"/>
    <n v="72568"/>
    <n v="14544"/>
    <n v="2251"/>
    <n v="453"/>
    <m/>
    <n v="11"/>
    <n v="0"/>
    <n v="20675"/>
    <s v="CER500"/>
    <n v="4044"/>
    <n v="1"/>
    <n v="168"/>
    <s v="SR500 Off - Cerato"/>
    <n v="1"/>
  </r>
  <r>
    <s v="220506_SA_CER500_Active_PN"/>
    <x v="0"/>
    <n v="19"/>
    <x v="4"/>
    <n v="5"/>
    <d v="2022-05-06T00:00:00"/>
    <d v="1899-12-30T13:00:00"/>
    <s v=""/>
    <s v="SA"/>
    <x v="0"/>
    <x v="1"/>
    <x v="1"/>
    <x v="1"/>
    <s v="Did reservation 60 D"/>
    <n v="6469"/>
    <n v="4800"/>
    <n v="408"/>
    <n v="1728"/>
    <s v=""/>
    <m/>
    <n v="28"/>
    <s v=""/>
    <n v="564876"/>
    <s v="CER500"/>
    <n v="0"/>
    <n v="0"/>
    <n v="0"/>
    <s v="SR500 Off - Cerato"/>
    <n v="1"/>
  </r>
  <r>
    <s v="220506_SA_CER500_NC-Registered_PN"/>
    <x v="0"/>
    <n v="19"/>
    <x v="4"/>
    <n v="5"/>
    <d v="2022-05-06T00:00:00"/>
    <d v="1899-12-30T13:00:00"/>
    <s v=""/>
    <s v="SA"/>
    <x v="0"/>
    <x v="1"/>
    <x v="1"/>
    <x v="0"/>
    <s v="Registered users"/>
    <n v="44711"/>
    <n v="41966"/>
    <n v="1025"/>
    <n v="3255"/>
    <s v=""/>
    <m/>
    <n v="54"/>
    <s v=""/>
    <n v="121185"/>
    <s v="CER500"/>
    <n v="0"/>
    <n v="0"/>
    <n v="0"/>
    <s v="SR500 Off - Cerato"/>
    <n v="1"/>
  </r>
  <r>
    <s v="220506_SA_CER500_Inactive_PN"/>
    <x v="0"/>
    <n v="19"/>
    <x v="4"/>
    <n v="5"/>
    <d v="2022-05-06T00:00:00"/>
    <d v="1899-12-30T13:00:00"/>
    <s v=""/>
    <s v="SA"/>
    <x v="0"/>
    <x v="1"/>
    <x v="1"/>
    <x v="2"/>
    <s v="Didn't do reservation 60 D"/>
    <n v="13534"/>
    <n v="10583"/>
    <n v="274"/>
    <n v="979"/>
    <s v=""/>
    <m/>
    <n v="10"/>
    <s v=""/>
    <n v="106186"/>
    <s v="CER500"/>
    <n v="0"/>
    <n v="0"/>
    <n v="0"/>
    <s v="SR500 Off - Cerato"/>
    <n v="1"/>
  </r>
  <r>
    <s v="220506_SA_CER500_NC-Unregistered_PN"/>
    <x v="0"/>
    <n v="19"/>
    <x v="4"/>
    <n v="5"/>
    <d v="2022-05-06T00:00:00"/>
    <d v="1899-12-30T13:00:00"/>
    <s v=""/>
    <s v="SA"/>
    <x v="0"/>
    <x v="1"/>
    <x v="1"/>
    <x v="0"/>
    <s v="Unregistered users"/>
    <n v="180416"/>
    <n v="179715"/>
    <n v="3023"/>
    <n v="8614"/>
    <s v=""/>
    <m/>
    <n v="17"/>
    <n v="0"/>
    <n v="51890"/>
    <s v="CER500"/>
    <n v="0"/>
    <n v="0"/>
    <n v="0"/>
    <s v="SR500 Off - Cerato"/>
    <n v="1"/>
  </r>
  <r>
    <s v="220507_SA_CER500_All_IAM"/>
    <x v="0"/>
    <n v="19"/>
    <x v="4"/>
    <n v="5"/>
    <d v="2022-05-07T00:00:00"/>
    <m/>
    <n v="44688"/>
    <s v="SA"/>
    <x v="1"/>
    <x v="1"/>
    <x v="2"/>
    <x v="3"/>
    <s v="No targeting"/>
    <n v="592"/>
    <n v="481"/>
    <n v="508"/>
    <m/>
    <n v="508"/>
    <m/>
    <n v="48"/>
    <s v=""/>
    <n v="106155"/>
    <s v="CER500"/>
    <n v="17"/>
    <n v="1"/>
    <n v="3839"/>
    <s v="SR500 Off - Cerato"/>
    <n v="3"/>
  </r>
  <r>
    <s v="220523_SA_CER25_All_IAM"/>
    <x v="0"/>
    <n v="22"/>
    <x v="4"/>
    <n v="5"/>
    <d v="2022-05-23T00:00:00"/>
    <m/>
    <n v="44707"/>
    <s v="SA"/>
    <x v="1"/>
    <x v="1"/>
    <x v="2"/>
    <x v="3"/>
    <s v="No targeting"/>
    <n v="2702"/>
    <n v="2377"/>
    <n v="2407"/>
    <m/>
    <n v="2407"/>
    <m/>
    <n v="40"/>
    <n v="0"/>
    <n v="572166"/>
    <s v="CER25"/>
    <n v="117"/>
    <n v="2"/>
    <n v="10647"/>
    <s v="25% Off Cerato"/>
    <n v="3"/>
  </r>
  <r>
    <s v="220527_SA_1FREE_All_IAM"/>
    <x v="0"/>
    <n v="22"/>
    <x v="4"/>
    <n v="5"/>
    <d v="2022-05-27T00:00:00"/>
    <m/>
    <n v="44742"/>
    <s v="SA"/>
    <x v="1"/>
    <x v="0"/>
    <x v="2"/>
    <x v="3"/>
    <s v="No targeting"/>
    <n v="1512"/>
    <n v="1325"/>
    <n v="423"/>
    <m/>
    <n v="423"/>
    <m/>
    <n v="224"/>
    <s v=""/>
    <n v="255747"/>
    <s v="1FREE"/>
    <n v="68"/>
    <n v="15"/>
    <n v="10952"/>
    <s v="Book 3 Get 1 - Kona"/>
    <n v="3"/>
  </r>
  <r>
    <s v="220530_SA_Subsale_All_IAM"/>
    <x v="0"/>
    <n v="23"/>
    <x v="4"/>
    <n v="5"/>
    <d v="2022-05-30T00:00:00"/>
    <m/>
    <n v="44742"/>
    <s v="SA"/>
    <x v="1"/>
    <x v="1"/>
    <x v="2"/>
    <x v="3"/>
    <s v="No targeting"/>
    <n v="46100"/>
    <n v="27307"/>
    <n v="21013"/>
    <m/>
    <n v="21013"/>
    <m/>
    <n v="226"/>
    <n v="0"/>
    <n v="2063443"/>
    <s v="SUBSALE"/>
    <n v="1494"/>
    <n v="142"/>
    <n v="161625"/>
    <s v="35% Off - Subleasing"/>
    <n v="3"/>
  </r>
  <r>
    <s v="220530_SA_WK1000_Inactive_Email"/>
    <x v="0"/>
    <n v="23"/>
    <x v="4"/>
    <n v="5"/>
    <d v="2022-05-30T00:00:00"/>
    <m/>
    <s v=""/>
    <s v="SA"/>
    <x v="2"/>
    <x v="0"/>
    <x v="1"/>
    <x v="2"/>
    <s v="Didn't do reservation 60 D"/>
    <n v="15460"/>
    <n v="15460"/>
    <n v="3356"/>
    <n v="1246"/>
    <n v="74"/>
    <m/>
    <n v="144"/>
    <s v=""/>
    <n v="95938"/>
    <s v="WK1000"/>
    <n v="849"/>
    <n v="5"/>
    <n v="1885"/>
    <s v="SR1000 Off - Weekly"/>
    <m/>
  </r>
  <r>
    <s v="220530_SA_WK1000_Inactive_PN"/>
    <x v="0"/>
    <n v="23"/>
    <x v="4"/>
    <n v="5"/>
    <d v="2022-05-30T00:00:00"/>
    <m/>
    <s v=""/>
    <s v="SA"/>
    <x v="0"/>
    <x v="0"/>
    <x v="1"/>
    <x v="2"/>
    <s v="Didn't do reservation 60 D"/>
    <n v="14786"/>
    <n v="11544"/>
    <n v="264"/>
    <n v="1151"/>
    <s v=""/>
    <m/>
    <n v="117"/>
    <s v=""/>
    <n v="70249"/>
    <s v="WK1000"/>
    <n v="0"/>
    <n v="0"/>
    <n v="0"/>
    <s v="SR1000 Off - Weekly"/>
    <m/>
  </r>
  <r>
    <s v="220530_SA_WK1000_Active_Email"/>
    <x v="0"/>
    <n v="23"/>
    <x v="4"/>
    <n v="5"/>
    <d v="2022-05-30T00:00:00"/>
    <m/>
    <s v=""/>
    <s v="SA"/>
    <x v="2"/>
    <x v="0"/>
    <x v="1"/>
    <x v="1"/>
    <s v="Did reservation 60 D"/>
    <n v="5483"/>
    <n v="5483"/>
    <n v="1468"/>
    <n v="2005"/>
    <n v="52"/>
    <m/>
    <n v="549"/>
    <s v=""/>
    <n v="525176"/>
    <s v="WK1000"/>
    <n v="308"/>
    <n v="35"/>
    <n v="27530"/>
    <s v="SR1000 Off - Weekly"/>
    <m/>
  </r>
  <r>
    <s v="220530_SA_WK1000_NC-Rregistered_Email"/>
    <x v="0"/>
    <n v="23"/>
    <x v="4"/>
    <n v="5"/>
    <d v="2022-05-30T00:00:00"/>
    <m/>
    <s v=""/>
    <s v="SA"/>
    <x v="2"/>
    <x v="0"/>
    <x v="1"/>
    <x v="0"/>
    <s v="Registered users"/>
    <n v="47887"/>
    <n v="47887"/>
    <n v="10356"/>
    <n v="3131"/>
    <n v="249"/>
    <m/>
    <n v="137"/>
    <s v=""/>
    <n v="142120"/>
    <s v="WK1000"/>
    <n v="2494"/>
    <n v="7"/>
    <n v="6081"/>
    <s v="SR1000 Off - Weekly"/>
    <m/>
  </r>
  <r>
    <s v="220530_SA_WK1000_Active_PN"/>
    <x v="0"/>
    <n v="23"/>
    <x v="4"/>
    <n v="5"/>
    <d v="2022-05-30T00:00:00"/>
    <m/>
    <s v=""/>
    <s v="SA"/>
    <x v="0"/>
    <x v="0"/>
    <x v="1"/>
    <x v="1"/>
    <s v="Did reservation 60 D"/>
    <n v="6513"/>
    <n v="4755"/>
    <n v="468"/>
    <n v="1885"/>
    <s v=""/>
    <m/>
    <n v="513"/>
    <s v=""/>
    <n v="570267"/>
    <s v="WK1000"/>
    <n v="0"/>
    <n v="0"/>
    <n v="0"/>
    <s v="SR1000 Off - Weekly"/>
    <m/>
  </r>
  <r>
    <s v="220530_SA_WK1000_NC-Registered_PN"/>
    <x v="0"/>
    <n v="23"/>
    <x v="4"/>
    <n v="5"/>
    <d v="2022-05-30T00:00:00"/>
    <m/>
    <s v=""/>
    <s v="SA"/>
    <x v="0"/>
    <x v="0"/>
    <x v="1"/>
    <x v="0"/>
    <s v="Registered users"/>
    <n v="32499"/>
    <n v="30184"/>
    <n v="537"/>
    <n v="2697"/>
    <s v=""/>
    <m/>
    <n v="110"/>
    <s v=""/>
    <n v="121562"/>
    <s v="WK1000"/>
    <n v="0"/>
    <n v="0"/>
    <n v="0"/>
    <s v="SR1000 Off - Weekly"/>
    <m/>
  </r>
  <r>
    <s v="220530_SA_WK1000_NC-Unregistered_PN"/>
    <x v="0"/>
    <n v="23"/>
    <x v="4"/>
    <n v="5"/>
    <d v="2022-05-30T00:00:00"/>
    <m/>
    <s v=""/>
    <s v="SA"/>
    <x v="0"/>
    <x v="0"/>
    <x v="1"/>
    <x v="0"/>
    <s v="Unregistered users"/>
    <n v="94886"/>
    <n v="94205"/>
    <n v="1198"/>
    <n v="4724"/>
    <s v=""/>
    <m/>
    <n v="59"/>
    <n v="0"/>
    <n v="43427"/>
    <s v="WK1000"/>
    <n v="0"/>
    <n v="0"/>
    <n v="0"/>
    <s v="SR1000 Off - Weekly"/>
    <m/>
  </r>
  <r>
    <s v="220530_SA_WK1000_NC-Unregistered_Email"/>
    <x v="0"/>
    <n v="23"/>
    <x v="4"/>
    <n v="5"/>
    <d v="2022-05-30T00:00:00"/>
    <m/>
    <s v=""/>
    <s v="SA"/>
    <x v="2"/>
    <x v="0"/>
    <x v="1"/>
    <x v="0"/>
    <s v="Unregistered users"/>
    <n v="49419"/>
    <n v="49419"/>
    <n v="8865"/>
    <n v="1421"/>
    <n v="223"/>
    <m/>
    <n v="16"/>
    <n v="0"/>
    <n v="14229"/>
    <s v="WK1000"/>
    <n v="2661"/>
    <n v="0"/>
    <n v="7"/>
    <s v="SR1000 Off - Weekly"/>
    <m/>
  </r>
  <r>
    <s v="220602_SA_Subsale_Active_PN"/>
    <x v="0"/>
    <n v="23"/>
    <x v="5"/>
    <n v="6"/>
    <d v="2022-06-02T00:00:00"/>
    <m/>
    <s v=""/>
    <s v="SA"/>
    <x v="0"/>
    <x v="1"/>
    <x v="1"/>
    <x v="1"/>
    <s v="Did reservation 60 D"/>
    <n v="6496"/>
    <n v="4753"/>
    <n v="444"/>
    <n v="1808"/>
    <s v=""/>
    <m/>
    <n v="14"/>
    <s v=""/>
    <n v="517757"/>
    <s v="SUBSALE"/>
    <n v="0"/>
    <n v="0"/>
    <n v="0"/>
    <s v="35% Off - Subleasing"/>
    <m/>
  </r>
  <r>
    <s v="220602_SA_Subsale_NC-Registered_PN"/>
    <x v="0"/>
    <n v="23"/>
    <x v="5"/>
    <n v="6"/>
    <d v="2022-06-02T00:00:00"/>
    <m/>
    <s v=""/>
    <s v="SA"/>
    <x v="0"/>
    <x v="1"/>
    <x v="1"/>
    <x v="0"/>
    <s v="Registered users"/>
    <n v="48665"/>
    <n v="45632"/>
    <n v="789"/>
    <n v="3305"/>
    <s v=""/>
    <m/>
    <n v="42"/>
    <s v=""/>
    <n v="137590"/>
    <s v="SUBSALE"/>
    <n v="0"/>
    <n v="0"/>
    <n v="0"/>
    <s v="35% Off - Subleasing"/>
    <m/>
  </r>
  <r>
    <s v="220602_SA_Subsale_NC-Registered_SMS"/>
    <x v="0"/>
    <n v="23"/>
    <x v="5"/>
    <n v="6"/>
    <d v="2022-06-02T00:00:00"/>
    <m/>
    <s v=""/>
    <s v="SA"/>
    <x v="3"/>
    <x v="1"/>
    <x v="0"/>
    <x v="0"/>
    <s v="Registered users"/>
    <n v="7139"/>
    <n v="7000"/>
    <s v=""/>
    <n v="59"/>
    <s v=""/>
    <m/>
    <n v="4"/>
    <s v=""/>
    <n v="845"/>
    <s v="SUBSALE"/>
    <n v="376"/>
    <n v="0"/>
    <n v="0"/>
    <s v="35% Off - Subleasing"/>
    <m/>
  </r>
  <r>
    <s v="220602_SA_Subsale_Inactive_PN"/>
    <x v="0"/>
    <n v="23"/>
    <x v="5"/>
    <n v="6"/>
    <d v="2022-06-02T00:00:00"/>
    <m/>
    <s v=""/>
    <s v="SA"/>
    <x v="0"/>
    <x v="1"/>
    <x v="1"/>
    <x v="2"/>
    <s v="Didn't do reservation 60 D"/>
    <n v="14924"/>
    <n v="11648"/>
    <n v="238"/>
    <n v="1050"/>
    <s v=""/>
    <m/>
    <n v="5"/>
    <s v=""/>
    <n v="71232"/>
    <s v="SUBSALE"/>
    <n v="0"/>
    <n v="0"/>
    <n v="0"/>
    <s v="35% Off - Subleasing"/>
    <m/>
  </r>
  <r>
    <s v="220602_SA_Subsale_NC-Unregistered_PN"/>
    <x v="0"/>
    <n v="23"/>
    <x v="5"/>
    <n v="6"/>
    <d v="2022-06-02T00:00:00"/>
    <m/>
    <s v=""/>
    <s v="SA"/>
    <x v="0"/>
    <x v="1"/>
    <x v="1"/>
    <x v="0"/>
    <s v="Unregistered users"/>
    <n v="194406"/>
    <n v="193537"/>
    <n v="2109"/>
    <n v="8251"/>
    <s v=""/>
    <m/>
    <n v="13"/>
    <n v="0"/>
    <n v="66619"/>
    <s v="SUBSALE"/>
    <n v="0"/>
    <n v="0"/>
    <n v="0"/>
    <s v="35% Off - Subleasing"/>
    <m/>
  </r>
  <r>
    <s v="220603_SA_Subsale_Active_Email"/>
    <x v="0"/>
    <n v="23"/>
    <x v="5"/>
    <n v="6"/>
    <d v="2022-06-03T00:00:00"/>
    <m/>
    <s v=""/>
    <s v="SA"/>
    <x v="2"/>
    <x v="1"/>
    <x v="1"/>
    <x v="1"/>
    <s v="Did reservation 60 D"/>
    <n v="5507"/>
    <n v="5507"/>
    <n v="1678"/>
    <n v="1953"/>
    <n v="84"/>
    <m/>
    <n v="13"/>
    <s v=""/>
    <n v="493330"/>
    <s v="SUBSALE"/>
    <n v="305"/>
    <n v="0"/>
    <n v="25379"/>
    <s v="35% Off - Subleasing"/>
    <m/>
  </r>
  <r>
    <s v="220603_SA_Subsale_NC-Rregistered_Email"/>
    <x v="0"/>
    <n v="23"/>
    <x v="5"/>
    <n v="6"/>
    <d v="2022-06-03T00:00:00"/>
    <m/>
    <s v=""/>
    <s v="SA"/>
    <x v="2"/>
    <x v="1"/>
    <x v="1"/>
    <x v="0"/>
    <s v="Registered users"/>
    <n v="78036"/>
    <n v="78036"/>
    <n v="18537"/>
    <n v="3828"/>
    <n v="439"/>
    <m/>
    <n v="51"/>
    <s v=""/>
    <n v="165372"/>
    <s v="SUBSALE"/>
    <n v="4146"/>
    <n v="6"/>
    <n v="17907"/>
    <s v="35% Off - Subleasing"/>
    <m/>
  </r>
  <r>
    <s v="220603_SA_Subsale_Inactive_Email"/>
    <x v="0"/>
    <n v="23"/>
    <x v="5"/>
    <n v="6"/>
    <d v="2022-06-03T00:00:00"/>
    <m/>
    <s v=""/>
    <s v="SA"/>
    <x v="2"/>
    <x v="1"/>
    <x v="1"/>
    <x v="2"/>
    <s v="Didn't do reservation 60 D"/>
    <n v="15706"/>
    <n v="15706"/>
    <n v="3836"/>
    <n v="1170"/>
    <n v="67"/>
    <m/>
    <n v="9"/>
    <s v=""/>
    <n v="103247"/>
    <s v="SUBSALE"/>
    <n v="809"/>
    <n v="0"/>
    <n v="7533"/>
    <s v="35% Off - Subleasing"/>
    <m/>
  </r>
  <r>
    <s v="220603_SA_Subsale_NC-Unregistered_Email"/>
    <x v="0"/>
    <n v="23"/>
    <x v="5"/>
    <n v="6"/>
    <d v="2022-06-03T00:00:00"/>
    <m/>
    <s v=""/>
    <s v="SA"/>
    <x v="2"/>
    <x v="1"/>
    <x v="1"/>
    <x v="0"/>
    <s v="Unregistered users"/>
    <n v="80802"/>
    <n v="80802"/>
    <n v="15142"/>
    <n v="2018"/>
    <n v="498"/>
    <m/>
    <n v="8"/>
    <n v="0"/>
    <n v="32581"/>
    <s v="SUBSALE"/>
    <n v="4247"/>
    <n v="0"/>
    <n v="751"/>
    <s v="35% Off - Subleasing"/>
    <m/>
  </r>
  <r>
    <s v="220609_SA_Cerato_Active_PN"/>
    <x v="0"/>
    <n v="24"/>
    <x v="5"/>
    <n v="6"/>
    <d v="2022-06-09T00:00:00"/>
    <d v="1899-12-30T17:00:00"/>
    <s v=""/>
    <s v="SA"/>
    <x v="0"/>
    <x v="1"/>
    <x v="0"/>
    <x v="1"/>
    <s v="Did reservation 60 D"/>
    <n v="6690"/>
    <n v="4913"/>
    <n v="457"/>
    <n v="1879"/>
    <s v=""/>
    <m/>
    <n v="16"/>
    <s v=""/>
    <n v="513789"/>
    <s v="N/A"/>
    <n v="0"/>
    <n v="0"/>
    <n v="0"/>
    <s v="Product marketing - Cerato"/>
    <n v="1"/>
  </r>
  <r>
    <s v="220609_SA_Cerato_NC-Registered_PN"/>
    <x v="0"/>
    <n v="24"/>
    <x v="5"/>
    <n v="6"/>
    <d v="2022-06-09T00:00:00"/>
    <d v="1899-12-30T17:00:00"/>
    <s v=""/>
    <s v="SA"/>
    <x v="0"/>
    <x v="1"/>
    <x v="0"/>
    <x v="0"/>
    <s v="Registered users"/>
    <n v="49365"/>
    <n v="46296"/>
    <n v="771"/>
    <n v="3703"/>
    <s v=""/>
    <m/>
    <n v="42"/>
    <s v=""/>
    <n v="108156"/>
    <s v="N/A"/>
    <n v="0"/>
    <n v="0"/>
    <n v="0"/>
    <s v="Product marketing - Cerato"/>
    <n v="1"/>
  </r>
  <r>
    <s v="220609_SA_Cerato_Inactive_PN"/>
    <x v="0"/>
    <n v="24"/>
    <x v="5"/>
    <n v="6"/>
    <d v="2022-06-09T00:00:00"/>
    <d v="1899-12-30T17:00:00"/>
    <s v=""/>
    <s v="SA"/>
    <x v="0"/>
    <x v="1"/>
    <x v="0"/>
    <x v="2"/>
    <s v="Didn't do reservation 60 D"/>
    <n v="15258"/>
    <n v="11890"/>
    <n v="242"/>
    <n v="1204"/>
    <s v=""/>
    <m/>
    <n v="5"/>
    <s v=""/>
    <n v="100087"/>
    <s v="N/A"/>
    <n v="0"/>
    <n v="0"/>
    <n v="0"/>
    <s v="Product marketing - Cerato"/>
    <n v="1"/>
  </r>
  <r>
    <s v="220609_SA_Cerato_NC-Unregistered_PN"/>
    <x v="0"/>
    <n v="24"/>
    <x v="5"/>
    <n v="6"/>
    <d v="2022-06-09T00:00:00"/>
    <d v="1899-12-30T17:00:00"/>
    <s v=""/>
    <s v="SA"/>
    <x v="0"/>
    <x v="1"/>
    <x v="0"/>
    <x v="0"/>
    <s v="Unregistered users"/>
    <n v="195508"/>
    <n v="194732"/>
    <n v="2317"/>
    <n v="9571"/>
    <s v=""/>
    <m/>
    <n v="10"/>
    <n v="0"/>
    <n v="50492"/>
    <s v="N/A"/>
    <n v="0"/>
    <n v="0"/>
    <n v="0"/>
    <s v="Product marketing - Cerato"/>
    <n v="1"/>
  </r>
  <r>
    <s v="220612_SA_1FREE_Inactive_Email"/>
    <x v="0"/>
    <n v="25"/>
    <x v="5"/>
    <n v="6"/>
    <d v="2022-06-12T00:00:00"/>
    <m/>
    <s v=""/>
    <s v="SA"/>
    <x v="2"/>
    <x v="0"/>
    <x v="1"/>
    <x v="2"/>
    <s v="Didn't do reservation 60 D"/>
    <n v="13492"/>
    <n v="13492"/>
    <n v="3412"/>
    <n v="1092"/>
    <n v="89"/>
    <m/>
    <n v="128"/>
    <s v=""/>
    <n v="79300"/>
    <s v="1FREE"/>
    <n v="708"/>
    <n v="4"/>
    <n v="7291"/>
    <s v="Book 3 Get 1 - Kona"/>
    <m/>
  </r>
  <r>
    <s v="220612_SA_1FREE_Inactive_PN"/>
    <x v="0"/>
    <n v="25"/>
    <x v="5"/>
    <n v="6"/>
    <d v="2022-06-12T00:00:00"/>
    <m/>
    <s v=""/>
    <s v="SA"/>
    <x v="0"/>
    <x v="0"/>
    <x v="1"/>
    <x v="2"/>
    <s v="Didn't do reservation 60 D"/>
    <n v="13062"/>
    <n v="10087"/>
    <n v="250"/>
    <n v="1035"/>
    <s v=""/>
    <m/>
    <n v="112"/>
    <s v=""/>
    <n v="80545"/>
    <s v="1FREE"/>
    <n v="0"/>
    <n v="0"/>
    <n v="0"/>
    <s v="Book 3 Get 1 - Kona"/>
    <m/>
  </r>
  <r>
    <s v="220612_SA_1FREE_Active_Email"/>
    <x v="0"/>
    <n v="25"/>
    <x v="5"/>
    <n v="6"/>
    <d v="2022-06-12T00:00:00"/>
    <m/>
    <s v=""/>
    <s v="SA"/>
    <x v="2"/>
    <x v="0"/>
    <x v="1"/>
    <x v="1"/>
    <s v="Did reservation 60 D"/>
    <n v="5380"/>
    <n v="5380"/>
    <n v="1702"/>
    <n v="1858"/>
    <n v="54"/>
    <m/>
    <n v="498"/>
    <s v=""/>
    <n v="475023"/>
    <s v="1FREE"/>
    <n v="276"/>
    <n v="27"/>
    <n v="16848"/>
    <s v="Book 3 Get 1 - Kona"/>
    <m/>
  </r>
  <r>
    <s v="220612_SA_1FREE_NC-Rregistered_Email"/>
    <x v="0"/>
    <n v="25"/>
    <x v="5"/>
    <n v="6"/>
    <d v="2022-06-12T00:00:00"/>
    <m/>
    <s v=""/>
    <s v="SA"/>
    <x v="2"/>
    <x v="0"/>
    <x v="1"/>
    <x v="0"/>
    <s v="Registered users"/>
    <n v="50293"/>
    <n v="50293"/>
    <n v="11238"/>
    <n v="3135"/>
    <n v="180"/>
    <m/>
    <n v="113"/>
    <s v=""/>
    <n v="75672"/>
    <s v="1FREE"/>
    <n v="2592"/>
    <n v="6"/>
    <n v="27010"/>
    <s v="Book 3 Get 1 - Kona"/>
    <m/>
  </r>
  <r>
    <s v="220612_SA_1FREE_Active_PN"/>
    <x v="0"/>
    <n v="25"/>
    <x v="5"/>
    <n v="6"/>
    <d v="2022-06-12T00:00:00"/>
    <m/>
    <s v=""/>
    <s v="SA"/>
    <x v="0"/>
    <x v="0"/>
    <x v="1"/>
    <x v="1"/>
    <s v="Did reservation 60 D"/>
    <n v="6266"/>
    <n v="4615"/>
    <n v="468"/>
    <n v="1765"/>
    <s v=""/>
    <m/>
    <n v="454"/>
    <n v="0"/>
    <n v="466235"/>
    <s v="1FREE"/>
    <n v="0"/>
    <n v="0"/>
    <n v="0"/>
    <s v="Book 3 Get 1 - Kona"/>
    <m/>
  </r>
  <r>
    <s v="220612_SA_1FREE_NC-Registered_PN"/>
    <x v="0"/>
    <n v="25"/>
    <x v="5"/>
    <n v="6"/>
    <d v="2022-06-12T00:00:00"/>
    <m/>
    <s v=""/>
    <s v="SA"/>
    <x v="0"/>
    <x v="0"/>
    <x v="1"/>
    <x v="0"/>
    <s v="Registered users"/>
    <n v="33714"/>
    <n v="31328"/>
    <n v="760"/>
    <n v="2909"/>
    <s v=""/>
    <m/>
    <n v="93"/>
    <s v=""/>
    <n v="83192"/>
    <s v="1FREE"/>
    <n v="0"/>
    <n v="0"/>
    <n v="0"/>
    <s v="Book 3 Get 1 - Kona"/>
    <m/>
  </r>
  <r>
    <s v="220612_SA_1FREE_NC-Unregistered_PN"/>
    <x v="0"/>
    <n v="25"/>
    <x v="5"/>
    <n v="6"/>
    <d v="2022-06-12T00:00:00"/>
    <m/>
    <s v=""/>
    <s v="SA"/>
    <x v="0"/>
    <x v="0"/>
    <x v="1"/>
    <x v="0"/>
    <s v="Unregistered users"/>
    <n v="97642"/>
    <n v="97029"/>
    <n v="1505"/>
    <n v="5394"/>
    <s v=""/>
    <m/>
    <n v="70"/>
    <n v="0"/>
    <n v="68689"/>
    <s v="1FREE"/>
    <n v="0"/>
    <n v="0"/>
    <n v="0"/>
    <s v="Book 3 Get 1 - Kona"/>
    <m/>
  </r>
  <r>
    <s v="220612_SA_1FREE_NC-Unregistered_Email"/>
    <x v="0"/>
    <n v="25"/>
    <x v="5"/>
    <n v="6"/>
    <d v="2022-06-12T00:00:00"/>
    <m/>
    <s v=""/>
    <s v="SA"/>
    <x v="2"/>
    <x v="0"/>
    <x v="1"/>
    <x v="0"/>
    <s v="Unregistered users"/>
    <n v="51096"/>
    <n v="51096"/>
    <n v="8969"/>
    <n v="1482"/>
    <n v="254"/>
    <m/>
    <n v="19"/>
    <n v="0"/>
    <n v="32450"/>
    <s v="1FREE"/>
    <n v="2672"/>
    <n v="1"/>
    <n v="124"/>
    <s v="Book 3 Get 1 - Kona"/>
    <m/>
  </r>
  <r>
    <s v="220612_SA_1FREE_All_IAM"/>
    <x v="0"/>
    <n v="25"/>
    <x v="5"/>
    <n v="6"/>
    <d v="2022-06-12T00:00:00"/>
    <m/>
    <n v="44742"/>
    <s v="SA"/>
    <x v="1"/>
    <x v="0"/>
    <x v="2"/>
    <x v="3"/>
    <s v="No targeting"/>
    <n v="49100"/>
    <n v="37042"/>
    <n v="8962"/>
    <m/>
    <n v="8962"/>
    <m/>
    <n v="6166"/>
    <s v=""/>
    <n v="2518287"/>
    <s v="1FREE"/>
    <n v="1922"/>
    <n v="320"/>
    <n v="13984"/>
    <s v="Book 3 Get 1 - Kona"/>
    <n v="3"/>
  </r>
  <r>
    <s v="220612_SA_1FREE_NC-Registered_SMS"/>
    <x v="0"/>
    <n v="25"/>
    <x v="5"/>
    <n v="6"/>
    <d v="2022-06-12T00:00:00"/>
    <m/>
    <s v=""/>
    <s v="SA"/>
    <x v="3"/>
    <x v="0"/>
    <x v="0"/>
    <x v="0"/>
    <s v="Registered users"/>
    <n v="53546"/>
    <n v="8756"/>
    <s v=""/>
    <n v="587"/>
    <s v=""/>
    <m/>
    <n v="26"/>
    <s v=""/>
    <n v="37187"/>
    <s v="1FREE"/>
    <n v="2853"/>
    <n v="2"/>
    <n v="3751"/>
    <s v="Book 3 Get 1 - Kona"/>
    <m/>
  </r>
  <r>
    <s v="220616_SA_EKAR10_NC-Rregistered_Email"/>
    <x v="0"/>
    <n v="25"/>
    <x v="5"/>
    <n v="6"/>
    <d v="2022-06-16T00:00:00"/>
    <d v="1899-12-30T14:00:00"/>
    <s v=""/>
    <s v="SA"/>
    <x v="2"/>
    <x v="0"/>
    <x v="1"/>
    <x v="0"/>
    <s v="Registered users"/>
    <n v="50787"/>
    <n v="50787"/>
    <n v="11607"/>
    <n v="3172"/>
    <n v="169"/>
    <m/>
    <n v="111"/>
    <s v=""/>
    <n v="117800"/>
    <s v="EKAR10"/>
    <n v="2760"/>
    <n v="8"/>
    <n v="4305"/>
    <s v="Monthly deal - 10% Off"/>
    <n v="1"/>
  </r>
  <r>
    <s v="220616_SA_EKAR10_Active_Email"/>
    <x v="0"/>
    <n v="25"/>
    <x v="5"/>
    <n v="6"/>
    <d v="2022-06-16T00:00:00"/>
    <d v="1899-12-30T14:00:00"/>
    <s v=""/>
    <s v="SA"/>
    <x v="2"/>
    <x v="0"/>
    <x v="1"/>
    <x v="1"/>
    <s v="Did reservation 60 D"/>
    <n v="5424"/>
    <n v="5424"/>
    <n v="1710"/>
    <n v="1834"/>
    <n v="32"/>
    <m/>
    <n v="476"/>
    <s v=""/>
    <n v="457779"/>
    <s v="EKAR10"/>
    <n v="291"/>
    <n v="28"/>
    <n v="27845"/>
    <s v="Monthly deal - 10% Off"/>
    <n v="1"/>
  </r>
  <r>
    <s v="220616_SA_EKAR10_Active_PN"/>
    <x v="0"/>
    <n v="25"/>
    <x v="5"/>
    <n v="6"/>
    <d v="2022-06-16T00:00:00"/>
    <d v="1899-12-30T14:00:00"/>
    <s v=""/>
    <s v="SA"/>
    <x v="0"/>
    <x v="0"/>
    <x v="1"/>
    <x v="1"/>
    <s v="Did reservation 60 D"/>
    <n v="6352"/>
    <n v="4636"/>
    <n v="381"/>
    <n v="1718"/>
    <s v=""/>
    <m/>
    <n v="469"/>
    <s v=""/>
    <n v="516519"/>
    <s v="EKAR10"/>
    <n v="0"/>
    <n v="0"/>
    <n v="0"/>
    <s v="Monthly deal - 10% Off"/>
    <n v="1"/>
  </r>
  <r>
    <s v="220616_SA_EKAR10_NC-Registered_PN"/>
    <x v="0"/>
    <n v="25"/>
    <x v="5"/>
    <n v="6"/>
    <d v="2022-06-16T00:00:00"/>
    <d v="1899-12-30T14:00:00"/>
    <s v=""/>
    <s v="SA"/>
    <x v="0"/>
    <x v="0"/>
    <x v="1"/>
    <x v="0"/>
    <s v="Registered users"/>
    <n v="34032"/>
    <n v="31663"/>
    <n v="523"/>
    <n v="2816"/>
    <s v=""/>
    <m/>
    <n v="96"/>
    <s v=""/>
    <n v="88718"/>
    <s v="EKAR10"/>
    <n v="0"/>
    <n v="0"/>
    <n v="0"/>
    <s v="Monthly deal - 10% Off"/>
    <n v="1"/>
  </r>
  <r>
    <s v="220616_SA_EKAR10_All_IAM"/>
    <x v="0"/>
    <n v="25"/>
    <x v="5"/>
    <n v="6"/>
    <d v="2022-06-16T00:00:00"/>
    <d v="1899-12-30T12:00:00"/>
    <n v="44733"/>
    <s v="SA"/>
    <x v="1"/>
    <x v="0"/>
    <x v="2"/>
    <x v="3"/>
    <s v="No targeting"/>
    <n v="19000"/>
    <n v="14349"/>
    <m/>
    <m/>
    <n v="14566"/>
    <m/>
    <n v="2296"/>
    <s v=""/>
    <n v="1217056"/>
    <s v="EKAR10"/>
    <n v="771"/>
    <n v="91"/>
    <n v="42315"/>
    <s v="Monthly deal - 10% Off"/>
    <n v="3"/>
  </r>
  <r>
    <s v="220616_SA_EKAR10_Inactive_PN"/>
    <x v="0"/>
    <n v="25"/>
    <x v="5"/>
    <n v="6"/>
    <d v="2022-06-16T00:00:00"/>
    <d v="1899-12-30T14:00:00"/>
    <s v=""/>
    <s v="SA"/>
    <x v="0"/>
    <x v="0"/>
    <x v="1"/>
    <x v="2"/>
    <s v="Didn't do reservation 60 D"/>
    <n v="13195"/>
    <n v="10186"/>
    <n v="196"/>
    <n v="1015"/>
    <s v=""/>
    <m/>
    <n v="117"/>
    <s v=""/>
    <n v="71200"/>
    <s v="EKAR10"/>
    <n v="0"/>
    <n v="0"/>
    <n v="0"/>
    <s v="Monthly deal - 10% Off"/>
    <n v="1"/>
  </r>
  <r>
    <s v="220616_SA_EKAR10_NC-Unregistered_PN"/>
    <x v="0"/>
    <n v="25"/>
    <x v="5"/>
    <n v="6"/>
    <d v="2022-06-16T00:00:00"/>
    <d v="1899-12-30T14:00:00"/>
    <s v=""/>
    <s v="SA"/>
    <x v="0"/>
    <x v="0"/>
    <x v="1"/>
    <x v="0"/>
    <s v="Unregistered users"/>
    <n v="98604"/>
    <n v="97987"/>
    <n v="969"/>
    <n v="5310"/>
    <s v=""/>
    <m/>
    <n v="64"/>
    <n v="0"/>
    <n v="62039"/>
    <s v="EKAR10"/>
    <n v="0"/>
    <n v="0"/>
    <n v="0"/>
    <s v="Monthly deal - 10% Off"/>
    <n v="1"/>
  </r>
  <r>
    <s v="220616_SA_EKAR10_Inactive_Email"/>
    <x v="0"/>
    <n v="25"/>
    <x v="5"/>
    <n v="6"/>
    <d v="2022-06-16T00:00:00"/>
    <d v="1899-12-30T14:00:00"/>
    <s v=""/>
    <s v="SA"/>
    <x v="2"/>
    <x v="0"/>
    <x v="1"/>
    <x v="2"/>
    <s v="Didn't do reservation 60 D"/>
    <n v="13639"/>
    <n v="13639"/>
    <n v="3329"/>
    <n v="1124"/>
    <n v="52"/>
    <m/>
    <n v="133"/>
    <s v=""/>
    <n v="82136"/>
    <s v="EKAR10"/>
    <n v="690"/>
    <n v="6"/>
    <n v="3892"/>
    <s v="Monthly deal - 10% Off"/>
    <n v="1"/>
  </r>
  <r>
    <s v="220616_SA_EKAR10_NC-Unregistered_Email"/>
    <x v="0"/>
    <n v="25"/>
    <x v="5"/>
    <n v="6"/>
    <d v="2022-06-16T00:00:00"/>
    <d v="1899-12-30T14:00:00"/>
    <s v=""/>
    <s v="SA"/>
    <x v="2"/>
    <x v="0"/>
    <x v="1"/>
    <x v="0"/>
    <s v="Unregistered users"/>
    <n v="51494"/>
    <n v="51494"/>
    <n v="9144"/>
    <n v="1562"/>
    <n v="166"/>
    <m/>
    <n v="24"/>
    <n v="0"/>
    <n v="23092"/>
    <s v="EKAR10"/>
    <n v="2739"/>
    <n v="2"/>
    <n v="334"/>
    <s v="Monthly deal - 10% Off"/>
    <n v="1"/>
  </r>
  <r>
    <s v="220619_SA_WK1000_NC-Rregistered_Email"/>
    <x v="0"/>
    <n v="26"/>
    <x v="5"/>
    <n v="6"/>
    <d v="2022-06-19T00:00:00"/>
    <m/>
    <s v=""/>
    <s v="SA"/>
    <x v="2"/>
    <x v="0"/>
    <x v="1"/>
    <x v="0"/>
    <s v="Registered users"/>
    <n v="50768"/>
    <n v="50768"/>
    <n v="12305"/>
    <n v="3087"/>
    <n v="231"/>
    <m/>
    <n v="107"/>
    <s v=""/>
    <n v="116733"/>
    <s v="WK1000"/>
    <n v="2672"/>
    <n v="7"/>
    <n v="2387"/>
    <s v="SR1000 Off - Weekly"/>
    <m/>
  </r>
  <r>
    <s v="220619_SA_WK1000_Active_Email"/>
    <x v="0"/>
    <n v="26"/>
    <x v="5"/>
    <n v="6"/>
    <d v="2022-06-19T00:00:00"/>
    <m/>
    <s v=""/>
    <s v="SA"/>
    <x v="2"/>
    <x v="0"/>
    <x v="1"/>
    <x v="1"/>
    <s v="Did reservation 60 D"/>
    <n v="5268"/>
    <n v="5268"/>
    <n v="1612"/>
    <n v="1747"/>
    <n v="28"/>
    <m/>
    <n v="473"/>
    <s v=""/>
    <n v="433022"/>
    <s v="WK1000"/>
    <n v="287"/>
    <n v="20"/>
    <n v="13199"/>
    <s v="SR1000 Off - Weekly"/>
    <m/>
  </r>
  <r>
    <s v="220619_SA_WK1000_Active_PN"/>
    <x v="0"/>
    <n v="26"/>
    <x v="5"/>
    <n v="6"/>
    <d v="2022-06-19T00:00:00"/>
    <m/>
    <s v=""/>
    <s v="SA"/>
    <x v="0"/>
    <x v="0"/>
    <x v="1"/>
    <x v="1"/>
    <s v="Did reservation 60 D"/>
    <n v="6184"/>
    <n v="4525"/>
    <n v="298"/>
    <n v="1655"/>
    <s v=""/>
    <m/>
    <n v="450"/>
    <s v=""/>
    <n v="493561"/>
    <s v="WK1000"/>
    <n v="0"/>
    <n v="0"/>
    <n v="0"/>
    <s v="SR1000 Off - Weekly"/>
    <m/>
  </r>
  <r>
    <s v="220619_SA_WK1000_NC-Registered_PN"/>
    <x v="0"/>
    <n v="26"/>
    <x v="5"/>
    <n v="6"/>
    <d v="2022-06-19T00:00:00"/>
    <m/>
    <s v=""/>
    <s v="SA"/>
    <x v="0"/>
    <x v="0"/>
    <x v="1"/>
    <x v="0"/>
    <s v="Registered users"/>
    <n v="33960"/>
    <n v="31496"/>
    <n v="426"/>
    <n v="2669"/>
    <s v=""/>
    <m/>
    <n v="91"/>
    <s v=""/>
    <n v="84706"/>
    <s v="WK1000"/>
    <n v="0"/>
    <n v="0"/>
    <n v="0"/>
    <s v="SR1000 Off - Weekly"/>
    <m/>
  </r>
  <r>
    <s v="220619_SA_WK1000_Inactive_PN"/>
    <x v="0"/>
    <n v="26"/>
    <x v="5"/>
    <n v="6"/>
    <d v="2022-06-19T00:00:00"/>
    <m/>
    <s v=""/>
    <s v="SA"/>
    <x v="0"/>
    <x v="0"/>
    <x v="1"/>
    <x v="2"/>
    <s v="Didn't do reservation 60 D"/>
    <n v="13180"/>
    <n v="10155"/>
    <n v="153"/>
    <n v="1001"/>
    <s v=""/>
    <m/>
    <n v="113"/>
    <s v=""/>
    <n v="63641"/>
    <s v="WK1000"/>
    <n v="0"/>
    <n v="0"/>
    <n v="0"/>
    <s v="SR1000 Off - Weekly"/>
    <m/>
  </r>
  <r>
    <s v="220619_SA_WK1000_NC-Unregistered_PN"/>
    <x v="0"/>
    <n v="26"/>
    <x v="5"/>
    <n v="6"/>
    <d v="2022-06-19T00:00:00"/>
    <m/>
    <s v=""/>
    <s v="SA"/>
    <x v="0"/>
    <x v="0"/>
    <x v="1"/>
    <x v="0"/>
    <s v="Unregistered users"/>
    <n v="98522"/>
    <n v="97844"/>
    <n v="868"/>
    <n v="5064"/>
    <s v=""/>
    <m/>
    <n v="55"/>
    <n v="0"/>
    <n v="37099"/>
    <s v="WK1000"/>
    <n v="0"/>
    <n v="0"/>
    <n v="0"/>
    <s v="SR1000 Off - Weekly"/>
    <m/>
  </r>
  <r>
    <s v="220619_SA_WK1000_Inactive_Email"/>
    <x v="0"/>
    <n v="26"/>
    <x v="5"/>
    <n v="6"/>
    <d v="2022-06-19T00:00:00"/>
    <m/>
    <s v=""/>
    <s v="SA"/>
    <x v="2"/>
    <x v="0"/>
    <x v="1"/>
    <x v="2"/>
    <s v="Didn't do reservation 60 D"/>
    <n v="13480"/>
    <n v="13480"/>
    <n v="3423"/>
    <n v="1104"/>
    <n v="59"/>
    <m/>
    <n v="135"/>
    <s v=""/>
    <n v="78416"/>
    <s v="WK1000"/>
    <n v="807"/>
    <n v="11"/>
    <n v="6610"/>
    <s v="SR1000 Off - Weekly"/>
    <m/>
  </r>
  <r>
    <s v="220619_SA_WK1000_NC-Unregistered_Email"/>
    <x v="0"/>
    <n v="26"/>
    <x v="5"/>
    <n v="6"/>
    <d v="2022-06-19T00:00:00"/>
    <m/>
    <s v=""/>
    <s v="SA"/>
    <x v="2"/>
    <x v="0"/>
    <x v="1"/>
    <x v="0"/>
    <s v="Unregistered users"/>
    <n v="51342"/>
    <n v="51342"/>
    <n v="9975"/>
    <n v="1485"/>
    <n v="165"/>
    <m/>
    <n v="19"/>
    <n v="0"/>
    <n v="10355"/>
    <s v="WK1000"/>
    <n v="2839"/>
    <n v="0"/>
    <n v="0"/>
    <s v="SR1000 Off - Weekly"/>
    <m/>
  </r>
  <r>
    <s v="220619_SA_WK1000_All_IAM"/>
    <x v="0"/>
    <n v="26"/>
    <x v="5"/>
    <n v="6"/>
    <d v="2022-06-19T00:00:00"/>
    <m/>
    <n v="44742"/>
    <s v="SA"/>
    <x v="1"/>
    <x v="0"/>
    <x v="2"/>
    <x v="3"/>
    <s v="No targeting"/>
    <n v="9481"/>
    <n v="3223"/>
    <n v="880"/>
    <m/>
    <n v="880"/>
    <m/>
    <n v="2670"/>
    <s v=""/>
    <n v="957275"/>
    <s v="WK1000"/>
    <n v="140"/>
    <n v="93"/>
    <n v="53415"/>
    <s v="SR1000 Off - Weekly"/>
    <n v="3"/>
  </r>
  <r>
    <s v="220619_SA_WK1000_NC-Registered_SMS"/>
    <x v="0"/>
    <n v="26"/>
    <x v="5"/>
    <n v="6"/>
    <d v="2022-06-19T00:00:00"/>
    <m/>
    <s v=""/>
    <s v="SA"/>
    <x v="3"/>
    <x v="0"/>
    <x v="0"/>
    <x v="0"/>
    <s v="Registered users"/>
    <n v="54506"/>
    <n v="8989"/>
    <s v=""/>
    <n v="526"/>
    <s v=""/>
    <m/>
    <n v="18"/>
    <s v=""/>
    <n v="16107"/>
    <s v="WK1000"/>
    <n v="2934"/>
    <n v="7"/>
    <n v="16661"/>
    <s v="SR1000 Off - Weekly"/>
    <m/>
  </r>
  <r>
    <s v="220620_SA_EKAR10_NC-Rregistered_Email"/>
    <x v="0"/>
    <n v="26"/>
    <x v="5"/>
    <n v="6"/>
    <d v="2022-06-20T00:00:00"/>
    <d v="1899-12-30T12:00:00"/>
    <s v=""/>
    <s v="SA"/>
    <x v="2"/>
    <x v="0"/>
    <x v="1"/>
    <x v="0"/>
    <s v="Registered users"/>
    <n v="51384"/>
    <n v="51384"/>
    <n v="11660"/>
    <n v="3051"/>
    <n v="174"/>
    <m/>
    <n v="135"/>
    <s v=""/>
    <n v="150928"/>
    <s v="EKAR10"/>
    <n v="2623"/>
    <n v="3"/>
    <n v="1011"/>
    <s v="Monthly deal - 10% Off"/>
    <n v="1"/>
  </r>
  <r>
    <s v="220620_SA_EKAR10_Active_Email"/>
    <x v="0"/>
    <n v="26"/>
    <x v="5"/>
    <n v="6"/>
    <d v="2022-06-20T00:00:00"/>
    <d v="1899-12-30T12:00:00"/>
    <s v=""/>
    <s v="SA"/>
    <x v="2"/>
    <x v="0"/>
    <x v="1"/>
    <x v="1"/>
    <s v="Did reservation 60 D"/>
    <n v="5462"/>
    <n v="5462"/>
    <n v="1614"/>
    <n v="1810"/>
    <n v="29"/>
    <m/>
    <n v="499"/>
    <s v=""/>
    <n v="464157"/>
    <s v="EKAR10"/>
    <n v="249"/>
    <n v="22"/>
    <n v="21023"/>
    <s v="Monthly deal - 10% Off"/>
    <n v="1"/>
  </r>
  <r>
    <s v="220620_SA_EKAR10_Active_PN"/>
    <x v="0"/>
    <n v="26"/>
    <x v="5"/>
    <n v="6"/>
    <d v="2022-06-20T00:00:00"/>
    <d v="1899-12-30T10:00:00"/>
    <s v=""/>
    <s v="SA"/>
    <x v="0"/>
    <x v="0"/>
    <x v="1"/>
    <x v="1"/>
    <s v="Did reservation 60 D"/>
    <n v="6385"/>
    <n v="4645"/>
    <n v="327"/>
    <n v="1685"/>
    <s v=""/>
    <m/>
    <n v="479"/>
    <s v=""/>
    <n v="530842"/>
    <s v="EKAR10"/>
    <n v="0"/>
    <n v="0"/>
    <n v="0"/>
    <s v="Monthly deal - 10% Off"/>
    <n v="1"/>
  </r>
  <r>
    <s v="220620_SA_EKAR10_NC-Registered_PN"/>
    <x v="0"/>
    <n v="26"/>
    <x v="5"/>
    <n v="6"/>
    <d v="2022-06-20T00:00:00"/>
    <d v="1899-12-30T10:00:00"/>
    <s v=""/>
    <s v="SA"/>
    <x v="0"/>
    <x v="0"/>
    <x v="1"/>
    <x v="0"/>
    <s v="Registered users"/>
    <n v="34291"/>
    <n v="31850"/>
    <n v="484"/>
    <n v="2609"/>
    <s v=""/>
    <m/>
    <n v="103"/>
    <s v=""/>
    <n v="93970"/>
    <s v="EKAR10"/>
    <n v="0"/>
    <n v="0"/>
    <n v="0"/>
    <s v="Monthly deal - 10% Off"/>
    <n v="1"/>
  </r>
  <r>
    <s v="220620_SA_EKAR10_Inactive_PN"/>
    <x v="0"/>
    <n v="26"/>
    <x v="5"/>
    <n v="6"/>
    <d v="2022-06-20T00:00:00"/>
    <d v="1899-12-30T10:00:00"/>
    <s v=""/>
    <s v="SA"/>
    <x v="0"/>
    <x v="0"/>
    <x v="1"/>
    <x v="2"/>
    <s v="Didn't do reservation 60 D"/>
    <n v="13280"/>
    <n v="10255"/>
    <n v="170"/>
    <n v="963"/>
    <s v=""/>
    <m/>
    <n v="128"/>
    <s v=""/>
    <n v="74130"/>
    <s v="EKAR10"/>
    <n v="0"/>
    <n v="0"/>
    <n v="0"/>
    <s v="Monthly deal - 10% Off"/>
    <n v="1"/>
  </r>
  <r>
    <s v="220620_SA_EKAR10_NC-Unregistered_PN"/>
    <x v="0"/>
    <n v="26"/>
    <x v="5"/>
    <n v="6"/>
    <d v="2022-06-20T00:00:00"/>
    <d v="1899-12-30T10:00:00"/>
    <s v=""/>
    <s v="SA"/>
    <x v="0"/>
    <x v="0"/>
    <x v="1"/>
    <x v="0"/>
    <s v="Unregistered users"/>
    <n v="99151"/>
    <n v="98542"/>
    <n v="892"/>
    <n v="4752"/>
    <s v=""/>
    <m/>
    <n v="52"/>
    <n v="0"/>
    <n v="44892"/>
    <s v="EKAR10"/>
    <n v="0"/>
    <n v="0"/>
    <n v="0"/>
    <s v="Monthly deal - 10% Off"/>
    <n v="1"/>
  </r>
  <r>
    <s v="220620_SA_EKAR10_Inactive_Email"/>
    <x v="0"/>
    <n v="26"/>
    <x v="5"/>
    <n v="6"/>
    <d v="2022-06-20T00:00:00"/>
    <d v="1899-12-30T12:00:00"/>
    <s v=""/>
    <s v="SA"/>
    <x v="2"/>
    <x v="0"/>
    <x v="1"/>
    <x v="2"/>
    <s v="Didn't do reservation 60 D"/>
    <n v="13656"/>
    <n v="13656"/>
    <n v="3292"/>
    <n v="1058"/>
    <n v="55"/>
    <m/>
    <n v="138"/>
    <s v=""/>
    <n v="87532"/>
    <s v="EKAR10"/>
    <n v="774"/>
    <n v="5"/>
    <n v="2511"/>
    <s v="Monthly deal - 10% Off"/>
    <n v="1"/>
  </r>
  <r>
    <s v="220620_SA_EKAR10_NC-Unregistered_Email"/>
    <x v="0"/>
    <n v="26"/>
    <x v="5"/>
    <n v="6"/>
    <d v="2022-06-20T00:00:00"/>
    <d v="1899-12-30T12:00:00"/>
    <s v=""/>
    <s v="SA"/>
    <x v="2"/>
    <x v="0"/>
    <x v="1"/>
    <x v="0"/>
    <s v="Unregistered users"/>
    <n v="51801"/>
    <n v="51801"/>
    <n v="9534"/>
    <n v="1446"/>
    <n v="153"/>
    <m/>
    <n v="21"/>
    <n v="0"/>
    <n v="11149"/>
    <s v="EKAR10"/>
    <n v="2765"/>
    <n v="1"/>
    <n v="164"/>
    <s v="Monthly deal - 10% Off"/>
    <n v="1"/>
  </r>
  <r>
    <s v="220623_SA_Subsale_All_IAM"/>
    <x v="0"/>
    <n v="26"/>
    <x v="5"/>
    <n v="6"/>
    <d v="2022-06-23T00:00:00"/>
    <m/>
    <n v="44742"/>
    <s v="SA"/>
    <x v="1"/>
    <x v="1"/>
    <x v="2"/>
    <x v="3"/>
    <s v="No targeting"/>
    <n v="10500"/>
    <n v="6293"/>
    <n v="3890"/>
    <m/>
    <n v="3890"/>
    <m/>
    <n v="68"/>
    <s v=""/>
    <n v="510610"/>
    <s v="SUBSALE"/>
    <n v="331"/>
    <n v="0"/>
    <n v="7192"/>
    <s v="35% Off - Subleasing"/>
    <n v="3"/>
  </r>
  <r>
    <s v="220623_SA_Subsale_Active_PN"/>
    <x v="0"/>
    <n v="26"/>
    <x v="5"/>
    <n v="6"/>
    <d v="2022-06-23T00:00:00"/>
    <m/>
    <s v=""/>
    <s v="SA"/>
    <x v="0"/>
    <x v="1"/>
    <x v="1"/>
    <x v="1"/>
    <s v="Did reservation 60 D"/>
    <n v="6902"/>
    <n v="5046"/>
    <n v="432"/>
    <n v="1791"/>
    <s v=""/>
    <m/>
    <n v="15"/>
    <s v=""/>
    <n v="545647"/>
    <s v="SUBSALE"/>
    <n v="0"/>
    <n v="0"/>
    <n v="0"/>
    <s v="35% Off - Subleasing"/>
    <m/>
  </r>
  <r>
    <s v="220623_SA_Subsale_NC-Registered_SMS"/>
    <x v="0"/>
    <n v="26"/>
    <x v="5"/>
    <n v="6"/>
    <d v="2022-06-23T00:00:00"/>
    <m/>
    <s v=""/>
    <s v="SA"/>
    <x v="3"/>
    <x v="1"/>
    <x v="0"/>
    <x v="0"/>
    <s v="Registered users"/>
    <n v="87657"/>
    <n v="14341"/>
    <s v=""/>
    <n v="806"/>
    <s v=""/>
    <m/>
    <n v="31"/>
    <s v=""/>
    <n v="37346"/>
    <s v="SUBSALE"/>
    <n v="4557"/>
    <n v="6"/>
    <n v="19464"/>
    <s v="35% Off - Subleasing"/>
    <m/>
  </r>
  <r>
    <s v="220623_SA_Subsale_Active_Email"/>
    <x v="0"/>
    <n v="26"/>
    <x v="5"/>
    <n v="6"/>
    <d v="2022-06-23T00:00:00"/>
    <m/>
    <s v=""/>
    <s v="SA"/>
    <x v="2"/>
    <x v="1"/>
    <x v="1"/>
    <x v="1"/>
    <s v="Did reservation 60 D"/>
    <n v="5868"/>
    <n v="5868"/>
    <n v="1624"/>
    <n v="1893"/>
    <n v="48"/>
    <m/>
    <n v="12"/>
    <s v=""/>
    <n v="482205"/>
    <s v="SUBSALE"/>
    <n v="299"/>
    <n v="1"/>
    <n v="31189"/>
    <s v="35% Off - Subleasing"/>
    <m/>
  </r>
  <r>
    <s v="220623_SA_Subsale_NC-Registered_PN"/>
    <x v="0"/>
    <n v="26"/>
    <x v="5"/>
    <n v="6"/>
    <d v="2022-06-23T00:00:00"/>
    <m/>
    <s v=""/>
    <s v="SA"/>
    <x v="0"/>
    <x v="1"/>
    <x v="1"/>
    <x v="0"/>
    <s v="Registered users"/>
    <n v="50593"/>
    <n v="47374"/>
    <n v="765"/>
    <n v="3567"/>
    <s v=""/>
    <m/>
    <n v="63"/>
    <s v=""/>
    <n v="166302"/>
    <s v="SUBSALE"/>
    <n v="0"/>
    <n v="0"/>
    <n v="0"/>
    <s v="35% Off - Subleasing"/>
    <m/>
  </r>
  <r>
    <s v="220623_SA_Subsale_NC-Rregistered_Email"/>
    <x v="0"/>
    <n v="26"/>
    <x v="5"/>
    <n v="6"/>
    <d v="2022-06-23T00:00:00"/>
    <m/>
    <s v=""/>
    <s v="SA"/>
    <x v="2"/>
    <x v="1"/>
    <x v="1"/>
    <x v="0"/>
    <s v="Registered users"/>
    <n v="82018"/>
    <n v="82018"/>
    <n v="18283"/>
    <n v="4118"/>
    <n v="349"/>
    <m/>
    <n v="71"/>
    <s v=""/>
    <n v="213127"/>
    <s v="SUBSALE"/>
    <n v="4271"/>
    <n v="5"/>
    <n v="1287"/>
    <s v="35% Off - Subleasing"/>
    <m/>
  </r>
  <r>
    <s v="220623_SA_Subsale_Inactive_Email"/>
    <x v="0"/>
    <n v="26"/>
    <x v="5"/>
    <n v="6"/>
    <d v="2022-06-23T00:00:00"/>
    <m/>
    <s v=""/>
    <s v="SA"/>
    <x v="2"/>
    <x v="1"/>
    <x v="1"/>
    <x v="2"/>
    <s v="Didn't do reservation 60 D"/>
    <n v="16393"/>
    <n v="16393"/>
    <n v="3833"/>
    <n v="1289"/>
    <n v="69"/>
    <m/>
    <n v="7"/>
    <s v=""/>
    <n v="106611"/>
    <s v="SUBSALE"/>
    <n v="849"/>
    <n v="0"/>
    <n v="6073"/>
    <s v="35% Off - Subleasing"/>
    <m/>
  </r>
  <r>
    <s v="220623_SA_Subsale_Inactive_PN"/>
    <x v="0"/>
    <n v="26"/>
    <x v="5"/>
    <n v="6"/>
    <d v="2022-06-23T00:00:00"/>
    <m/>
    <s v=""/>
    <s v="SA"/>
    <x v="0"/>
    <x v="1"/>
    <x v="1"/>
    <x v="2"/>
    <s v="Didn't do reservation 60 D"/>
    <n v="15724"/>
    <n v="12218"/>
    <n v="212"/>
    <n v="1142"/>
    <s v=""/>
    <m/>
    <n v="3"/>
    <s v=""/>
    <n v="80610"/>
    <s v="SUBSALE"/>
    <n v="0"/>
    <n v="0"/>
    <n v="0"/>
    <s v="35% Off - Subleasing"/>
    <m/>
  </r>
  <r>
    <s v="220623_SA_Subsale_NC-Unregistered_Email"/>
    <x v="0"/>
    <n v="26"/>
    <x v="5"/>
    <n v="6"/>
    <d v="2022-06-23T00:00:00"/>
    <m/>
    <s v=""/>
    <s v="SA"/>
    <x v="2"/>
    <x v="1"/>
    <x v="1"/>
    <x v="0"/>
    <s v="Unregistered users"/>
    <n v="83824"/>
    <n v="83824"/>
    <n v="14539"/>
    <n v="2232"/>
    <n v="311"/>
    <m/>
    <n v="6"/>
    <n v="0"/>
    <n v="9307"/>
    <s v="SUBSALE"/>
    <n v="4505"/>
    <n v="0"/>
    <n v="155"/>
    <s v="35% Off - Subleasing"/>
    <m/>
  </r>
  <r>
    <s v="220623_SA_Subsale_NC-Unregistered_PN"/>
    <x v="0"/>
    <n v="26"/>
    <x v="5"/>
    <n v="6"/>
    <d v="2022-06-23T00:00:00"/>
    <m/>
    <s v=""/>
    <s v="SA"/>
    <x v="0"/>
    <x v="1"/>
    <x v="1"/>
    <x v="0"/>
    <s v="Unregistered users"/>
    <n v="199902"/>
    <n v="198957"/>
    <n v="2097"/>
    <n v="8986"/>
    <s v=""/>
    <m/>
    <n v="13"/>
    <n v="0"/>
    <n v="50115"/>
    <s v="SUBSALE"/>
    <n v="0"/>
    <n v="0"/>
    <n v="0"/>
    <s v="35% Off - Subleasing"/>
    <m/>
  </r>
  <r>
    <s v="220627_SA_SUB200_All_IAM"/>
    <x v="0"/>
    <n v="27"/>
    <x v="5"/>
    <n v="6"/>
    <d v="2022-06-27T00:00:00"/>
    <m/>
    <n v="44742"/>
    <s v="SA"/>
    <x v="1"/>
    <x v="1"/>
    <x v="2"/>
    <x v="3"/>
    <s v="No targeting"/>
    <n v="5602"/>
    <n v="3292"/>
    <n v="1831"/>
    <m/>
    <n v="1831"/>
    <m/>
    <n v="42"/>
    <n v="0"/>
    <n v="272249"/>
    <s v="SUB200"/>
    <n v="154"/>
    <n v="3"/>
    <n v="24146"/>
    <s v="SR200 Off - Subleasing"/>
    <n v="3"/>
  </r>
  <r>
    <s v="220627_SA_SUB200_Active_PN"/>
    <x v="0"/>
    <n v="27"/>
    <x v="5"/>
    <n v="6"/>
    <d v="2022-06-27T00:00:00"/>
    <m/>
    <s v=""/>
    <s v="SA"/>
    <x v="0"/>
    <x v="1"/>
    <x v="1"/>
    <x v="1"/>
    <s v="Did reservation 60 D"/>
    <n v="6913"/>
    <n v="5075"/>
    <n v="434"/>
    <n v="1732"/>
    <s v=""/>
    <m/>
    <n v="11"/>
    <s v=""/>
    <n v="469885"/>
    <s v="SUB200"/>
    <n v="0"/>
    <n v="0"/>
    <n v="0"/>
    <s v="SR200 Off - Subleasing"/>
    <m/>
  </r>
  <r>
    <s v="220627_SA_SUB200_NC-Registered_SMS"/>
    <x v="0"/>
    <n v="27"/>
    <x v="5"/>
    <n v="6"/>
    <d v="2022-06-27T00:00:00"/>
    <m/>
    <s v=""/>
    <s v="SA"/>
    <x v="3"/>
    <x v="1"/>
    <x v="0"/>
    <x v="0"/>
    <s v="Registered users"/>
    <n v="88569"/>
    <n v="14517"/>
    <s v=""/>
    <n v="725"/>
    <s v=""/>
    <m/>
    <n v="31"/>
    <s v=""/>
    <n v="51946"/>
    <s v="SUB200"/>
    <n v="4732"/>
    <n v="6"/>
    <n v="2559"/>
    <s v="SR200 Off - Subleasing"/>
    <m/>
  </r>
  <r>
    <s v="220627_SA_SUB200_NC-Registered_PN"/>
    <x v="0"/>
    <n v="27"/>
    <x v="5"/>
    <n v="6"/>
    <d v="2022-06-27T00:00:00"/>
    <m/>
    <s v=""/>
    <s v="SA"/>
    <x v="0"/>
    <x v="1"/>
    <x v="1"/>
    <x v="0"/>
    <s v="Registered users"/>
    <n v="51050"/>
    <n v="47816"/>
    <n v="796"/>
    <n v="3257"/>
    <s v=""/>
    <m/>
    <n v="44"/>
    <s v=""/>
    <n v="131761"/>
    <s v="SUB200"/>
    <n v="0"/>
    <n v="0"/>
    <n v="0"/>
    <s v="SR200 Off - Subleasing"/>
    <m/>
  </r>
  <r>
    <s v="220627_SA_SUB200_Inactive_PN"/>
    <x v="0"/>
    <n v="27"/>
    <x v="5"/>
    <n v="6"/>
    <d v="2022-06-27T00:00:00"/>
    <m/>
    <s v=""/>
    <s v="SA"/>
    <x v="0"/>
    <x v="1"/>
    <x v="1"/>
    <x v="2"/>
    <s v="Didn't do reservation 60 D"/>
    <n v="15920"/>
    <n v="12351"/>
    <n v="245"/>
    <n v="1073"/>
    <s v=""/>
    <m/>
    <n v="8"/>
    <s v=""/>
    <n v="75372"/>
    <s v="SUB200"/>
    <n v="0"/>
    <n v="0"/>
    <n v="0"/>
    <s v="SR200 Off - Subleasing"/>
    <m/>
  </r>
  <r>
    <s v="220627_SA_SUB200_NC-Unregistered_PN"/>
    <x v="0"/>
    <n v="27"/>
    <x v="5"/>
    <n v="6"/>
    <d v="2022-06-27T00:00:00"/>
    <m/>
    <s v=""/>
    <s v="SA"/>
    <x v="0"/>
    <x v="1"/>
    <x v="1"/>
    <x v="0"/>
    <s v="Unregistered users"/>
    <n v="201381"/>
    <n v="200478"/>
    <n v="2193"/>
    <n v="7813"/>
    <s v=""/>
    <m/>
    <n v="10"/>
    <n v="0"/>
    <n v="34153"/>
    <s v="SUB200"/>
    <n v="0"/>
    <n v="0"/>
    <n v="0"/>
    <s v="SR200 Off - Subleasing"/>
    <m/>
  </r>
  <r>
    <s v="220628_SA_SUB200_Active_Email"/>
    <x v="0"/>
    <n v="27"/>
    <x v="5"/>
    <n v="6"/>
    <d v="2022-06-28T00:00:00"/>
    <m/>
    <s v=""/>
    <s v="SA"/>
    <x v="2"/>
    <x v="1"/>
    <x v="1"/>
    <x v="1"/>
    <s v="Did reservation 60 D"/>
    <n v="5850"/>
    <n v="1938"/>
    <n v="2776"/>
    <n v="1786"/>
    <n v="54"/>
    <m/>
    <n v="12"/>
    <s v=""/>
    <n v="441790"/>
    <s v="SUB200"/>
    <n v="369"/>
    <n v="0"/>
    <n v="0"/>
    <s v="SR200 Off - Subleasing"/>
    <m/>
  </r>
  <r>
    <s v="220628_SA_SUB200_Inactive_Email"/>
    <x v="0"/>
    <n v="27"/>
    <x v="5"/>
    <n v="6"/>
    <d v="2022-06-28T00:00:00"/>
    <m/>
    <s v=""/>
    <s v="SA"/>
    <x v="2"/>
    <x v="1"/>
    <x v="1"/>
    <x v="2"/>
    <s v="Didn't do reservation 60 D"/>
    <n v="16643"/>
    <n v="4674"/>
    <n v="6295"/>
    <n v="1143"/>
    <n v="118"/>
    <m/>
    <n v="10"/>
    <s v=""/>
    <n v="85847"/>
    <s v="SUB200"/>
    <n v="842"/>
    <n v="0"/>
    <n v="0"/>
    <s v="SR200 Off - Subleasing"/>
    <m/>
  </r>
  <r>
    <s v="220628_SA_SUB200_NC-Rregistered_Email"/>
    <x v="0"/>
    <n v="27"/>
    <x v="5"/>
    <n v="6"/>
    <d v="2022-06-28T00:00:00"/>
    <m/>
    <s v=""/>
    <s v="SA"/>
    <x v="2"/>
    <x v="1"/>
    <x v="1"/>
    <x v="0"/>
    <s v="Registered users"/>
    <n v="82845"/>
    <n v="82845"/>
    <n v="27100"/>
    <n v="3497"/>
    <n v="823"/>
    <m/>
    <n v="6"/>
    <n v="0"/>
    <n v="13053"/>
    <s v="SUB200"/>
    <n v="4575"/>
    <n v="0"/>
    <n v="0"/>
    <s v="SR200 Off - Subleasing"/>
    <m/>
  </r>
  <r>
    <s v="220628_SA_SUB200_NC-Unregistered_Email"/>
    <x v="0"/>
    <n v="27"/>
    <x v="5"/>
    <n v="6"/>
    <d v="2022-06-28T00:00:00"/>
    <m/>
    <s v=""/>
    <s v="SA"/>
    <x v="2"/>
    <x v="1"/>
    <x v="1"/>
    <x v="0"/>
    <s v="Unregistered users"/>
    <n v="84653"/>
    <n v="84653"/>
    <n v="27100"/>
    <n v="1915"/>
    <n v="824"/>
    <m/>
    <n v="6"/>
    <n v="0"/>
    <n v="17799"/>
    <s v="SUB200"/>
    <n v="4575"/>
    <n v="0"/>
    <n v="0"/>
    <s v="SR200 Off - Subleasing"/>
    <m/>
  </r>
  <r>
    <s v="220705_SA_EID-300KM_All_IAM"/>
    <x v="0"/>
    <n v="28"/>
    <x v="6"/>
    <n v="7"/>
    <d v="2022-07-05T00:00:00"/>
    <m/>
    <n v="44758"/>
    <s v="SA"/>
    <x v="1"/>
    <x v="0"/>
    <x v="2"/>
    <x v="3"/>
    <s v="No targeting"/>
    <n v="8339"/>
    <n v="3137"/>
    <n v="1732"/>
    <m/>
    <n v="1732"/>
    <m/>
    <n v="1831"/>
    <n v="0"/>
    <n v="642102"/>
    <s v="N/A"/>
    <n v="176"/>
    <n v="88"/>
    <n v="45000"/>
    <s v="Eid Offer"/>
    <n v="3"/>
  </r>
  <r>
    <s v="220706_SA_EID-300KM_NC-Rregistered_Email"/>
    <x v="0"/>
    <n v="28"/>
    <x v="6"/>
    <n v="7"/>
    <d v="2022-07-06T00:00:00"/>
    <m/>
    <s v=""/>
    <s v="SA"/>
    <x v="2"/>
    <x v="0"/>
    <x v="1"/>
    <x v="0"/>
    <s v="Registered users"/>
    <n v="53518"/>
    <n v="52400"/>
    <n v="10900"/>
    <n v="3000"/>
    <n v="208"/>
    <m/>
    <n v="126"/>
    <s v=""/>
    <n v="116008"/>
    <s v="N/A"/>
    <n v="2762"/>
    <n v="4"/>
    <n v="2778"/>
    <s v="Eid Offer"/>
    <m/>
  </r>
  <r>
    <s v="220706_SA_EID-300KM_NC-Registered_PN"/>
    <x v="0"/>
    <n v="28"/>
    <x v="6"/>
    <n v="7"/>
    <d v="2022-07-06T00:00:00"/>
    <m/>
    <s v=""/>
    <s v="SA"/>
    <x v="0"/>
    <x v="0"/>
    <x v="1"/>
    <x v="0"/>
    <s v="Registered users"/>
    <n v="35448"/>
    <n v="32833"/>
    <n v="758"/>
    <n v="2946"/>
    <s v=""/>
    <m/>
    <n v="100"/>
    <s v=""/>
    <n v="70950"/>
    <s v="N/A"/>
    <m/>
    <m/>
    <m/>
    <s v="Eid Offer"/>
    <m/>
  </r>
  <r>
    <s v="220706_SA_EID-300KM_Active_Email"/>
    <x v="0"/>
    <n v="28"/>
    <x v="6"/>
    <n v="7"/>
    <d v="2022-07-06T00:00:00"/>
    <m/>
    <s v=""/>
    <s v="SA"/>
    <x v="2"/>
    <x v="0"/>
    <x v="1"/>
    <x v="1"/>
    <s v="Did reservation 60 D"/>
    <n v="5561"/>
    <n v="5517"/>
    <n v="1340"/>
    <n v="1568"/>
    <n v="26"/>
    <m/>
    <n v="386"/>
    <s v=""/>
    <n v="324107"/>
    <s v="N/A"/>
    <n v="274"/>
    <n v="14"/>
    <n v="41"/>
    <s v="Eid Offer"/>
    <m/>
  </r>
  <r>
    <s v="220706_SA_EID-300KM_NC-Registered_SMS"/>
    <x v="0"/>
    <n v="28"/>
    <x v="6"/>
    <n v="7"/>
    <d v="2022-07-06T00:00:00"/>
    <m/>
    <s v=""/>
    <s v="SA"/>
    <x v="3"/>
    <x v="0"/>
    <x v="0"/>
    <x v="0"/>
    <s v="Registered users"/>
    <n v="57097"/>
    <n v="9474"/>
    <s v=""/>
    <n v="621"/>
    <s v=""/>
    <m/>
    <n v="34"/>
    <s v=""/>
    <n v="18950"/>
    <s v="N/A"/>
    <n v="3101"/>
    <n v="8"/>
    <n v="4548"/>
    <s v="Eid Offer"/>
    <m/>
  </r>
  <r>
    <s v="220706_SA_EID-300KM_Active_PN"/>
    <x v="0"/>
    <n v="28"/>
    <x v="6"/>
    <n v="7"/>
    <d v="2022-07-06T00:00:00"/>
    <m/>
    <s v=""/>
    <s v="SA"/>
    <x v="0"/>
    <x v="0"/>
    <x v="1"/>
    <x v="1"/>
    <s v="Did reservation 60 D"/>
    <n v="6437"/>
    <n v="4725"/>
    <n v="428"/>
    <n v="1551"/>
    <s v=""/>
    <m/>
    <n v="368"/>
    <s v=""/>
    <n v="338660"/>
    <s v="N/A"/>
    <m/>
    <m/>
    <m/>
    <s v="Eid Offer"/>
    <m/>
  </r>
  <r>
    <s v="220706_SA_EID-300KM_NC-Unregistered_PN"/>
    <x v="0"/>
    <n v="28"/>
    <x v="6"/>
    <n v="7"/>
    <d v="2022-07-06T00:00:00"/>
    <m/>
    <s v=""/>
    <s v="SA"/>
    <x v="0"/>
    <x v="0"/>
    <x v="1"/>
    <x v="0"/>
    <s v="Unregistered users"/>
    <n v="101782"/>
    <n v="101058"/>
    <n v="1458"/>
    <n v="5565"/>
    <s v=""/>
    <m/>
    <n v="59"/>
    <s v=""/>
    <n v="47812"/>
    <s v="N/A"/>
    <m/>
    <m/>
    <m/>
    <s v="Eid Offer"/>
    <m/>
  </r>
  <r>
    <s v="220706_SA_EID-300KM_NC-Unregistered_Email"/>
    <x v="0"/>
    <n v="28"/>
    <x v="6"/>
    <n v="7"/>
    <d v="2022-07-06T00:00:00"/>
    <m/>
    <s v=""/>
    <s v="SA"/>
    <x v="2"/>
    <x v="0"/>
    <x v="1"/>
    <x v="0"/>
    <s v="Unregistered users"/>
    <n v="53343"/>
    <n v="51600"/>
    <n v="8510"/>
    <n v="1455"/>
    <n v="166"/>
    <m/>
    <n v="32"/>
    <n v="0"/>
    <n v="20693"/>
    <s v="N/A"/>
    <n v="2792"/>
    <n v="1"/>
    <n v="710"/>
    <s v="Eid Offer"/>
    <m/>
  </r>
  <r>
    <s v="220706_SA_EID-300KM_Inactive_Email"/>
    <x v="0"/>
    <n v="28"/>
    <x v="6"/>
    <n v="7"/>
    <d v="2022-07-06T00:00:00"/>
    <m/>
    <s v=""/>
    <s v="SA"/>
    <x v="2"/>
    <x v="0"/>
    <x v="1"/>
    <x v="2"/>
    <s v="Didn't do reservation 60 D"/>
    <n v="14249"/>
    <n v="14100"/>
    <n v="2947"/>
    <n v="1066"/>
    <n v="52"/>
    <m/>
    <n v="114"/>
    <s v=""/>
    <n v="90089"/>
    <s v="N/A"/>
    <n v="781"/>
    <n v="8"/>
    <n v="4185"/>
    <s v="Eid Offer"/>
    <m/>
  </r>
  <r>
    <s v="220706_SA_EID-300KM_Inactive_PN"/>
    <x v="0"/>
    <n v="28"/>
    <x v="6"/>
    <n v="7"/>
    <d v="2022-07-06T00:00:00"/>
    <m/>
    <s v=""/>
    <s v="SA"/>
    <x v="0"/>
    <x v="0"/>
    <x v="1"/>
    <x v="2"/>
    <s v="Didn't do reservation 60 D"/>
    <n v="13804"/>
    <n v="10630"/>
    <n v="279"/>
    <n v="1078"/>
    <s v=""/>
    <m/>
    <n v="101"/>
    <s v=""/>
    <n v="80119"/>
    <s v="N/A"/>
    <m/>
    <m/>
    <m/>
    <s v="Eid Offer"/>
    <m/>
  </r>
  <r>
    <s v="220708_SA_Eid greetings_NC-Rregistered_Email"/>
    <x v="0"/>
    <n v="28"/>
    <x v="6"/>
    <n v="7"/>
    <d v="2022-07-08T00:00:00"/>
    <d v="1899-12-30T20:00:00"/>
    <s v=""/>
    <s v="SA"/>
    <x v="2"/>
    <x v="0"/>
    <x v="1"/>
    <x v="0"/>
    <s v="Registered users"/>
    <n v="53452"/>
    <n v="52400"/>
    <n v="9784"/>
    <n v="2836"/>
    <n v="105"/>
    <m/>
    <n v="127"/>
    <s v=""/>
    <n v="122941"/>
    <s v="N/A"/>
    <n v="2887"/>
    <n v="6"/>
    <n v="8391"/>
    <s v="Greeting"/>
    <n v="1"/>
  </r>
  <r>
    <s v="220708_SA_Eid greetings_NC-Registered_PN"/>
    <x v="0"/>
    <n v="28"/>
    <x v="6"/>
    <n v="7"/>
    <d v="2022-07-08T00:00:00"/>
    <d v="1899-12-30T20:00:00"/>
    <s v=""/>
    <s v="SA"/>
    <x v="0"/>
    <x v="0"/>
    <x v="1"/>
    <x v="0"/>
    <s v="Registered users"/>
    <n v="35463"/>
    <n v="32919"/>
    <n v="410"/>
    <n v="2430"/>
    <s v=""/>
    <m/>
    <n v="95"/>
    <s v=""/>
    <n v="78875"/>
    <s v="N/A"/>
    <m/>
    <m/>
    <m/>
    <s v="Greeting"/>
    <m/>
  </r>
  <r>
    <s v="220708_SA_Eid greetings_Active_Email"/>
    <x v="0"/>
    <n v="28"/>
    <x v="6"/>
    <n v="7"/>
    <d v="2022-07-08T00:00:00"/>
    <d v="1899-12-30T20:00:00"/>
    <s v=""/>
    <s v="SA"/>
    <x v="2"/>
    <x v="0"/>
    <x v="1"/>
    <x v="1"/>
    <s v="Did reservation 60 D"/>
    <n v="5495"/>
    <n v="5455"/>
    <n v="1222"/>
    <n v="1523"/>
    <n v="23"/>
    <m/>
    <n v="362"/>
    <s v=""/>
    <n v="359125"/>
    <s v="N/A"/>
    <n v="279"/>
    <n v="15"/>
    <n v="13967"/>
    <s v="Greeting"/>
    <n v="1"/>
  </r>
  <r>
    <s v="220708_SA_Eid greetings _Active_PN"/>
    <x v="0"/>
    <n v="28"/>
    <x v="6"/>
    <n v="7"/>
    <d v="2022-07-08T00:00:00"/>
    <d v="1899-12-30T20:00:00"/>
    <s v=""/>
    <s v="SA"/>
    <x v="0"/>
    <x v="0"/>
    <x v="1"/>
    <x v="1"/>
    <s v="Did reservation 60 D"/>
    <n v="6390"/>
    <n v="4697"/>
    <n v="296"/>
    <n v="1396"/>
    <s v=""/>
    <m/>
    <n v="336"/>
    <s v=""/>
    <n v="358970"/>
    <s v="N/A"/>
    <m/>
    <m/>
    <m/>
    <s v="Greeting"/>
    <m/>
  </r>
  <r>
    <s v="220708_SA_Eid greetings_NC-Unregistered_PN"/>
    <x v="0"/>
    <n v="28"/>
    <x v="6"/>
    <n v="7"/>
    <d v="2022-07-08T00:00:00"/>
    <d v="1899-12-30T20:00:00"/>
    <s v=""/>
    <s v="SA"/>
    <x v="0"/>
    <x v="0"/>
    <x v="1"/>
    <x v="0"/>
    <s v="Unregistered users"/>
    <n v="101557"/>
    <n v="100926"/>
    <n v="774"/>
    <n v="4439"/>
    <s v=""/>
    <m/>
    <n v="47"/>
    <n v="0"/>
    <n v="43789"/>
    <s v="N/A"/>
    <m/>
    <m/>
    <m/>
    <s v="Greeting"/>
    <m/>
  </r>
  <r>
    <s v="220708_SA_Eid greetings_Inactive_Email"/>
    <x v="0"/>
    <n v="28"/>
    <x v="6"/>
    <n v="7"/>
    <d v="2022-07-08T00:00:00"/>
    <d v="1899-12-30T20:00:00"/>
    <s v=""/>
    <s v="SA"/>
    <x v="2"/>
    <x v="0"/>
    <x v="1"/>
    <x v="2"/>
    <s v="Didn't do reservation 60 D"/>
    <n v="14372"/>
    <n v="14200"/>
    <n v="2773"/>
    <n v="1028"/>
    <n v="37"/>
    <m/>
    <n v="116"/>
    <s v=""/>
    <n v="77723"/>
    <s v="N/A"/>
    <n v="737"/>
    <n v="7"/>
    <n v="3064"/>
    <s v="Greeting"/>
    <n v="1"/>
  </r>
  <r>
    <s v="220708_SA_Eid greetings_NC-Unregistered_Email"/>
    <x v="0"/>
    <n v="28"/>
    <x v="6"/>
    <n v="7"/>
    <d v="2022-07-08T00:00:00"/>
    <d v="1899-12-30T20:00:00"/>
    <s v=""/>
    <s v="SA"/>
    <x v="2"/>
    <x v="0"/>
    <x v="1"/>
    <x v="0"/>
    <s v="Unregistered users"/>
    <n v="53336"/>
    <n v="51500"/>
    <n v="7754"/>
    <n v="1359"/>
    <n v="81"/>
    <m/>
    <n v="28"/>
    <n v="0"/>
    <n v="9634"/>
    <s v="N/A"/>
    <n v="2880"/>
    <n v="2"/>
    <n v="2059"/>
    <s v="Greeting"/>
    <n v="1"/>
  </r>
  <r>
    <s v="220708_SA_Eid greetings_All_IAM"/>
    <x v="0"/>
    <n v="28"/>
    <x v="6"/>
    <n v="7"/>
    <d v="2022-07-08T00:00:00"/>
    <d v="1899-12-30T20:00:00"/>
    <n v="44751"/>
    <s v="SA"/>
    <x v="1"/>
    <x v="0"/>
    <x v="2"/>
    <x v="3"/>
    <s v="No targeting"/>
    <n v="1768"/>
    <n v="720"/>
    <s v=""/>
    <m/>
    <m/>
    <m/>
    <n v="398"/>
    <n v="0"/>
    <n v="252555"/>
    <s v="N/A"/>
    <n v="28"/>
    <n v="17"/>
    <n v="11570"/>
    <s v="Greeting"/>
    <n v="3"/>
  </r>
  <r>
    <s v="220708_SA_Eid greetings_Inactive_PN"/>
    <x v="0"/>
    <n v="28"/>
    <x v="6"/>
    <n v="7"/>
    <d v="2022-07-08T00:00:00"/>
    <d v="1899-12-30T20:00:00"/>
    <s v=""/>
    <s v="SA"/>
    <x v="0"/>
    <x v="0"/>
    <x v="1"/>
    <x v="2"/>
    <s v="Didn't do reservation 60 D"/>
    <n v="13946"/>
    <n v="10712"/>
    <n v="184"/>
    <n v="912"/>
    <s v=""/>
    <m/>
    <n v="89"/>
    <s v=""/>
    <n v="70801"/>
    <s v="N/A"/>
    <m/>
    <m/>
    <m/>
    <s v="Greeting"/>
    <m/>
  </r>
  <r>
    <s v="220710_SA_Reminder-300KM_NC-Rregistered_Email"/>
    <x v="0"/>
    <n v="29"/>
    <x v="6"/>
    <n v="7"/>
    <d v="2022-07-10T00:00:00"/>
    <m/>
    <s v=""/>
    <s v="SA"/>
    <x v="2"/>
    <x v="0"/>
    <x v="1"/>
    <x v="0"/>
    <s v="Registered users"/>
    <n v="53408"/>
    <n v="52300"/>
    <n v="10400"/>
    <n v="2542"/>
    <n v="178"/>
    <m/>
    <n v="114"/>
    <s v=""/>
    <n v="121100"/>
    <s v="N/A"/>
    <n v="2841"/>
    <n v="4"/>
    <n v="1691"/>
    <s v="Eid Offer"/>
    <m/>
  </r>
  <r>
    <s v="220710_SA_SUMMEROFFER_NC-Registered_SMS"/>
    <x v="0"/>
    <n v="29"/>
    <x v="6"/>
    <n v="7"/>
    <d v="2022-07-10T00:00:00"/>
    <m/>
    <s v=""/>
    <s v="SA"/>
    <x v="3"/>
    <x v="0"/>
    <x v="0"/>
    <x v="0"/>
    <s v="Registered users"/>
    <n v="57364"/>
    <n v="9513"/>
    <s v=""/>
    <n v="459"/>
    <s v=""/>
    <m/>
    <n v="31"/>
    <s v=""/>
    <n v="28348"/>
    <s v="N/A"/>
    <n v="3097"/>
    <n v="3"/>
    <n v="8702"/>
    <s v="Summer offer"/>
    <m/>
  </r>
  <r>
    <s v="220710_SA_Reminder-300KM_Active_Email"/>
    <x v="0"/>
    <n v="29"/>
    <x v="6"/>
    <n v="7"/>
    <d v="2022-07-10T00:00:00"/>
    <m/>
    <s v=""/>
    <s v="SA"/>
    <x v="2"/>
    <x v="0"/>
    <x v="1"/>
    <x v="1"/>
    <s v="Did reservation 60 D"/>
    <n v="5368"/>
    <n v="5324"/>
    <n v="1216"/>
    <n v="1465"/>
    <n v="29"/>
    <m/>
    <n v="343"/>
    <s v=""/>
    <n v="354240"/>
    <s v="N/A"/>
    <n v="276"/>
    <n v="17"/>
    <n v="12804"/>
    <s v="Eid Offer"/>
    <m/>
  </r>
  <r>
    <s v="220710_SA_Reminder-300KM_Active_PN"/>
    <x v="0"/>
    <n v="29"/>
    <x v="6"/>
    <n v="7"/>
    <d v="2022-07-10T00:00:00"/>
    <m/>
    <s v=""/>
    <s v="SA"/>
    <x v="0"/>
    <x v="0"/>
    <x v="1"/>
    <x v="1"/>
    <s v="Did reservation 60 D"/>
    <n v="6322"/>
    <n v="4625"/>
    <n v="303"/>
    <n v="1374"/>
    <m/>
    <m/>
    <n v="320"/>
    <s v=""/>
    <n v="374097"/>
    <s v="N/A"/>
    <m/>
    <m/>
    <m/>
    <s v="Eid Offer"/>
    <m/>
  </r>
  <r>
    <s v="220710_SA_Reminder-300KM_NC-Registered_PN"/>
    <x v="0"/>
    <n v="29"/>
    <x v="6"/>
    <n v="7"/>
    <d v="2022-07-10T00:00:00"/>
    <m/>
    <s v=""/>
    <s v="SA"/>
    <x v="0"/>
    <x v="0"/>
    <x v="1"/>
    <x v="1"/>
    <s v="Did reservation 60 D"/>
    <n v="35446"/>
    <n v="32851"/>
    <n v="617"/>
    <n v="2233"/>
    <s v=""/>
    <m/>
    <n v="90"/>
    <s v=""/>
    <n v="93665"/>
    <s v="N/A"/>
    <m/>
    <m/>
    <m/>
    <s v="Eid Offer"/>
    <m/>
  </r>
  <r>
    <s v="220710_SA_Reminder-300KM_Inactive_PN"/>
    <x v="0"/>
    <n v="29"/>
    <x v="6"/>
    <n v="7"/>
    <d v="2022-07-10T00:00:00"/>
    <m/>
    <s v=""/>
    <s v="SA"/>
    <x v="0"/>
    <x v="0"/>
    <x v="1"/>
    <x v="1"/>
    <s v="Did reservation 60 D"/>
    <n v="13948"/>
    <n v="10737"/>
    <n v="217"/>
    <n v="830"/>
    <s v=""/>
    <m/>
    <n v="71"/>
    <s v=""/>
    <n v="57589"/>
    <s v="N/A"/>
    <m/>
    <m/>
    <m/>
    <s v="Eid Offer"/>
    <m/>
  </r>
  <r>
    <s v="220710_SA_Reminder-300KM_NC-Unregistered_PN"/>
    <x v="0"/>
    <n v="29"/>
    <x v="6"/>
    <n v="7"/>
    <d v="2022-07-10T00:00:00"/>
    <m/>
    <s v=""/>
    <s v="SA"/>
    <x v="0"/>
    <x v="0"/>
    <x v="1"/>
    <x v="1"/>
    <s v="Did reservation 60 D"/>
    <n v="101504"/>
    <n v="100809"/>
    <n v="1204"/>
    <n v="3939"/>
    <s v=""/>
    <m/>
    <n v="47"/>
    <s v=""/>
    <n v="35128"/>
    <s v="N/A"/>
    <m/>
    <m/>
    <m/>
    <s v="Eid Offer"/>
    <m/>
  </r>
  <r>
    <s v="220710_SA_Reminder-300KM_NC-Unregistered_Email"/>
    <x v="0"/>
    <n v="29"/>
    <x v="6"/>
    <n v="7"/>
    <d v="2022-07-10T00:00:00"/>
    <m/>
    <s v=""/>
    <s v="SA"/>
    <x v="2"/>
    <x v="0"/>
    <x v="1"/>
    <x v="0"/>
    <s v="Unregistered users"/>
    <n v="53276"/>
    <n v="51500"/>
    <n v="8328"/>
    <n v="1173"/>
    <n v="140"/>
    <m/>
    <n v="19"/>
    <n v="0"/>
    <n v="6098"/>
    <s v="N/A"/>
    <n v="2898"/>
    <n v="1"/>
    <n v="541"/>
    <s v="Eid Offer"/>
    <m/>
  </r>
  <r>
    <s v="220710_SA_Reminder-300KM_All_IAM"/>
    <x v="0"/>
    <n v="29"/>
    <x v="6"/>
    <n v="7"/>
    <d v="2022-07-10T00:00:00"/>
    <m/>
    <n v="44758"/>
    <s v="SA"/>
    <x v="1"/>
    <x v="0"/>
    <x v="2"/>
    <x v="3"/>
    <s v="No targeting"/>
    <n v="10600"/>
    <n v="3559"/>
    <s v=""/>
    <m/>
    <s v=""/>
    <m/>
    <n v="1568"/>
    <n v="0"/>
    <n v="457276"/>
    <s v="N/A"/>
    <n v="199"/>
    <n v="100"/>
    <n v="23965"/>
    <s v="Eid Offer"/>
    <m/>
  </r>
  <r>
    <s v="220710_SA_Reminder-300KM_Inactive_Email"/>
    <x v="0"/>
    <n v="29"/>
    <x v="6"/>
    <n v="7"/>
    <d v="2022-07-10T00:00:00"/>
    <m/>
    <s v=""/>
    <s v="SA"/>
    <x v="2"/>
    <x v="0"/>
    <x v="1"/>
    <x v="2"/>
    <s v="Didn't do reservation 60 D"/>
    <n v="14301"/>
    <n v="14100"/>
    <n v="2798"/>
    <n v="937"/>
    <n v="38"/>
    <m/>
    <n v="103"/>
    <s v=""/>
    <n v="62005"/>
    <s v="N/A"/>
    <n v="756"/>
    <n v="2"/>
    <n v="1051"/>
    <s v="Eid Offer"/>
    <m/>
  </r>
  <r>
    <s v="220718_SA_SUMMEROFFER_NC-Rregistered_Email"/>
    <x v="0"/>
    <n v="30"/>
    <x v="6"/>
    <n v="7"/>
    <d v="2022-07-18T00:00:00"/>
    <m/>
    <s v=""/>
    <s v="SA"/>
    <x v="2"/>
    <x v="0"/>
    <x v="1"/>
    <x v="0"/>
    <s v="Registered users"/>
    <n v="54281"/>
    <n v="53200"/>
    <n v="10700"/>
    <n v="2736"/>
    <n v="143"/>
    <m/>
    <n v="102"/>
    <s v=""/>
    <n v="114501"/>
    <s v="SUMMER"/>
    <n v="2762"/>
    <n v="8"/>
    <n v="5596"/>
    <s v="40% off - Carsharing"/>
    <m/>
  </r>
  <r>
    <s v="220718_SA_SUMMEROFFER_NC-Registered_PN"/>
    <x v="0"/>
    <n v="30"/>
    <x v="6"/>
    <n v="7"/>
    <d v="2022-07-18T00:00:00"/>
    <d v="1899-12-30T14:00:00"/>
    <s v=""/>
    <s v="SA"/>
    <x v="0"/>
    <x v="0"/>
    <x v="1"/>
    <x v="0"/>
    <s v="Registered users"/>
    <n v="35662"/>
    <n v="33108"/>
    <n v="666"/>
    <n v="2532"/>
    <s v=""/>
    <m/>
    <n v="79"/>
    <s v=""/>
    <n v="88038"/>
    <s v="SUMMER"/>
    <m/>
    <m/>
    <m/>
    <s v="40% off - Carsharing"/>
    <m/>
  </r>
  <r>
    <s v="220718_SA_SUMMEROFFER_Active_Email"/>
    <x v="0"/>
    <n v="30"/>
    <x v="6"/>
    <n v="7"/>
    <d v="2022-07-18T00:00:00"/>
    <m/>
    <s v=""/>
    <s v="SA"/>
    <x v="2"/>
    <x v="0"/>
    <x v="1"/>
    <x v="1"/>
    <s v="Did reservation 60 D"/>
    <n v="5357"/>
    <n v="5310"/>
    <n v="1314"/>
    <n v="1612"/>
    <n v="33"/>
    <m/>
    <n v="420"/>
    <s v=""/>
    <n v="369856"/>
    <s v="SUMMER"/>
    <n v="284"/>
    <n v="18"/>
    <n v="14754"/>
    <s v="40% off - Carsharing"/>
    <m/>
  </r>
  <r>
    <s v="220718_SA_SUMMER OFFER_Active_PN"/>
    <x v="0"/>
    <n v="30"/>
    <x v="6"/>
    <n v="7"/>
    <d v="2022-07-18T00:00:00"/>
    <d v="1899-12-30T14:00:00"/>
    <s v=""/>
    <s v="SA"/>
    <x v="0"/>
    <x v="0"/>
    <x v="1"/>
    <x v="1"/>
    <s v="Did reservation 60 D"/>
    <n v="6252"/>
    <n v="4588"/>
    <n v="430"/>
    <n v="1532"/>
    <s v=""/>
    <m/>
    <n v="399"/>
    <s v=""/>
    <n v="431882"/>
    <s v="SUMMER"/>
    <m/>
    <m/>
    <m/>
    <s v="40% off - Carsharing"/>
    <m/>
  </r>
  <r>
    <s v="220718_SA_SUMMEROFFER_NC-Registered_SMS"/>
    <x v="0"/>
    <n v="30"/>
    <x v="6"/>
    <n v="7"/>
    <d v="2022-07-18T00:00:00"/>
    <d v="1899-12-30T14:00:00"/>
    <s v=""/>
    <s v="SA"/>
    <x v="3"/>
    <x v="0"/>
    <x v="0"/>
    <x v="0"/>
    <s v="Registered users"/>
    <n v="58290"/>
    <n v="9731"/>
    <s v=""/>
    <n v="509"/>
    <s v=""/>
    <m/>
    <n v="30"/>
    <s v=""/>
    <n v="24222"/>
    <s v="SUMMER"/>
    <n v="3002"/>
    <n v="6"/>
    <n v="13866"/>
    <s v="40% off - Carsharing"/>
    <n v="1"/>
  </r>
  <r>
    <s v="220718_SA_SUMMEROFFER_Inactive_Email"/>
    <x v="0"/>
    <n v="30"/>
    <x v="6"/>
    <n v="7"/>
    <d v="2022-07-18T00:00:00"/>
    <m/>
    <s v=""/>
    <s v="SA"/>
    <x v="2"/>
    <x v="0"/>
    <x v="1"/>
    <x v="2"/>
    <s v="Didn't do reservation 60 D"/>
    <n v="14636"/>
    <n v="14500"/>
    <n v="3049"/>
    <n v="1056"/>
    <n v="50"/>
    <m/>
    <n v="140"/>
    <s v=""/>
    <n v="86665"/>
    <s v="SUMMER"/>
    <n v="797"/>
    <n v="10"/>
    <n v="3953"/>
    <s v="40% off - Carsharing"/>
    <m/>
  </r>
  <r>
    <s v="220718_SA_SUMMEROFFER_All_IAM"/>
    <x v="0"/>
    <n v="30"/>
    <x v="6"/>
    <n v="7"/>
    <d v="2022-07-18T00:00:00"/>
    <m/>
    <n v="44785"/>
    <s v="SA"/>
    <x v="1"/>
    <x v="0"/>
    <x v="2"/>
    <x v="3"/>
    <s v="No targeting"/>
    <n v="40700"/>
    <n v="37882"/>
    <n v="15604"/>
    <m/>
    <n v="15604"/>
    <m/>
    <n v="44"/>
    <n v="0"/>
    <n v="710631"/>
    <s v="SUMMER"/>
    <n v="466"/>
    <n v="44"/>
    <n v="24885"/>
    <s v="40% off - Carsharing"/>
    <n v="3"/>
  </r>
  <r>
    <s v="220718_SA_SUMMEROFFER_NC-Unregistered_PN"/>
    <x v="0"/>
    <n v="30"/>
    <x v="6"/>
    <n v="7"/>
    <d v="2022-07-18T00:00:00"/>
    <d v="1899-12-30T14:00:00"/>
    <s v=""/>
    <s v="SA"/>
    <x v="0"/>
    <x v="0"/>
    <x v="1"/>
    <x v="0"/>
    <s v="Unregistered users"/>
    <n v="101788"/>
    <n v="101153"/>
    <n v="1058"/>
    <n v="4321"/>
    <s v=""/>
    <m/>
    <n v="40"/>
    <s v=""/>
    <n v="16495"/>
    <s v="SUMMER"/>
    <m/>
    <m/>
    <m/>
    <s v="40% off - Carsharing"/>
    <m/>
  </r>
  <r>
    <s v="220718_SA_SUMMEROFFER_NC-Unregistered_Email"/>
    <x v="0"/>
    <n v="30"/>
    <x v="6"/>
    <n v="7"/>
    <d v="2022-07-18T00:00:00"/>
    <m/>
    <s v=""/>
    <s v="SA"/>
    <x v="2"/>
    <x v="0"/>
    <x v="1"/>
    <x v="0"/>
    <s v="Unregistered users"/>
    <n v="53740"/>
    <n v="52000"/>
    <n v="8227"/>
    <n v="1235"/>
    <n v="110"/>
    <m/>
    <n v="9"/>
    <n v="0"/>
    <n v="7612"/>
    <s v="SUMMER"/>
    <n v="2884"/>
    <n v="2"/>
    <n v="399"/>
    <s v="40% off - Carsharing"/>
    <m/>
  </r>
  <r>
    <s v="220718_SA_SUMMEROFFER_Inactive_PN"/>
    <x v="0"/>
    <n v="30"/>
    <x v="6"/>
    <n v="7"/>
    <d v="2022-07-18T00:00:00"/>
    <d v="1899-12-30T14:00:00"/>
    <s v=""/>
    <s v="SA"/>
    <x v="0"/>
    <x v="0"/>
    <x v="1"/>
    <x v="2"/>
    <s v="Didn't do reservation 60 D"/>
    <n v="14161"/>
    <n v="10956"/>
    <n v="244"/>
    <n v="956"/>
    <s v=""/>
    <m/>
    <n v="106"/>
    <s v=""/>
    <n v="68988"/>
    <s v="SUMMER"/>
    <m/>
    <m/>
    <m/>
    <s v="40% off - Carsharing"/>
    <m/>
  </r>
  <r>
    <s v="220722_SA_FRIDAY10_NC-Rregistered_Email"/>
    <x v="0"/>
    <n v="30"/>
    <x v="6"/>
    <n v="7"/>
    <d v="2022-07-22T00:00:00"/>
    <m/>
    <s v=""/>
    <s v="SA"/>
    <x v="2"/>
    <x v="0"/>
    <x v="1"/>
    <x v="0"/>
    <s v="Registered users"/>
    <n v="54271"/>
    <n v="37800"/>
    <n v="9207"/>
    <n v="2854"/>
    <n v="100"/>
    <m/>
    <n v="75"/>
    <s v=""/>
    <n v="86782"/>
    <s v="Friday10"/>
    <n v="2923"/>
    <n v="4"/>
    <n v="3491"/>
    <s v="Friday 10% Off"/>
    <m/>
  </r>
  <r>
    <s v="220722_SA_FRIDAY10_NC-Registered_PN"/>
    <x v="0"/>
    <n v="30"/>
    <x v="6"/>
    <n v="7"/>
    <d v="2022-07-22T00:00:00"/>
    <m/>
    <s v=""/>
    <s v="SA"/>
    <x v="0"/>
    <x v="0"/>
    <x v="1"/>
    <x v="0"/>
    <s v="Registered users"/>
    <n v="35722"/>
    <n v="33087"/>
    <n v="485"/>
    <n v="2483"/>
    <s v=""/>
    <m/>
    <n v="57"/>
    <s v=""/>
    <n v="69271"/>
    <s v="Friday10"/>
    <m/>
    <m/>
    <m/>
    <s v="Friday 10% Off"/>
    <m/>
  </r>
  <r>
    <s v="220722_SA_FRIDAY10_Active_Email"/>
    <x v="0"/>
    <n v="30"/>
    <x v="6"/>
    <n v="7"/>
    <d v="2022-07-22T00:00:00"/>
    <m/>
    <s v=""/>
    <s v="SA"/>
    <x v="2"/>
    <x v="0"/>
    <x v="1"/>
    <x v="1"/>
    <s v="Did reservation 60 D"/>
    <n v="5250"/>
    <n v="3562"/>
    <n v="1096"/>
    <n v="1600"/>
    <n v="14"/>
    <m/>
    <n v="332"/>
    <s v=""/>
    <n v="292140"/>
    <s v="Friday10"/>
    <n v="258"/>
    <n v="16"/>
    <n v="8683"/>
    <s v="Friday 10% Off"/>
    <m/>
  </r>
  <r>
    <s v="220722_SA_FRIDAY10_Active_PN"/>
    <x v="0"/>
    <n v="30"/>
    <x v="6"/>
    <n v="7"/>
    <d v="2022-07-22T00:00:00"/>
    <m/>
    <s v=""/>
    <s v="SA"/>
    <x v="0"/>
    <x v="0"/>
    <x v="1"/>
    <x v="1"/>
    <s v="Did reservation 60 D"/>
    <n v="6111"/>
    <n v="4473"/>
    <n v="279"/>
    <n v="1500"/>
    <s v=""/>
    <m/>
    <n v="318"/>
    <s v=""/>
    <n v="331766"/>
    <s v="Friday10"/>
    <m/>
    <m/>
    <m/>
    <s v="Friday 10% Off"/>
    <m/>
  </r>
  <r>
    <s v="220722_SA_FRIDAY10_All_IAM"/>
    <x v="0"/>
    <n v="30"/>
    <x v="6"/>
    <n v="7"/>
    <d v="2022-07-22T00:00:00"/>
    <m/>
    <n v="44764"/>
    <s v="SA"/>
    <x v="1"/>
    <x v="0"/>
    <x v="1"/>
    <x v="3"/>
    <s v="No targeting"/>
    <n v="1088"/>
    <n v="462"/>
    <n v="271"/>
    <m/>
    <n v="270"/>
    <m/>
    <n v="267"/>
    <n v="0"/>
    <n v="175262"/>
    <s v="Friday10"/>
    <n v="31"/>
    <n v="14"/>
    <n v="9574"/>
    <s v="Friday 10% Off"/>
    <n v="3"/>
  </r>
  <r>
    <s v="2220722_SA_FRIDAY10_NC-Unregistered_PN"/>
    <x v="0"/>
    <n v="30"/>
    <x v="6"/>
    <n v="7"/>
    <d v="2022-07-22T00:00:00"/>
    <m/>
    <s v=""/>
    <s v="SA"/>
    <x v="0"/>
    <x v="0"/>
    <x v="1"/>
    <x v="0"/>
    <s v="Unregistered users"/>
    <n v="101686"/>
    <n v="100970"/>
    <n v="807"/>
    <n v="4100"/>
    <s v=""/>
    <m/>
    <n v="32"/>
    <n v="0"/>
    <n v="19501"/>
    <s v="Friday10"/>
    <m/>
    <m/>
    <m/>
    <s v="Friday 10% Off"/>
    <m/>
  </r>
  <r>
    <s v="220722_SA_FRIDAY10_NC-Unregistered_Email"/>
    <x v="0"/>
    <n v="30"/>
    <x v="6"/>
    <n v="7"/>
    <d v="2022-07-22T00:00:00"/>
    <m/>
    <s v=""/>
    <s v="SA"/>
    <x v="2"/>
    <x v="0"/>
    <x v="1"/>
    <x v="0"/>
    <s v="Unregistered users"/>
    <n v="53871"/>
    <n v="38200"/>
    <n v="7314"/>
    <n v="1221"/>
    <n v="78"/>
    <m/>
    <n v="10"/>
    <n v="0"/>
    <n v="16345"/>
    <s v="Friday10"/>
    <n v="2885"/>
    <n v="0"/>
    <n v="0"/>
    <s v="Friday 10% Off"/>
    <m/>
  </r>
  <r>
    <s v="220722_SA_FRIDAY10_Inactive_Email"/>
    <x v="0"/>
    <n v="30"/>
    <x v="6"/>
    <n v="7"/>
    <d v="2022-07-22T00:00:00"/>
    <m/>
    <s v=""/>
    <s v="SA"/>
    <x v="2"/>
    <x v="0"/>
    <x v="1"/>
    <x v="2"/>
    <s v="Didn't do reservation 60 D"/>
    <n v="14727"/>
    <n v="9429"/>
    <n v="2449"/>
    <n v="1098"/>
    <n v="30"/>
    <m/>
    <n v="89"/>
    <s v=""/>
    <n v="58669"/>
    <s v="Friday10"/>
    <n v="769"/>
    <n v="6"/>
    <n v="3983"/>
    <s v="Friday 10% Off"/>
    <m/>
  </r>
  <r>
    <s v="220722_SA_FRIDAY10_Inactive_PN"/>
    <x v="0"/>
    <n v="30"/>
    <x v="6"/>
    <n v="7"/>
    <d v="2022-07-22T00:00:00"/>
    <m/>
    <s v=""/>
    <s v="SA"/>
    <x v="0"/>
    <x v="0"/>
    <x v="1"/>
    <x v="2"/>
    <s v="Didn't do reservation 60 D"/>
    <n v="14333"/>
    <n v="11009"/>
    <n v="187"/>
    <n v="986"/>
    <s v=""/>
    <m/>
    <n v="77"/>
    <s v=""/>
    <n v="42861"/>
    <s v="Friday10"/>
    <m/>
    <m/>
    <m/>
    <s v="Friday 10% Off"/>
    <m/>
  </r>
  <r>
    <s v="220722_SA_FRIDAY10_NC-Registered_SMS"/>
    <x v="0"/>
    <n v="30"/>
    <x v="6"/>
    <n v="7"/>
    <d v="2022-07-22T00:00:00"/>
    <m/>
    <s v=""/>
    <s v="SA"/>
    <x v="3"/>
    <x v="0"/>
    <x v="0"/>
    <x v="0"/>
    <s v="Registered users"/>
    <n v="58363"/>
    <n v="0"/>
    <s v=""/>
    <m/>
    <s v=""/>
    <m/>
    <n v="0"/>
    <s v=""/>
    <n v="0"/>
    <s v="Friday10"/>
    <n v="3156"/>
    <n v="6"/>
    <n v="4630"/>
    <s v="Friday 10% Off"/>
    <m/>
  </r>
  <r>
    <s v="220725_SA_Reminder1-SUMMEROFFER_Inactive_Email"/>
    <x v="0"/>
    <n v="31"/>
    <x v="6"/>
    <n v="7"/>
    <d v="2022-07-25T00:00:00"/>
    <m/>
    <s v=""/>
    <s v="SA"/>
    <x v="2"/>
    <x v="0"/>
    <x v="1"/>
    <x v="2"/>
    <s v="Didn't do reservation 60 D"/>
    <n v="16589"/>
    <n v="9449"/>
    <n v="2530"/>
    <n v="1116"/>
    <n v="33"/>
    <m/>
    <n v="148"/>
    <s v=""/>
    <n v="90955"/>
    <s v="SUMMER"/>
    <n v="900"/>
    <n v="3"/>
    <n v="2562"/>
    <s v="40% off - Carsharing"/>
    <m/>
  </r>
  <r>
    <s v="220725_SA_Reminder1-SUMMEROFFER_NC-Rregistered_Email"/>
    <x v="0"/>
    <n v="31"/>
    <x v="6"/>
    <n v="7"/>
    <d v="2022-07-25T00:00:00"/>
    <m/>
    <s v=""/>
    <s v="SA"/>
    <x v="2"/>
    <x v="0"/>
    <x v="1"/>
    <x v="0"/>
    <s v="Registered users"/>
    <n v="57873"/>
    <n v="38100"/>
    <n v="9549"/>
    <n v="2779"/>
    <n v="148"/>
    <m/>
    <n v="119"/>
    <s v=""/>
    <n v="140911"/>
    <s v="SUMMER"/>
    <n v="3098"/>
    <n v="8"/>
    <n v="13097"/>
    <s v="40% off - Carsharing"/>
    <m/>
  </r>
  <r>
    <s v="220725_SA_Reminder1-SUMMEROFFER_Active_Email"/>
    <x v="0"/>
    <n v="31"/>
    <x v="6"/>
    <n v="7"/>
    <d v="2022-07-25T00:00:00"/>
    <m/>
    <s v=""/>
    <s v="SA"/>
    <x v="2"/>
    <x v="0"/>
    <x v="1"/>
    <x v="1"/>
    <s v="Did reservation 60 D"/>
    <n v="5356"/>
    <n v="3567"/>
    <n v="1114"/>
    <n v="1660"/>
    <n v="26"/>
    <m/>
    <n v="470"/>
    <s v=""/>
    <n v="425957"/>
    <s v="SUMMER"/>
    <n v="310"/>
    <n v="25"/>
    <n v="29948"/>
    <s v="40% off - Carsharing"/>
    <m/>
  </r>
  <r>
    <s v="220725_SA_Reminder1-SUMMEROFFER_NC-Registered_PN"/>
    <x v="0"/>
    <n v="31"/>
    <x v="6"/>
    <n v="7"/>
    <d v="2022-07-25T00:00:00"/>
    <m/>
    <s v=""/>
    <s v="SA"/>
    <x v="0"/>
    <x v="0"/>
    <x v="1"/>
    <x v="0"/>
    <s v="Registered users"/>
    <n v="36930"/>
    <n v="34494"/>
    <n v="588"/>
    <n v="2363"/>
    <s v=""/>
    <m/>
    <n v="94"/>
    <s v=""/>
    <n v="124943"/>
    <s v="SUMMER"/>
    <m/>
    <m/>
    <m/>
    <s v="40% off - Carsharing"/>
    <m/>
  </r>
  <r>
    <s v="220725_SA_Reminder1-SUMMER OFFER_Active_PN"/>
    <x v="0"/>
    <n v="31"/>
    <x v="6"/>
    <n v="7"/>
    <d v="2022-07-25T00:00:00"/>
    <m/>
    <s v=""/>
    <s v="SA"/>
    <x v="0"/>
    <x v="0"/>
    <x v="1"/>
    <x v="1"/>
    <s v="Did reservation 60 D"/>
    <n v="6250"/>
    <n v="4582"/>
    <n v="420"/>
    <n v="1545"/>
    <s v=""/>
    <m/>
    <n v="441"/>
    <s v=""/>
    <n v="474045"/>
    <s v="SUMMER"/>
    <m/>
    <m/>
    <m/>
    <s v="40% off - Carsharing"/>
    <m/>
  </r>
  <r>
    <s v="220725_SA_Reminder1-SUMMEROFFER_NC-Registered_SMS"/>
    <x v="0"/>
    <n v="31"/>
    <x v="6"/>
    <n v="7"/>
    <d v="2022-07-25T00:00:00"/>
    <d v="1899-12-30T10:00:00"/>
    <s v=""/>
    <s v="SA"/>
    <x v="3"/>
    <x v="0"/>
    <x v="0"/>
    <x v="0"/>
    <s v="Registered users"/>
    <n v="58932"/>
    <n v="9850"/>
    <s v=""/>
    <n v="479"/>
    <s v=""/>
    <m/>
    <n v="28"/>
    <s v=""/>
    <n v="37405"/>
    <s v="SUMMER"/>
    <n v="9850"/>
    <n v="8"/>
    <n v="17689"/>
    <s v="40% off - Carsharing"/>
    <n v="1"/>
  </r>
  <r>
    <s v="220725_SA_Reminder1-SUMMEROFFER_Inactive_PN"/>
    <x v="0"/>
    <n v="31"/>
    <x v="6"/>
    <n v="7"/>
    <d v="2022-07-25T00:00:00"/>
    <m/>
    <s v=""/>
    <s v="SA"/>
    <x v="0"/>
    <x v="0"/>
    <x v="1"/>
    <x v="2"/>
    <s v="Didn't do reservation 60 D"/>
    <n v="15565"/>
    <n v="11854"/>
    <n v="230"/>
    <n v="971"/>
    <s v=""/>
    <m/>
    <n v="122"/>
    <s v=""/>
    <n v="71307"/>
    <s v="SUMMER"/>
    <m/>
    <m/>
    <m/>
    <s v="40% off - Carsharing"/>
    <m/>
  </r>
  <r>
    <s v="220725_SA_Reminder1-SUMMEROFFER_NC-Unregistered_PN"/>
    <x v="0"/>
    <n v="31"/>
    <x v="6"/>
    <n v="7"/>
    <d v="2022-07-25T00:00:00"/>
    <m/>
    <s v=""/>
    <s v="SA"/>
    <x v="0"/>
    <x v="0"/>
    <x v="1"/>
    <x v="0"/>
    <s v="Unregistered users"/>
    <n v="103221"/>
    <n v="102404"/>
    <n v="1012"/>
    <n v="3757"/>
    <s v=""/>
    <m/>
    <n v="41"/>
    <n v="0"/>
    <n v="27762"/>
    <s v="SUMMER"/>
    <m/>
    <m/>
    <m/>
    <s v="40% off - Carsharing"/>
    <m/>
  </r>
  <r>
    <s v="220725_SA_Reminder1-SUMMEROFFER_NC-Unregistered_Email"/>
    <x v="0"/>
    <n v="31"/>
    <x v="6"/>
    <n v="7"/>
    <d v="2022-07-25T00:00:00"/>
    <m/>
    <s v=""/>
    <s v="SA"/>
    <x v="2"/>
    <x v="0"/>
    <x v="1"/>
    <x v="0"/>
    <s v="Unregistered users"/>
    <n v="58453"/>
    <n v="38300"/>
    <n v="7696"/>
    <n v="1170"/>
    <n v="89"/>
    <m/>
    <n v="16"/>
    <n v="0"/>
    <n v="15042"/>
    <s v="SUMMER"/>
    <n v="3165"/>
    <n v="2"/>
    <n v="278"/>
    <s v="40% off - Carsharing"/>
    <m/>
  </r>
  <r>
    <s v="220801_SA_Reminder2-SUMMEROFFER_NC-Rregistered_Email"/>
    <x v="0"/>
    <n v="32"/>
    <x v="7"/>
    <n v="8"/>
    <d v="2022-08-01T00:00:00"/>
    <m/>
    <n v="44785"/>
    <s v="SA"/>
    <x v="2"/>
    <x v="0"/>
    <x v="1"/>
    <x v="0"/>
    <s v="Registered users"/>
    <n v="55272"/>
    <n v="38500"/>
    <n v="9651"/>
    <n v="3024"/>
    <n v="239"/>
    <m/>
    <n v="104"/>
    <s v=""/>
    <m/>
    <s v="SUMMER"/>
    <n v="3016"/>
    <n v="7"/>
    <m/>
    <s v="40% off - Carsharing"/>
    <m/>
  </r>
  <r>
    <s v="220801_SA_Reminder2-SUMMEROFFER_Active_Email"/>
    <x v="0"/>
    <n v="32"/>
    <x v="7"/>
    <n v="8"/>
    <d v="2022-08-01T00:00:00"/>
    <m/>
    <n v="44785"/>
    <s v="SA"/>
    <x v="2"/>
    <x v="0"/>
    <x v="1"/>
    <x v="1"/>
    <s v="Did reservation 60 D"/>
    <n v="5230"/>
    <n v="3550"/>
    <n v="1143"/>
    <n v="1674"/>
    <n v="36"/>
    <m/>
    <n v="468"/>
    <s v=""/>
    <n v="410980"/>
    <s v="SUMMER"/>
    <n v="314"/>
    <n v="25"/>
    <n v="18118"/>
    <s v="40% off - Carsharing"/>
    <m/>
  </r>
  <r>
    <s v="220801_SA_Reminder2-SUMMEROFFER_Active_PN"/>
    <x v="0"/>
    <n v="32"/>
    <x v="7"/>
    <n v="8"/>
    <d v="2022-08-01T00:00:00"/>
    <m/>
    <n v="44785"/>
    <s v="SA"/>
    <x v="0"/>
    <x v="0"/>
    <x v="1"/>
    <x v="1"/>
    <s v="Did reservation 60 D"/>
    <n v="6169"/>
    <n v="4498"/>
    <n v="402"/>
    <n v="1583"/>
    <m/>
    <m/>
    <n v="458"/>
    <m/>
    <n v="541195"/>
    <s v="SUMMER"/>
    <m/>
    <m/>
    <m/>
    <s v="40% off - Carsharing"/>
    <m/>
  </r>
  <r>
    <s v="220801_SA_Reminder2-SUMMEROFFER_NC-Registered_PN"/>
    <x v="0"/>
    <n v="32"/>
    <x v="7"/>
    <n v="8"/>
    <d v="2022-08-01T00:00:00"/>
    <m/>
    <n v="44785"/>
    <s v="SA"/>
    <x v="0"/>
    <x v="0"/>
    <x v="1"/>
    <x v="0"/>
    <s v="Registered users"/>
    <n v="36257"/>
    <n v="33571"/>
    <n v="598"/>
    <n v="2572"/>
    <s v=""/>
    <m/>
    <n v="78"/>
    <s v=""/>
    <n v="111938"/>
    <s v="SUMMER"/>
    <m/>
    <m/>
    <m/>
    <s v="40% off - Carsharing"/>
    <m/>
  </r>
  <r>
    <s v="220801_SA_Reminder2-SUMMEROFFER_NC-Registered_SMS"/>
    <x v="0"/>
    <n v="32"/>
    <x v="7"/>
    <n v="8"/>
    <d v="2022-08-01T00:00:00"/>
    <d v="1899-12-30T10:00:00"/>
    <n v="44785"/>
    <s v="SA"/>
    <x v="3"/>
    <x v="0"/>
    <x v="0"/>
    <x v="0"/>
    <s v="Registered users"/>
    <n v="59753"/>
    <n v="10004"/>
    <s v=""/>
    <n v="507"/>
    <s v=""/>
    <m/>
    <n v="19"/>
    <s v=""/>
    <n v="28549"/>
    <s v="SUMMER"/>
    <n v="3096"/>
    <n v="9"/>
    <n v="13868"/>
    <s v="40% off - Carsharing"/>
    <n v="1"/>
  </r>
  <r>
    <s v="220801_SA_Reminder2-SUMMEROFFER_Inactive_Email"/>
    <x v="0"/>
    <n v="32"/>
    <x v="7"/>
    <n v="8"/>
    <d v="2022-08-01T00:00:00"/>
    <m/>
    <n v="44785"/>
    <s v="SA"/>
    <x v="2"/>
    <x v="0"/>
    <x v="1"/>
    <x v="2"/>
    <s v="Didn't do reservation 60 D"/>
    <n v="15193"/>
    <n v="9721"/>
    <n v="2631"/>
    <n v="1228"/>
    <n v="39"/>
    <m/>
    <n v="133"/>
    <s v=""/>
    <n v="102140"/>
    <s v="SUMMER"/>
    <n v="766"/>
    <n v="6"/>
    <n v="3407"/>
    <s v="40% off - Carsharing"/>
    <m/>
  </r>
  <r>
    <s v="220801_SA_Reminder2-SUMMEROFFER_Inactive_PN"/>
    <x v="0"/>
    <n v="32"/>
    <x v="7"/>
    <n v="8"/>
    <d v="2022-08-01T00:00:00"/>
    <m/>
    <n v="44785"/>
    <s v="SA"/>
    <x v="0"/>
    <x v="0"/>
    <x v="1"/>
    <x v="2"/>
    <s v="Didn't do reservation 60 D"/>
    <n v="14748"/>
    <n v="11319"/>
    <n v="243"/>
    <n v="1099"/>
    <s v=""/>
    <m/>
    <n v="110"/>
    <s v=""/>
    <n v="74838"/>
    <s v="SUMMER"/>
    <m/>
    <m/>
    <m/>
    <s v="40% off - Carsharing"/>
    <m/>
  </r>
  <r>
    <s v="220801_SA_Reminder2-SUMMEROFFER_NC-Unregistered_PN"/>
    <x v="0"/>
    <n v="32"/>
    <x v="7"/>
    <n v="8"/>
    <d v="2022-08-01T00:00:00"/>
    <m/>
    <n v="44785"/>
    <s v="SA"/>
    <x v="0"/>
    <x v="0"/>
    <x v="1"/>
    <x v="0"/>
    <s v="Unregistered users"/>
    <n v="102458"/>
    <n v="101723"/>
    <n v="972"/>
    <n v="4248"/>
    <s v=""/>
    <m/>
    <n v="41"/>
    <n v="0"/>
    <n v="25383"/>
    <s v="SUMMER"/>
    <m/>
    <m/>
    <m/>
    <s v="40% off - Carsharing"/>
    <m/>
  </r>
  <r>
    <s v="220801_SA_Reminder2-SUMMEROFFER_NC-Unregistered_Email"/>
    <x v="0"/>
    <n v="32"/>
    <x v="7"/>
    <n v="8"/>
    <d v="2022-08-01T00:00:00"/>
    <m/>
    <n v="44785"/>
    <s v="SA"/>
    <x v="2"/>
    <x v="0"/>
    <x v="1"/>
    <x v="0"/>
    <s v="Unregistered users"/>
    <n v="54546"/>
    <n v="38700"/>
    <n v="7738"/>
    <n v="1299"/>
    <n v="127"/>
    <m/>
    <n v="24"/>
    <n v="0"/>
    <n v="14553"/>
    <s v="SUMMER"/>
    <n v="2854"/>
    <n v="2"/>
    <n v="525"/>
    <s v="40% off - Carsharing"/>
    <m/>
  </r>
  <r>
    <s v="220807_SA_Lastcall-SUMMEROFFER_NC-Rregistered_Email"/>
    <x v="0"/>
    <n v="33"/>
    <x v="7"/>
    <n v="8"/>
    <d v="2022-08-07T00:00:00"/>
    <m/>
    <n v="44785"/>
    <s v="SA"/>
    <x v="2"/>
    <x v="0"/>
    <x v="1"/>
    <x v="0"/>
    <s v="Registered users"/>
    <n v="56120"/>
    <n v="56120"/>
    <n v="10082"/>
    <n v="2696"/>
    <n v="210"/>
    <m/>
    <n v="124"/>
    <s v=""/>
    <n v="121562"/>
    <s v="SUMMER"/>
    <n v="3023"/>
    <n v="14"/>
    <n v="7696"/>
    <s v="40% off - Carsharing"/>
    <m/>
  </r>
  <r>
    <s v="220807_SA_Lastcall-SUMMEROFFER_NC-Registered_PN"/>
    <x v="0"/>
    <n v="33"/>
    <x v="7"/>
    <n v="8"/>
    <d v="2022-08-07T00:00:00"/>
    <m/>
    <n v="44785"/>
    <s v="SA"/>
    <x v="0"/>
    <x v="0"/>
    <x v="1"/>
    <x v="0"/>
    <s v="Registered users"/>
    <n v="36843"/>
    <n v="34053"/>
    <n v="597"/>
    <n v="2265"/>
    <s v=""/>
    <m/>
    <n v="98"/>
    <s v=""/>
    <n v="82742"/>
    <s v="SUMMER"/>
    <m/>
    <m/>
    <m/>
    <s v="40% off - Carsharing"/>
    <m/>
  </r>
  <r>
    <s v="220807_SA_Lastcall-SUMMEROFFER_Active_Email"/>
    <x v="0"/>
    <n v="33"/>
    <x v="7"/>
    <n v="8"/>
    <d v="2022-08-07T00:00:00"/>
    <m/>
    <n v="44785"/>
    <s v="SA"/>
    <x v="2"/>
    <x v="0"/>
    <x v="1"/>
    <x v="1"/>
    <s v="Did reservation 60 D"/>
    <n v="5273"/>
    <n v="5273"/>
    <n v="1196"/>
    <n v="1605"/>
    <n v="25"/>
    <m/>
    <n v="409"/>
    <s v=""/>
    <n v="337413"/>
    <s v="SUMMER"/>
    <n v="279"/>
    <n v="25"/>
    <n v="21303"/>
    <s v="40% off - Carsharing"/>
    <m/>
  </r>
  <r>
    <s v="220807_SA_Lastcall-SUMMEROFFER_Active_PN"/>
    <x v="0"/>
    <n v="33"/>
    <x v="7"/>
    <n v="8"/>
    <d v="2022-08-07T00:00:00"/>
    <m/>
    <n v="44785"/>
    <s v="SA"/>
    <x v="0"/>
    <x v="0"/>
    <x v="1"/>
    <x v="1"/>
    <s v="Did reservation 60 D"/>
    <n v="6276"/>
    <n v="4528"/>
    <n v="379"/>
    <n v="1516"/>
    <s v=""/>
    <m/>
    <n v="386"/>
    <s v=""/>
    <n v="432431"/>
    <s v="SUMMER"/>
    <m/>
    <m/>
    <m/>
    <s v="40% off - Carsharing"/>
    <m/>
  </r>
  <r>
    <s v="220807_SA_Lastcall-SUMMEROFFER_NC-Registered_SMS"/>
    <x v="0"/>
    <n v="33"/>
    <x v="7"/>
    <n v="8"/>
    <d v="2022-08-07T00:00:00"/>
    <d v="1899-12-30T10:00:00"/>
    <n v="44785"/>
    <s v="SA"/>
    <x v="3"/>
    <x v="0"/>
    <x v="0"/>
    <x v="0"/>
    <s v="Registered users"/>
    <n v="60713"/>
    <n v="10149"/>
    <s v=""/>
    <m/>
    <s v=""/>
    <m/>
    <n v="27"/>
    <s v=""/>
    <n v="22103"/>
    <s v="SUMMER"/>
    <n v="3143"/>
    <n v="7"/>
    <n v="7308"/>
    <s v="40% off - Carsharing"/>
    <n v="2"/>
  </r>
  <r>
    <s v="220807_SA_Lastcall-SUMMEROFFER_Inactive_Email"/>
    <x v="0"/>
    <n v="33"/>
    <x v="7"/>
    <n v="8"/>
    <d v="2022-08-07T00:00:00"/>
    <m/>
    <n v="44785"/>
    <s v="SA"/>
    <x v="2"/>
    <x v="0"/>
    <x v="1"/>
    <x v="2"/>
    <s v="Didn't do reservation 60 D"/>
    <n v="15417"/>
    <n v="15417"/>
    <n v="2638"/>
    <n v="1090"/>
    <n v="59"/>
    <m/>
    <n v="118"/>
    <s v=""/>
    <n v="81323"/>
    <s v="SUMMER"/>
    <n v="822"/>
    <n v="6"/>
    <n v="3458"/>
    <s v="40% off - Carsharing"/>
    <m/>
  </r>
  <r>
    <s v="220807_SA_Lastcall-SUMMEROFFER_Inactive_PN"/>
    <x v="0"/>
    <n v="33"/>
    <x v="7"/>
    <n v="8"/>
    <d v="2022-08-07T00:00:00"/>
    <m/>
    <n v="44785"/>
    <s v="SA"/>
    <x v="0"/>
    <x v="0"/>
    <x v="1"/>
    <x v="2"/>
    <s v="Didn't do reservation 60 D"/>
    <n v="14992"/>
    <n v="11512"/>
    <n v="250"/>
    <m/>
    <s v=""/>
    <m/>
    <n v="111"/>
    <s v=""/>
    <n v="82471"/>
    <s v="SUMMER"/>
    <m/>
    <m/>
    <m/>
    <s v="40% off - Carsharing"/>
    <m/>
  </r>
  <r>
    <s v="220807_SA_Lastcall-SUMMEROFFER_NC-Unregistered_PN"/>
    <x v="0"/>
    <n v="33"/>
    <x v="7"/>
    <n v="8"/>
    <d v="2022-08-07T00:00:00"/>
    <m/>
    <n v="44785"/>
    <s v="SA"/>
    <x v="0"/>
    <x v="0"/>
    <x v="1"/>
    <x v="0"/>
    <s v="Unregistered users"/>
    <n v="103400"/>
    <n v="102655"/>
    <n v="1026"/>
    <m/>
    <s v=""/>
    <m/>
    <n v="43"/>
    <m/>
    <n v="16536"/>
    <s v="SUMMER"/>
    <m/>
    <m/>
    <m/>
    <s v="40% off - Carsharing"/>
    <m/>
  </r>
  <r>
    <s v="220807_SA_Lastcall-SUMMEROFFER_NC-Unregistered_Email"/>
    <x v="0"/>
    <n v="33"/>
    <x v="7"/>
    <n v="8"/>
    <d v="2022-08-07T00:00:00"/>
    <m/>
    <n v="44785"/>
    <s v="SA"/>
    <x v="2"/>
    <x v="0"/>
    <x v="1"/>
    <x v="0"/>
    <s v="Unregistered users"/>
    <n v="54806"/>
    <n v="54806"/>
    <n v="8148"/>
    <n v="1160"/>
    <n v="178"/>
    <m/>
    <n v="18"/>
    <n v="0"/>
    <n v="8118"/>
    <s v="SUMMER"/>
    <n v="2969"/>
    <n v="0"/>
    <n v="0"/>
    <s v="40% off - Carsharing"/>
    <m/>
  </r>
  <r>
    <s v="220829_SA_BCS15_Inactive_Email"/>
    <x v="0"/>
    <n v="36"/>
    <x v="7"/>
    <n v="8"/>
    <d v="2022-08-29T00:00:00"/>
    <d v="1899-12-30T11:00:00"/>
    <n v="44821"/>
    <s v="SA"/>
    <x v="2"/>
    <x v="0"/>
    <x v="1"/>
    <x v="2"/>
    <s v="Didn't do reservation 60 D"/>
    <n v="16580"/>
    <n v="16580"/>
    <n v="4177"/>
    <n v="1294"/>
    <n v="64"/>
    <m/>
    <n v="144"/>
    <s v=""/>
    <n v="128314"/>
    <s v="BCS15"/>
    <n v="912"/>
    <n v="5"/>
    <n v="3053"/>
    <s v="Back to school"/>
    <n v="1"/>
  </r>
  <r>
    <s v="220829_SA_BCS15_Active_Email"/>
    <x v="0"/>
    <n v="36"/>
    <x v="7"/>
    <n v="8"/>
    <d v="2022-08-29T00:00:00"/>
    <d v="1899-12-30T11:00:00"/>
    <n v="44821"/>
    <s v="SA"/>
    <x v="2"/>
    <x v="0"/>
    <x v="1"/>
    <x v="1"/>
    <s v="Did reservation 60 D"/>
    <n v="5347"/>
    <n v="5347"/>
    <n v="1439"/>
    <n v="1850"/>
    <n v="41"/>
    <m/>
    <n v="523"/>
    <s v=""/>
    <n v="544330"/>
    <s v="BCS15"/>
    <n v="278"/>
    <n v="30"/>
    <n v="25943"/>
    <s v="Back to school"/>
    <n v="1"/>
  </r>
  <r>
    <s v="220829_SA_BCS15_NC-Rregistered_Email"/>
    <x v="0"/>
    <n v="36"/>
    <x v="7"/>
    <n v="8"/>
    <d v="2022-08-29T00:00:00"/>
    <d v="1899-12-30T11:00:00"/>
    <n v="44821"/>
    <s v="SA"/>
    <x v="2"/>
    <x v="0"/>
    <x v="1"/>
    <x v="0"/>
    <s v="Registered users"/>
    <n v="59115"/>
    <n v="59115"/>
    <n v="13594"/>
    <n v="2946"/>
    <n v="219"/>
    <m/>
    <n v="121"/>
    <s v=""/>
    <n v="180151"/>
    <s v="BCS15"/>
    <n v="3052"/>
    <n v="11"/>
    <n v="3524"/>
    <s v="Back to school"/>
    <n v="1"/>
  </r>
  <r>
    <s v="220829_SA_BCS15_Active_PN"/>
    <x v="0"/>
    <n v="36"/>
    <x v="7"/>
    <n v="8"/>
    <d v="2022-08-29T00:00:00"/>
    <d v="1899-12-30T11:00:00"/>
    <n v="44821"/>
    <s v="SA"/>
    <x v="0"/>
    <x v="0"/>
    <x v="1"/>
    <x v="1"/>
    <s v="Did reservation 60 D"/>
    <n v="6304"/>
    <n v="4538"/>
    <n v="440"/>
    <m/>
    <s v=""/>
    <m/>
    <n v="491"/>
    <s v=""/>
    <n v="632021"/>
    <s v="BCS15"/>
    <m/>
    <m/>
    <m/>
    <s v="Back to school"/>
    <n v="5"/>
  </r>
  <r>
    <s v="220829_SA_BCS15_NC-Registered_PN"/>
    <x v="0"/>
    <n v="36"/>
    <x v="7"/>
    <n v="8"/>
    <d v="2022-08-29T00:00:00"/>
    <d v="1899-12-30T11:00:00"/>
    <n v="44821"/>
    <s v="SA"/>
    <x v="0"/>
    <x v="0"/>
    <x v="1"/>
    <x v="0"/>
    <s v="Registered users"/>
    <n v="38205"/>
    <n v="35429"/>
    <n v="674"/>
    <m/>
    <s v=""/>
    <m/>
    <n v="96"/>
    <s v=""/>
    <n v="152156"/>
    <s v="BCS15"/>
    <m/>
    <m/>
    <m/>
    <s v="Back to school"/>
    <n v="5"/>
  </r>
  <r>
    <s v="220829_SA_BCS15_NC-Registered_SMS"/>
    <x v="0"/>
    <n v="36"/>
    <x v="7"/>
    <n v="8"/>
    <d v="2022-08-29T00:00:00"/>
    <d v="1899-12-30T11:00:00"/>
    <n v="44821"/>
    <s v="SA"/>
    <x v="3"/>
    <x v="0"/>
    <x v="0"/>
    <x v="0"/>
    <s v="Registered users"/>
    <n v="63514"/>
    <n v="10660"/>
    <s v=""/>
    <n v="522"/>
    <s v=""/>
    <m/>
    <n v="31"/>
    <s v=""/>
    <n v="80424"/>
    <s v="BCS15"/>
    <n v="3327"/>
    <n v="9"/>
    <n v="8140"/>
    <s v="Back to school"/>
    <n v="1"/>
  </r>
  <r>
    <s v="220829_SA_BCS15_Inactive_PN"/>
    <x v="0"/>
    <n v="36"/>
    <x v="7"/>
    <n v="8"/>
    <d v="2022-08-29T00:00:00"/>
    <d v="1899-12-30T11:00:00"/>
    <n v="44821"/>
    <s v="SA"/>
    <x v="0"/>
    <x v="0"/>
    <x v="1"/>
    <x v="2"/>
    <s v="Didn't do reservation 60 D"/>
    <n v="16076"/>
    <n v="12406"/>
    <n v="256"/>
    <m/>
    <s v=""/>
    <m/>
    <n v="118"/>
    <s v=""/>
    <n v="101091"/>
    <s v="BCS15"/>
    <m/>
    <m/>
    <m/>
    <s v="Back to school"/>
    <n v="5"/>
  </r>
  <r>
    <s v="220829_SA_BCS15_NC-Unregistered_PN"/>
    <x v="0"/>
    <n v="36"/>
    <x v="7"/>
    <n v="8"/>
    <d v="2022-08-29T00:00:00"/>
    <d v="1899-12-30T11:00:00"/>
    <n v="44821"/>
    <s v="SA"/>
    <x v="0"/>
    <x v="0"/>
    <x v="1"/>
    <x v="0"/>
    <s v="Unregistered users"/>
    <n v="106468"/>
    <n v="105806"/>
    <n v="945"/>
    <m/>
    <s v=""/>
    <m/>
    <n v="52"/>
    <n v="0"/>
    <n v="41276"/>
    <s v="BCS15"/>
    <m/>
    <m/>
    <m/>
    <s v="Back to school"/>
    <n v="5"/>
  </r>
  <r>
    <s v="220829_SA_BCS15_NC-Unregistered_Email"/>
    <x v="0"/>
    <n v="36"/>
    <x v="7"/>
    <n v="8"/>
    <d v="2022-08-29T00:00:00"/>
    <d v="1899-12-30T11:00:00"/>
    <n v="44821"/>
    <s v="SA"/>
    <x v="2"/>
    <x v="0"/>
    <x v="1"/>
    <x v="0"/>
    <s v="Unregistered users"/>
    <n v="56410"/>
    <n v="56410"/>
    <n v="10045"/>
    <n v="1211"/>
    <n v="126"/>
    <m/>
    <n v="22"/>
    <n v="0"/>
    <n v="31064"/>
    <s v="BCS15"/>
    <n v="2970"/>
    <n v="0"/>
    <n v="5986"/>
    <s v="Back to school"/>
    <n v="1"/>
  </r>
  <r>
    <s v="220829_SA_BCS15_All_IAM"/>
    <x v="0"/>
    <n v="36"/>
    <x v="7"/>
    <n v="8"/>
    <d v="2022-08-29T00:00:00"/>
    <m/>
    <n v="44821"/>
    <s v="SA"/>
    <x v="1"/>
    <x v="0"/>
    <x v="2"/>
    <x v="3"/>
    <s v="No targeting"/>
    <n v="31400"/>
    <n v="31310"/>
    <n v="11587"/>
    <m/>
    <n v="11587"/>
    <m/>
    <n v="1213"/>
    <s v=""/>
    <n v="1011209"/>
    <s v="BCS15"/>
    <n v="653"/>
    <n v="74"/>
    <n v="64875"/>
    <s v="Back to school"/>
    <n v="3"/>
  </r>
  <r>
    <s v="220908_SA_Reminder-BCS15_Active_PN"/>
    <x v="0"/>
    <n v="37"/>
    <x v="8"/>
    <n v="9"/>
    <d v="2022-09-08T00:00:00"/>
    <m/>
    <n v="44821"/>
    <s v="SA"/>
    <x v="0"/>
    <x v="0"/>
    <x v="1"/>
    <x v="1"/>
    <s v="Did reservation 60 D"/>
    <n v="6239"/>
    <n v="4436"/>
    <n v="356"/>
    <m/>
    <s v=""/>
    <m/>
    <n v="395"/>
    <s v=""/>
    <n v="396632"/>
    <s v="BCS15"/>
    <m/>
    <m/>
    <m/>
    <s v="Back to school"/>
    <m/>
  </r>
  <r>
    <s v="220908_SA_Reminder-BCS15_Inactive_PN"/>
    <x v="0"/>
    <n v="37"/>
    <x v="8"/>
    <n v="9"/>
    <d v="2022-09-08T00:00:00"/>
    <m/>
    <n v="44821"/>
    <s v="SA"/>
    <x v="0"/>
    <x v="0"/>
    <x v="1"/>
    <x v="2"/>
    <s v="Didn't do reservation 60 D"/>
    <n v="16560"/>
    <n v="12681"/>
    <n v="169"/>
    <m/>
    <s v=""/>
    <m/>
    <n v="119"/>
    <s v=""/>
    <n v="81180"/>
    <s v="BCS15"/>
    <m/>
    <m/>
    <m/>
    <s v="Back to school"/>
    <m/>
  </r>
  <r>
    <s v="220908_SA_Reminder-BCS15_NC-Registered_PN"/>
    <x v="0"/>
    <n v="37"/>
    <x v="8"/>
    <n v="9"/>
    <d v="2022-09-08T00:00:00"/>
    <m/>
    <n v="44821"/>
    <s v="SA"/>
    <x v="0"/>
    <x v="0"/>
    <x v="1"/>
    <x v="0"/>
    <s v="Registered users"/>
    <n v="38911"/>
    <n v="35963"/>
    <n v="391"/>
    <m/>
    <s v=""/>
    <m/>
    <n v="85"/>
    <s v=""/>
    <n v="111235"/>
    <s v="BCS15"/>
    <m/>
    <m/>
    <m/>
    <s v="Back to school"/>
    <m/>
  </r>
  <r>
    <s v="220908_SA_Reminder-BCS15_NC-Unregistered_PN"/>
    <x v="0"/>
    <n v="37"/>
    <x v="8"/>
    <n v="9"/>
    <d v="2022-09-08T00:00:00"/>
    <m/>
    <n v="44821"/>
    <s v="SA"/>
    <x v="0"/>
    <x v="0"/>
    <x v="1"/>
    <x v="0"/>
    <s v="Unregistered users"/>
    <n v="107691"/>
    <n v="106914"/>
    <n v="682"/>
    <m/>
    <s v=""/>
    <m/>
    <n v="51"/>
    <n v="0"/>
    <n v="43429"/>
    <s v="BCS15"/>
    <m/>
    <m/>
    <m/>
    <s v="Back to school"/>
    <m/>
  </r>
  <r>
    <s v="220908_SA_Reminder-BCS15_Active_Email"/>
    <x v="0"/>
    <n v="37"/>
    <x v="8"/>
    <n v="9"/>
    <d v="2022-09-08T00:00:00"/>
    <m/>
    <n v="44821"/>
    <s v="SA"/>
    <x v="2"/>
    <x v="0"/>
    <x v="1"/>
    <x v="1"/>
    <s v="Did reservation 60 D"/>
    <n v="5232"/>
    <n v="5232"/>
    <n v="1650"/>
    <n v="1684"/>
    <n v="31"/>
    <m/>
    <n v="423"/>
    <s v=""/>
    <n v="362796"/>
    <s v="BCS15"/>
    <n v="259"/>
    <n v="22"/>
    <n v="20883"/>
    <s v="Back to school"/>
    <m/>
  </r>
  <r>
    <s v="220908_SA_Reminder-BCS15_Inactive_Email"/>
    <x v="0"/>
    <n v="37"/>
    <x v="8"/>
    <n v="9"/>
    <d v="2022-09-08T00:00:00"/>
    <m/>
    <n v="44821"/>
    <s v="SA"/>
    <x v="2"/>
    <x v="0"/>
    <x v="1"/>
    <x v="2"/>
    <s v="Didn't do reservation 60 D"/>
    <n v="16976"/>
    <n v="16976"/>
    <n v="4581"/>
    <n v="1418"/>
    <n v="93"/>
    <m/>
    <n v="150"/>
    <s v=""/>
    <n v="91637"/>
    <s v="BCS15"/>
    <n v="894"/>
    <n v="4"/>
    <n v="3492"/>
    <s v="Back to school"/>
    <m/>
  </r>
  <r>
    <s v="220908_SA_Reminder-BCS15_NC-Rregistered_Email"/>
    <x v="0"/>
    <n v="37"/>
    <x v="8"/>
    <n v="9"/>
    <d v="2022-09-08T00:00:00"/>
    <m/>
    <n v="44821"/>
    <s v="SA"/>
    <x v="2"/>
    <x v="0"/>
    <x v="1"/>
    <x v="0"/>
    <s v="Registered users"/>
    <n v="60133"/>
    <n v="60133"/>
    <n v="16926"/>
    <n v="3011"/>
    <n v="250"/>
    <m/>
    <n v="143"/>
    <s v=""/>
    <n v="163420"/>
    <s v="BCS15"/>
    <n v="3180"/>
    <n v="8"/>
    <n v="3477"/>
    <s v="Back to school"/>
    <m/>
  </r>
  <r>
    <s v="220908_SA_Reminder-BCS15_NC-Unregistered_Email"/>
    <x v="0"/>
    <n v="37"/>
    <x v="8"/>
    <n v="9"/>
    <d v="2022-09-08T00:00:00"/>
    <m/>
    <n v="44821"/>
    <s v="SA"/>
    <x v="2"/>
    <x v="0"/>
    <x v="1"/>
    <x v="0"/>
    <s v="Unregistered users"/>
    <n v="56990"/>
    <n v="56990"/>
    <n v="11664"/>
    <n v="1281"/>
    <n v="142"/>
    <m/>
    <n v="18"/>
    <n v="0"/>
    <n v="19247"/>
    <s v="BCS15"/>
    <n v="3039"/>
    <n v="1"/>
    <n v="125"/>
    <s v="Back to school"/>
    <m/>
  </r>
  <r>
    <s v="220908_SA_Reminder-BCS15_NC-Registered_SMS"/>
    <x v="0"/>
    <n v="37"/>
    <x v="8"/>
    <n v="9"/>
    <d v="2022-09-08T00:00:00"/>
    <m/>
    <n v="44821"/>
    <s v="SA"/>
    <x v="3"/>
    <x v="0"/>
    <x v="0"/>
    <x v="0"/>
    <s v="Registered users"/>
    <n v="64920"/>
    <n v="10876"/>
    <s v=""/>
    <n v="504"/>
    <s v=""/>
    <m/>
    <n v="31"/>
    <s v=""/>
    <n v="70983"/>
    <s v="BCS15"/>
    <n v="3437"/>
    <n v="9"/>
    <n v="3915"/>
    <s v="Back to school"/>
    <m/>
  </r>
  <r>
    <s v="220909_SA_NissanSunny_Active_PN"/>
    <x v="0"/>
    <n v="37"/>
    <x v="8"/>
    <n v="9"/>
    <d v="2022-09-09T00:00:00"/>
    <d v="1899-12-30T16:00:00"/>
    <n v="44822"/>
    <s v="SA"/>
    <x v="0"/>
    <x v="1"/>
    <x v="1"/>
    <x v="1"/>
    <s v="Did reservation 60 D"/>
    <n v="6295"/>
    <n v="4545"/>
    <n v="421"/>
    <m/>
    <s v=""/>
    <m/>
    <n v="467"/>
    <s v=""/>
    <n v="520135"/>
    <s v="N/A"/>
    <m/>
    <m/>
    <m/>
    <s v="Product marketing - Nissan Sunny"/>
    <m/>
  </r>
  <r>
    <s v="220909_SA_NissanSunny_Inactive_PN"/>
    <x v="0"/>
    <n v="37"/>
    <x v="8"/>
    <n v="9"/>
    <d v="2022-09-09T00:00:00"/>
    <d v="1899-12-30T16:00:00"/>
    <n v="44822"/>
    <s v="SA"/>
    <x v="0"/>
    <x v="1"/>
    <x v="1"/>
    <x v="2"/>
    <s v="Didn't do reservation 60 D"/>
    <n v="16560"/>
    <n v="12772"/>
    <n v="332"/>
    <m/>
    <s v=""/>
    <m/>
    <n v="148"/>
    <s v=""/>
    <n v="108977"/>
    <s v="N/A"/>
    <m/>
    <m/>
    <m/>
    <s v="Product marketing - Nissan Sunny"/>
    <m/>
  </r>
  <r>
    <s v="220909_SA_NissanSunny_NC-Registered_PN"/>
    <x v="0"/>
    <n v="37"/>
    <x v="8"/>
    <n v="9"/>
    <d v="2022-09-09T00:00:00"/>
    <d v="1899-12-30T16:00:00"/>
    <n v="44822"/>
    <s v="SA"/>
    <x v="0"/>
    <x v="1"/>
    <x v="1"/>
    <x v="0"/>
    <s v="Registered users"/>
    <n v="38960"/>
    <n v="36186"/>
    <n v="660"/>
    <m/>
    <s v=""/>
    <m/>
    <n v="113"/>
    <s v=""/>
    <n v="146699"/>
    <s v="N/A"/>
    <m/>
    <m/>
    <m/>
    <s v="Product marketing - Nissan Sunny"/>
    <m/>
  </r>
  <r>
    <s v="220909_SA_NissanSunny_NC-Unregistered_PN"/>
    <x v="0"/>
    <n v="37"/>
    <x v="8"/>
    <n v="9"/>
    <d v="2022-09-09T00:00:00"/>
    <d v="1899-12-30T16:00:00"/>
    <n v="44822"/>
    <s v="SA"/>
    <x v="0"/>
    <x v="1"/>
    <x v="1"/>
    <x v="0"/>
    <s v="Unregistered users"/>
    <n v="108253"/>
    <n v="107591"/>
    <n v="1176"/>
    <m/>
    <s v=""/>
    <m/>
    <n v="65"/>
    <s v=""/>
    <n v="48237"/>
    <s v="N/A"/>
    <m/>
    <m/>
    <m/>
    <s v="Product marketing - Nissan Sunny"/>
    <m/>
  </r>
  <r>
    <s v="220920_SA_Nationalday-ND92_Inactive_PN"/>
    <x v="0"/>
    <n v="39"/>
    <x v="8"/>
    <n v="9"/>
    <d v="2022-09-20T00:00:00"/>
    <d v="1899-12-30T20:00:00"/>
    <n v="44828"/>
    <s v="SA"/>
    <x v="0"/>
    <x v="0"/>
    <x v="1"/>
    <x v="2"/>
    <s v="Didn't do reservation 60 D"/>
    <n v="427"/>
    <n v="290"/>
    <n v="6"/>
    <m/>
    <s v=""/>
    <m/>
    <n v="3"/>
    <s v=""/>
    <n v="945"/>
    <s v="N/A"/>
    <m/>
    <m/>
    <m/>
    <s v="National Day"/>
    <m/>
  </r>
  <r>
    <s v="220920_SA_Nationalday-ND92_NC-Registered_PN"/>
    <x v="0"/>
    <n v="39"/>
    <x v="8"/>
    <n v="9"/>
    <d v="2022-09-20T00:00:00"/>
    <d v="1899-12-30T20:00:00"/>
    <n v="44828"/>
    <s v="SA"/>
    <x v="0"/>
    <x v="0"/>
    <x v="1"/>
    <x v="0"/>
    <s v="Registered users"/>
    <n v="40232"/>
    <n v="37014"/>
    <n v="949"/>
    <m/>
    <s v=""/>
    <m/>
    <n v="124"/>
    <s v=""/>
    <n v="95460"/>
    <s v="N/A"/>
    <m/>
    <m/>
    <m/>
    <s v="National Day"/>
    <m/>
  </r>
  <r>
    <s v="220920_SA_Nationalday-ND92_NC-Unregistered_PN"/>
    <x v="0"/>
    <n v="39"/>
    <x v="8"/>
    <n v="9"/>
    <d v="2022-09-20T00:00:00"/>
    <d v="1899-12-30T20:00:00"/>
    <n v="44828"/>
    <s v="SA"/>
    <x v="0"/>
    <x v="0"/>
    <x v="1"/>
    <x v="0"/>
    <s v="Unregistered users"/>
    <n v="110843"/>
    <n v="109670"/>
    <n v="1518"/>
    <m/>
    <s v=""/>
    <m/>
    <n v="72"/>
    <s v=""/>
    <n v="36478"/>
    <s v="N/A"/>
    <m/>
    <m/>
    <m/>
    <s v="National Day"/>
    <m/>
  </r>
  <r>
    <s v="220920_SA_Nationalday-ND92_Active_Email"/>
    <x v="0"/>
    <n v="39"/>
    <x v="8"/>
    <n v="9"/>
    <d v="2022-09-20T00:00:00"/>
    <d v="1899-12-30T20:00:00"/>
    <n v="44828"/>
    <s v="SA"/>
    <x v="2"/>
    <x v="0"/>
    <x v="1"/>
    <x v="1"/>
    <s v="Did reservation 60 D"/>
    <n v="5649"/>
    <n v="5649"/>
    <n v="1472"/>
    <n v="1969"/>
    <n v="62"/>
    <m/>
    <n v="626"/>
    <s v=""/>
    <n v="420724"/>
    <s v="N/A"/>
    <n v="285"/>
    <n v="29"/>
    <n v="24672"/>
    <s v="National Day"/>
    <n v="1"/>
  </r>
  <r>
    <s v="220920_SA_Nationalday-ND92_Inactive_Email"/>
    <x v="0"/>
    <n v="39"/>
    <x v="8"/>
    <n v="9"/>
    <d v="2022-09-20T00:00:00"/>
    <d v="1899-12-30T20:00:00"/>
    <n v="44828"/>
    <s v="SA"/>
    <x v="2"/>
    <x v="0"/>
    <x v="1"/>
    <x v="2"/>
    <s v="Didn't do reservation 60 D"/>
    <n v="17348"/>
    <n v="17348"/>
    <n v="3664"/>
    <n v="1512"/>
    <n v="81"/>
    <m/>
    <n v="202"/>
    <s v=""/>
    <n v="92720"/>
    <s v="N/A"/>
    <n v="920"/>
    <n v="8"/>
    <n v="12636"/>
    <s v="National Day"/>
    <n v="1"/>
  </r>
  <r>
    <s v="220920_SA_Nationalday-ND92_NC-Registered_Email"/>
    <x v="0"/>
    <n v="39"/>
    <x v="8"/>
    <n v="9"/>
    <d v="2022-09-20T00:00:00"/>
    <d v="1899-12-30T20:00:00"/>
    <n v="44828"/>
    <s v="SA"/>
    <x v="2"/>
    <x v="0"/>
    <x v="1"/>
    <x v="0"/>
    <s v="Registered users"/>
    <n v="61776"/>
    <n v="61776"/>
    <n v="12745"/>
    <n v="3653"/>
    <n v="312"/>
    <m/>
    <n v="186"/>
    <s v=""/>
    <n v="149471"/>
    <s v="N/A"/>
    <n v="3324"/>
    <n v="11"/>
    <n v="3111"/>
    <s v="National Day"/>
    <n v="1"/>
  </r>
  <r>
    <s v="220920_SA_Nationalday-ND92_NC-Unregistered_Email"/>
    <x v="0"/>
    <n v="39"/>
    <x v="8"/>
    <n v="9"/>
    <d v="2022-09-20T00:00:00"/>
    <d v="1899-12-30T20:00:00"/>
    <n v="44828"/>
    <s v="SA"/>
    <x v="2"/>
    <x v="0"/>
    <x v="1"/>
    <x v="0"/>
    <s v="Unregistered users"/>
    <n v="59013"/>
    <n v="59013"/>
    <n v="9662"/>
    <n v="1466"/>
    <n v="234"/>
    <m/>
    <n v="40"/>
    <s v=""/>
    <n v="16709"/>
    <s v="N/A"/>
    <n v="3115"/>
    <n v="2"/>
    <n v="422"/>
    <s v="National Day"/>
    <n v="1"/>
  </r>
  <r>
    <s v="220920_SA_Nationalday-ND92_All_IAM"/>
    <x v="0"/>
    <n v="39"/>
    <x v="8"/>
    <n v="9"/>
    <d v="2022-09-20T00:00:00"/>
    <m/>
    <n v="44828"/>
    <s v="SA"/>
    <x v="1"/>
    <x v="0"/>
    <x v="2"/>
    <x v="3"/>
    <s v="No targeting"/>
    <n v="41500"/>
    <n v="18699"/>
    <n v="22402"/>
    <m/>
    <n v="22402"/>
    <m/>
    <n v="2418"/>
    <s v=""/>
    <n v="882532"/>
    <s v="N/A"/>
    <n v="850"/>
    <n v="111"/>
    <n v="48375"/>
    <s v="National Day"/>
    <n v="3"/>
  </r>
  <r>
    <s v="220921_SA_Changepricng_Active_Email"/>
    <x v="0"/>
    <n v="39"/>
    <x v="8"/>
    <n v="9"/>
    <d v="2022-09-21T00:00:00"/>
    <d v="1899-12-30T23:00:00"/>
    <s v=""/>
    <s v="SA"/>
    <x v="2"/>
    <x v="0"/>
    <x v="1"/>
    <x v="1"/>
    <s v="Did reservation 60 D"/>
    <n v="5674"/>
    <n v="5674"/>
    <n v="1604"/>
    <n v="2013"/>
    <n v="134"/>
    <m/>
    <n v="633"/>
    <s v=""/>
    <n v="515209"/>
    <s v="N/A"/>
    <n v="312"/>
    <n v="35"/>
    <n v="23548"/>
    <s v="Announcement"/>
    <n v="1"/>
  </r>
  <r>
    <s v="220921_SA_Changepricng_Inactive_Email"/>
    <x v="0"/>
    <n v="39"/>
    <x v="8"/>
    <n v="9"/>
    <d v="2022-09-21T00:00:00"/>
    <d v="1899-12-30T23:00:00"/>
    <s v=""/>
    <s v="SA"/>
    <x v="2"/>
    <x v="0"/>
    <x v="1"/>
    <x v="2"/>
    <s v="Didn't do reservation 60 D"/>
    <n v="17420"/>
    <n v="17420"/>
    <n v="3875"/>
    <n v="1426"/>
    <n v="93"/>
    <m/>
    <n v="187"/>
    <s v=""/>
    <n v="91763"/>
    <s v="N/A"/>
    <n v="871"/>
    <n v="6"/>
    <n v="6284"/>
    <s v="Announcement"/>
    <n v="1"/>
  </r>
  <r>
    <s v="220921_SA_Changepricng_NC-Registered_Email"/>
    <x v="0"/>
    <n v="39"/>
    <x v="8"/>
    <n v="9"/>
    <d v="2022-09-21T00:00:00"/>
    <d v="1899-12-30T23:00:00"/>
    <s v=""/>
    <s v="SA"/>
    <x v="2"/>
    <x v="0"/>
    <x v="1"/>
    <x v="0"/>
    <s v="Registered users"/>
    <n v="61917"/>
    <n v="61917"/>
    <n v="13544"/>
    <n v="3136"/>
    <n v="356"/>
    <m/>
    <n v="188"/>
    <s v=""/>
    <n v="168843"/>
    <s v="N/A"/>
    <n v="3338"/>
    <n v="6"/>
    <n v="2438"/>
    <s v="Announcement"/>
    <n v="1"/>
  </r>
  <r>
    <s v="220921_SA_Changepricng_NC-Unregistered_Email"/>
    <x v="0"/>
    <n v="39"/>
    <x v="8"/>
    <n v="9"/>
    <d v="2022-09-21T00:00:00"/>
    <d v="1899-12-30T23:00:00"/>
    <s v=""/>
    <s v="SA"/>
    <x v="2"/>
    <x v="0"/>
    <x v="1"/>
    <x v="0"/>
    <s v="Unregistered users"/>
    <n v="58018"/>
    <n v="58018"/>
    <n v="10049"/>
    <m/>
    <n v="198"/>
    <m/>
    <n v="39"/>
    <s v=""/>
    <n v="21722"/>
    <s v="N/A"/>
    <n v="3165"/>
    <n v="1"/>
    <n v="8545"/>
    <s v="Announcement"/>
    <n v="2"/>
  </r>
  <r>
    <s v="220923_SA_Nationalday-ND92_Active_PN"/>
    <x v="0"/>
    <n v="39"/>
    <x v="8"/>
    <n v="9"/>
    <d v="2022-09-23T00:00:00"/>
    <m/>
    <s v=""/>
    <s v="SA"/>
    <x v="0"/>
    <x v="0"/>
    <x v="1"/>
    <x v="1"/>
    <s v="Did reservation 60 D"/>
    <n v="6601"/>
    <n v="4741"/>
    <n v="431"/>
    <m/>
    <s v=""/>
    <m/>
    <n v="539"/>
    <s v=""/>
    <n v="558740"/>
    <s v="N/A"/>
    <m/>
    <m/>
    <m/>
    <s v="Greeting"/>
    <m/>
  </r>
  <r>
    <s v="220923_SA_Nationalday-ND92_Inactive_PN"/>
    <x v="0"/>
    <n v="39"/>
    <x v="8"/>
    <n v="9"/>
    <d v="2022-09-23T00:00:00"/>
    <m/>
    <s v=""/>
    <s v="SA"/>
    <x v="0"/>
    <x v="0"/>
    <x v="1"/>
    <x v="2"/>
    <s v="Didn't do reservation 60 D"/>
    <n v="16375"/>
    <n v="12602"/>
    <n v="261"/>
    <m/>
    <s v=""/>
    <m/>
    <n v="131"/>
    <s v=""/>
    <n v="96590"/>
    <s v="N/A"/>
    <m/>
    <m/>
    <m/>
    <s v="Greeting"/>
    <m/>
  </r>
  <r>
    <s v="220923_SA_Nationalday-ND92_NC-Registered_PN"/>
    <x v="0"/>
    <n v="39"/>
    <x v="8"/>
    <n v="9"/>
    <d v="2022-09-23T00:00:00"/>
    <m/>
    <s v=""/>
    <s v="SA"/>
    <x v="0"/>
    <x v="0"/>
    <x v="1"/>
    <x v="0"/>
    <s v="Registered users"/>
    <n v="39454"/>
    <n v="36542"/>
    <n v="520"/>
    <m/>
    <s v=""/>
    <m/>
    <n v="106"/>
    <s v=""/>
    <n v="125023"/>
    <s v="N/A"/>
    <m/>
    <m/>
    <m/>
    <s v="Greeting"/>
    <m/>
  </r>
  <r>
    <s v="220923_SA_Nationalday-ND92_NC-Unregistered_PN"/>
    <x v="0"/>
    <n v="39"/>
    <x v="8"/>
    <n v="9"/>
    <d v="2022-09-23T00:00:00"/>
    <m/>
    <s v=""/>
    <s v="SA"/>
    <x v="0"/>
    <x v="0"/>
    <x v="1"/>
    <x v="0"/>
    <s v="Unregistered users"/>
    <n v="107334"/>
    <n v="106417"/>
    <n v="840"/>
    <m/>
    <s v=""/>
    <m/>
    <n v="55"/>
    <s v=""/>
    <n v="37748"/>
    <s v="N/A"/>
    <m/>
    <m/>
    <m/>
    <s v="Greeting"/>
    <m/>
  </r>
  <r>
    <s v="220923_SA_Nationalday-ND92_Active_Email"/>
    <x v="0"/>
    <n v="39"/>
    <x v="8"/>
    <n v="9"/>
    <d v="2022-09-23T00:00:00"/>
    <m/>
    <s v=""/>
    <s v="SA"/>
    <x v="2"/>
    <x v="0"/>
    <x v="1"/>
    <x v="1"/>
    <s v="Did reservation 60 D"/>
    <n v="5644"/>
    <n v="5644"/>
    <n v="1403"/>
    <m/>
    <n v="27"/>
    <m/>
    <n v="566"/>
    <s v=""/>
    <n v="503078"/>
    <s v="N/A"/>
    <n v="281"/>
    <n v="33"/>
    <n v="32522"/>
    <s v="Greeting"/>
    <m/>
  </r>
  <r>
    <s v="220923_SA_Nationalday-ND92_Inactive_Email"/>
    <x v="0"/>
    <n v="39"/>
    <x v="8"/>
    <n v="9"/>
    <d v="2022-09-23T00:00:00"/>
    <m/>
    <s v=""/>
    <s v="SA"/>
    <x v="2"/>
    <x v="0"/>
    <x v="1"/>
    <x v="2"/>
    <s v="Didn't do reservation 60 D"/>
    <n v="62022"/>
    <n v="62022"/>
    <n v="12400"/>
    <m/>
    <n v="169"/>
    <m/>
    <n v="166"/>
    <s v=""/>
    <n v="177564"/>
    <s v="N/A"/>
    <n v="3232"/>
    <n v="4"/>
    <n v="8104"/>
    <s v="Greeting"/>
    <m/>
  </r>
  <r>
    <s v="221020_SA_MG_ZS_2022_Inactive_PN"/>
    <x v="0"/>
    <n v="43"/>
    <x v="9"/>
    <n v="10"/>
    <d v="2022-10-20T00:00:00"/>
    <d v="1899-12-30T14:00:00"/>
    <s v=""/>
    <s v="SA"/>
    <x v="0"/>
    <x v="0"/>
    <x v="1"/>
    <x v="2"/>
    <s v="Didn't do reservation 60 D"/>
    <n v="17062"/>
    <n v="13137"/>
    <n v="324"/>
    <n v="1541"/>
    <s v=""/>
    <m/>
    <n v="111"/>
    <s v=""/>
    <n v="86266"/>
    <s v="N/A"/>
    <m/>
    <m/>
    <m/>
    <s v="Product marketing - MG5"/>
    <m/>
  </r>
  <r>
    <s v="221020_SA_MG_ZS_2022_NC_UnReg_PN"/>
    <x v="0"/>
    <n v="43"/>
    <x v="9"/>
    <n v="10"/>
    <d v="2022-10-20T00:00:00"/>
    <d v="1899-12-30T14:00:00"/>
    <s v=""/>
    <s v="SA"/>
    <x v="0"/>
    <x v="0"/>
    <x v="1"/>
    <x v="0"/>
    <s v="Unregistered users"/>
    <n v="107515"/>
    <n v="106578"/>
    <n v="1078"/>
    <n v="5500"/>
    <s v=""/>
    <m/>
    <n v="44"/>
    <s v=""/>
    <n v="30531"/>
    <s v="N/A"/>
    <m/>
    <m/>
    <m/>
    <s v="Product marketing - MG5"/>
    <m/>
  </r>
  <r>
    <s v="221020_SA_MG_ZS_2022_NC_Reg_PN"/>
    <x v="0"/>
    <n v="43"/>
    <x v="9"/>
    <n v="10"/>
    <d v="2022-10-20T00:00:00"/>
    <d v="1899-12-30T14:00:00"/>
    <s v=""/>
    <s v="SA"/>
    <x v="0"/>
    <x v="0"/>
    <x v="1"/>
    <x v="0"/>
    <s v="Registered users"/>
    <n v="39030"/>
    <n v="36197"/>
    <n v="778"/>
    <n v="3204"/>
    <s v=""/>
    <m/>
    <n v="71"/>
    <s v=""/>
    <n v="106427"/>
    <s v="N/A"/>
    <m/>
    <m/>
    <m/>
    <s v="Product marketing - MG5"/>
    <m/>
  </r>
  <r>
    <s v="221020_SA_MG_ZS_2022_Active_PN"/>
    <x v="0"/>
    <n v="43"/>
    <x v="9"/>
    <n v="10"/>
    <d v="2022-10-20T00:00:00"/>
    <d v="1899-12-30T14:00:00"/>
    <s v=""/>
    <s v="SA"/>
    <x v="0"/>
    <x v="0"/>
    <x v="1"/>
    <x v="1"/>
    <s v="Did reservation 60 D"/>
    <n v="6976"/>
    <n v="5096"/>
    <n v="583"/>
    <n v="2088"/>
    <s v=""/>
    <m/>
    <n v="498"/>
    <m/>
    <n v="586869"/>
    <s v="N/A"/>
    <m/>
    <m/>
    <m/>
    <s v="Product marketing - MG5"/>
    <m/>
  </r>
  <r>
    <s v="221020_SA_MG_ZS_2022_All_IAM"/>
    <x v="0"/>
    <n v="43"/>
    <x v="9"/>
    <n v="10"/>
    <d v="2022-10-20T00:00:00"/>
    <d v="1899-12-30T14:00:00"/>
    <n v="44854"/>
    <s v="SA"/>
    <x v="1"/>
    <x v="0"/>
    <x v="1"/>
    <x v="3"/>
    <s v="No targeting"/>
    <n v="4506"/>
    <n v="2658"/>
    <n v="3502"/>
    <m/>
    <n v="3502"/>
    <m/>
    <n v="414"/>
    <m/>
    <n v="237430"/>
    <s v="N/A"/>
    <n v="137"/>
    <n v="22"/>
    <n v="11933"/>
    <s v="Product marketing - MG5"/>
    <n v="3"/>
  </r>
  <r>
    <s v="221020_SA_MG_ZS_NC_UnReg_Email"/>
    <x v="0"/>
    <n v="43"/>
    <x v="9"/>
    <n v="10"/>
    <d v="2022-10-20T00:00:00"/>
    <d v="1899-12-30T14:00:00"/>
    <s v=""/>
    <s v="SA"/>
    <x v="2"/>
    <x v="0"/>
    <x v="1"/>
    <x v="0"/>
    <s v="Unregistered users"/>
    <n v="60434"/>
    <n v="60434"/>
    <n v="14464"/>
    <n v="1509"/>
    <n v="369"/>
    <m/>
    <n v="17"/>
    <s v=""/>
    <n v="10129"/>
    <s v="N/A"/>
    <n v="3224"/>
    <n v="2"/>
    <n v="558"/>
    <s v="Product marketing - MG5"/>
    <n v="1"/>
  </r>
  <r>
    <s v="221020_SA_MG_ZS_2022_NC_Reg_Email"/>
    <x v="0"/>
    <n v="43"/>
    <x v="9"/>
    <n v="10"/>
    <d v="2022-10-20T00:00:00"/>
    <d v="1899-12-30T14:00:00"/>
    <s v=""/>
    <s v="SA"/>
    <x v="2"/>
    <x v="0"/>
    <x v="1"/>
    <x v="0"/>
    <s v="Registered users"/>
    <n v="65831"/>
    <n v="65831"/>
    <n v="11983"/>
    <n v="3626"/>
    <n v="250"/>
    <m/>
    <n v="103"/>
    <s v=""/>
    <n v="135616"/>
    <s v="N/A"/>
    <n v="3326"/>
    <n v="2"/>
    <n v="10109"/>
    <s v="Product marketing - MG5"/>
    <n v="1"/>
  </r>
  <r>
    <s v="221020_SA_MG_ZS_2022_Inactive_Email"/>
    <x v="0"/>
    <n v="43"/>
    <x v="9"/>
    <n v="10"/>
    <d v="2022-10-20T00:00:00"/>
    <d v="1899-12-30T14:00:00"/>
    <s v=""/>
    <s v="SA"/>
    <x v="2"/>
    <x v="0"/>
    <x v="1"/>
    <x v="2"/>
    <s v="Didn't do reservation 60 D"/>
    <n v="60462"/>
    <n v="60462"/>
    <n v="9473"/>
    <n v="1534"/>
    <n v="155"/>
    <m/>
    <n v="18"/>
    <s v=""/>
    <n v="10398"/>
    <s v="N/A"/>
    <n v="3176"/>
    <n v="1"/>
    <n v="292"/>
    <s v="Product marketing - MG5"/>
    <n v="1"/>
  </r>
  <r>
    <s v="221020_SA_MG_ZS_2022_Active_Email"/>
    <x v="0"/>
    <n v="43"/>
    <x v="9"/>
    <n v="10"/>
    <d v="2022-10-20T00:00:00"/>
    <d v="1899-12-30T14:00:00"/>
    <s v=""/>
    <s v="SA"/>
    <x v="2"/>
    <x v="0"/>
    <x v="1"/>
    <x v="1"/>
    <s v="Did reservation 60 D"/>
    <n v="6215"/>
    <n v="6215"/>
    <n v="1445"/>
    <n v="2264"/>
    <n v="77"/>
    <m/>
    <n v="535"/>
    <s v=""/>
    <n v="495859"/>
    <s v="N/A"/>
    <n v="297"/>
    <n v="19"/>
    <n v="34024"/>
    <s v="Product marketing - MG5"/>
    <n v="1"/>
  </r>
  <r>
    <s v="221021_SA_T33_2022_NC_UnReg_PN"/>
    <x v="0"/>
    <n v="43"/>
    <x v="9"/>
    <n v="10"/>
    <d v="2022-10-21T00:00:00"/>
    <m/>
    <s v=""/>
    <s v="SA"/>
    <x v="0"/>
    <x v="0"/>
    <x v="1"/>
    <x v="0"/>
    <s v="Unregistered users"/>
    <n v="106837"/>
    <n v="106043"/>
    <n v="1396"/>
    <n v="4680"/>
    <s v=""/>
    <m/>
    <n v="41"/>
    <s v=""/>
    <n v="25463"/>
    <s v="N/A"/>
    <m/>
    <m/>
    <m/>
    <s v="Product marketing - Bestune"/>
    <m/>
  </r>
  <r>
    <s v="221021_SA_T33_2022_NC_Reg_PN"/>
    <x v="0"/>
    <n v="43"/>
    <x v="9"/>
    <n v="10"/>
    <d v="2022-10-21T00:00:00"/>
    <m/>
    <s v=""/>
    <s v="SA"/>
    <x v="0"/>
    <x v="0"/>
    <x v="1"/>
    <x v="0"/>
    <s v="Registered users"/>
    <n v="39972"/>
    <n v="37160"/>
    <n v="791"/>
    <n v="2837"/>
    <s v=""/>
    <m/>
    <n v="73"/>
    <s v=""/>
    <n v="107865"/>
    <s v="N/A"/>
    <m/>
    <m/>
    <m/>
    <s v="Product marketing - Bestune"/>
    <m/>
  </r>
  <r>
    <s v="221021_SA_T33_2022_Inactive_PN"/>
    <x v="0"/>
    <n v="43"/>
    <x v="9"/>
    <n v="10"/>
    <d v="2022-10-21T00:00:00"/>
    <m/>
    <s v=""/>
    <s v="SA"/>
    <x v="0"/>
    <x v="0"/>
    <x v="1"/>
    <x v="2"/>
    <s v="Didn't do reservation 60 D"/>
    <n v="16815"/>
    <n v="13099"/>
    <n v="435"/>
    <n v="1359"/>
    <s v=""/>
    <m/>
    <n v="130"/>
    <s v=""/>
    <n v="119743"/>
    <s v="N/A"/>
    <m/>
    <m/>
    <m/>
    <s v="Product marketing - Bestune"/>
    <m/>
  </r>
  <r>
    <s v="221021_SA_T33_2022_Active_PN"/>
    <x v="0"/>
    <n v="43"/>
    <x v="9"/>
    <n v="10"/>
    <d v="2022-10-21T00:00:00"/>
    <m/>
    <s v=""/>
    <s v="SA"/>
    <x v="0"/>
    <x v="0"/>
    <x v="1"/>
    <x v="1"/>
    <s v="Did reservation 60 D"/>
    <n v="6808"/>
    <n v="5049"/>
    <n v="590"/>
    <n v="1912"/>
    <s v=""/>
    <m/>
    <n v="482"/>
    <s v=""/>
    <n v="575520"/>
    <s v="N/A"/>
    <m/>
    <m/>
    <m/>
    <s v="Product marketing - Bestune"/>
    <m/>
  </r>
  <r>
    <s v="221021_SA_T33_2022_All_IAM"/>
    <x v="0"/>
    <n v="43"/>
    <x v="9"/>
    <n v="10"/>
    <d v="2022-10-21T00:00:00"/>
    <m/>
    <n v="44855"/>
    <s v="SA"/>
    <x v="1"/>
    <x v="0"/>
    <x v="1"/>
    <x v="3"/>
    <s v="No targeting"/>
    <n v="5286"/>
    <n v="3373"/>
    <n v="4103"/>
    <m/>
    <n v="4103"/>
    <m/>
    <n v="347"/>
    <s v=""/>
    <n v="237248"/>
    <s v="N/A"/>
    <n v="177"/>
    <n v="18"/>
    <n v="13806"/>
    <s v="Product marketing - Bestune"/>
    <m/>
  </r>
  <r>
    <s v="221021_SA_T33_2022_Active_Email"/>
    <x v="0"/>
    <n v="43"/>
    <x v="9"/>
    <n v="10"/>
    <d v="2022-10-21T00:00:00"/>
    <m/>
    <s v=""/>
    <s v="SA"/>
    <x v="2"/>
    <x v="0"/>
    <x v="1"/>
    <x v="1"/>
    <s v="Did reservation 60 D"/>
    <n v="6067"/>
    <n v="6067"/>
    <n v="1594"/>
    <n v="2026"/>
    <n v="64"/>
    <m/>
    <n v="508"/>
    <s v=""/>
    <n v="489907"/>
    <s v="N/A"/>
    <n v="332"/>
    <n v="33"/>
    <m/>
    <s v="Product marketing - Bestune"/>
    <m/>
  </r>
  <r>
    <s v="221021_SA_T33_2022_Inactive_Email"/>
    <x v="0"/>
    <n v="43"/>
    <x v="9"/>
    <n v="10"/>
    <d v="2022-10-21T00:00:00"/>
    <m/>
    <s v=""/>
    <s v="SA"/>
    <x v="2"/>
    <x v="0"/>
    <x v="1"/>
    <x v="2"/>
    <s v="Didn't do reservation 60 D"/>
    <n v="18365"/>
    <n v="18365"/>
    <n v="4050"/>
    <n v="1511"/>
    <n v="134"/>
    <m/>
    <n v="153"/>
    <s v=""/>
    <n v="135181"/>
    <s v="N/A"/>
    <n v="961"/>
    <n v="5"/>
    <m/>
    <s v="Product marketing - Bestune"/>
    <m/>
  </r>
  <r>
    <s v="221021_SA_T33_2022_NC_Reg_Email"/>
    <x v="0"/>
    <n v="43"/>
    <x v="9"/>
    <n v="10"/>
    <d v="2022-10-21T00:00:00"/>
    <m/>
    <s v=""/>
    <s v="SA"/>
    <x v="2"/>
    <x v="0"/>
    <x v="1"/>
    <x v="0"/>
    <s v="Registered users"/>
    <n v="65451"/>
    <n v="65451"/>
    <n v="13313"/>
    <n v="3276"/>
    <n v="293"/>
    <m/>
    <n v="74"/>
    <s v=""/>
    <n v="147511"/>
    <s v="N/A"/>
    <n v="3530"/>
    <n v="4"/>
    <m/>
    <s v="Product marketing - Bestune"/>
    <m/>
  </r>
  <r>
    <s v="221021_SA_T33_2022_NC_UnReg_Email"/>
    <x v="0"/>
    <n v="43"/>
    <x v="9"/>
    <n v="10"/>
    <d v="2022-10-21T00:00:00"/>
    <m/>
    <s v=""/>
    <s v="SA"/>
    <x v="2"/>
    <x v="0"/>
    <x v="1"/>
    <x v="0"/>
    <s v="Unregistered users"/>
    <n v="60294"/>
    <n v="60294"/>
    <n v="10056"/>
    <n v="1340"/>
    <n v="202"/>
    <m/>
    <n v="16"/>
    <s v=""/>
    <n v="8662"/>
    <s v="N/A"/>
    <n v="3124"/>
    <n v="0"/>
    <m/>
    <s v="Product marketing - Bestune"/>
    <m/>
  </r>
  <r>
    <s v="221023_SA_Yaris_2022_All_IAM"/>
    <x v="0"/>
    <n v="44"/>
    <x v="9"/>
    <n v="10"/>
    <d v="2022-10-23T00:00:00"/>
    <m/>
    <n v="44857"/>
    <s v="SA"/>
    <x v="1"/>
    <x v="1"/>
    <x v="1"/>
    <x v="3"/>
    <s v="No targeting"/>
    <n v="3514"/>
    <n v="2286"/>
    <n v="2257"/>
    <m/>
    <n v="2257"/>
    <m/>
    <n v="300"/>
    <s v=""/>
    <n v="267121"/>
    <s v="N/A"/>
    <n v="134"/>
    <n v="34"/>
    <n v="12018"/>
    <s v="Product marketing - Yaris"/>
    <m/>
  </r>
  <r>
    <s v="221023_SA_Yaris_2022_Active_PN"/>
    <x v="0"/>
    <n v="44"/>
    <x v="9"/>
    <n v="10"/>
    <d v="2022-10-23T00:00:00"/>
    <m/>
    <s v=""/>
    <s v="SA"/>
    <x v="0"/>
    <x v="1"/>
    <x v="1"/>
    <x v="1"/>
    <s v="Did reservation 60 D"/>
    <n v="7034"/>
    <n v="5129"/>
    <n v="450"/>
    <n v="1795"/>
    <s v=""/>
    <m/>
    <n v="521"/>
    <s v=""/>
    <n v="544467"/>
    <s v="N/A"/>
    <m/>
    <m/>
    <m/>
    <s v="Product marketing - Yaris"/>
    <m/>
  </r>
  <r>
    <s v="221023_SA_Yaris_2022_Active_Email"/>
    <x v="0"/>
    <n v="44"/>
    <x v="9"/>
    <n v="10"/>
    <d v="2022-10-23T00:00:00"/>
    <m/>
    <s v=""/>
    <s v="SA"/>
    <x v="2"/>
    <x v="1"/>
    <x v="1"/>
    <x v="1"/>
    <s v="Did reservation 60 D"/>
    <n v="6604"/>
    <n v="6604"/>
    <n v="1702"/>
    <n v="2060"/>
    <n v="42"/>
    <m/>
    <n v="580"/>
    <s v=""/>
    <n v="534392"/>
    <s v="N/A"/>
    <n v="347"/>
    <n v="23"/>
    <n v="19519"/>
    <s v="Product marketing - Yaris"/>
    <m/>
  </r>
  <r>
    <s v="221023_SA_Yaris_2022_Inactive_PN"/>
    <x v="0"/>
    <n v="44"/>
    <x v="9"/>
    <n v="10"/>
    <d v="2022-10-23T00:00:00"/>
    <m/>
    <s v=""/>
    <s v="SA"/>
    <x v="0"/>
    <x v="1"/>
    <x v="1"/>
    <x v="2"/>
    <s v="Didn't do reservation 60 D"/>
    <n v="19856"/>
    <n v="15386"/>
    <n v="283"/>
    <n v="1233"/>
    <s v=""/>
    <m/>
    <n v="136"/>
    <s v=""/>
    <n v="150409"/>
    <s v="N/A"/>
    <m/>
    <m/>
    <m/>
    <s v="Product marketing - Yaris"/>
    <m/>
  </r>
  <r>
    <s v="221023_SA_Yaris_2022_Inactive_Email"/>
    <x v="0"/>
    <n v="44"/>
    <x v="9"/>
    <n v="10"/>
    <d v="2022-10-23T00:00:00"/>
    <m/>
    <s v=""/>
    <s v="SA"/>
    <x v="2"/>
    <x v="1"/>
    <x v="1"/>
    <x v="2"/>
    <s v="Didn't do reservation 60 D"/>
    <n v="21940"/>
    <n v="21940"/>
    <n v="4939"/>
    <n v="1489"/>
    <n v="85"/>
    <m/>
    <n v="165"/>
    <s v=""/>
    <n v="179703"/>
    <s v="N/A"/>
    <n v="3984"/>
    <n v="10"/>
    <n v="5024"/>
    <s v="Product marketing - Yaris"/>
    <m/>
  </r>
  <r>
    <s v="221023_SA_Yaris_2022_NC_Reg_PN"/>
    <x v="0"/>
    <n v="44"/>
    <x v="9"/>
    <n v="10"/>
    <d v="2022-10-23T00:00:00"/>
    <m/>
    <s v=""/>
    <s v="SA"/>
    <x v="0"/>
    <x v="1"/>
    <x v="1"/>
    <x v="0"/>
    <s v="Registered users"/>
    <n v="57929"/>
    <n v="54265"/>
    <n v="878"/>
    <n v="3111"/>
    <s v=""/>
    <m/>
    <n v="104"/>
    <s v=""/>
    <n v="148837"/>
    <s v="N/A"/>
    <m/>
    <m/>
    <m/>
    <s v="Product marketing - Yaris"/>
    <m/>
  </r>
  <r>
    <s v="221023_SA_Yaris_2022_NC_Reg_Email"/>
    <x v="0"/>
    <n v="44"/>
    <x v="9"/>
    <n v="10"/>
    <d v="2022-10-23T00:00:00"/>
    <m/>
    <s v=""/>
    <s v="SA"/>
    <x v="2"/>
    <x v="1"/>
    <x v="1"/>
    <x v="0"/>
    <s v="Registered users"/>
    <n v="101551"/>
    <n v="101551"/>
    <n v="21373"/>
    <n v="3761"/>
    <n v="373"/>
    <m/>
    <n v="157"/>
    <s v=""/>
    <n v="219163"/>
    <s v="N/A"/>
    <n v="5211"/>
    <n v="4"/>
    <n v="1599"/>
    <s v="Product marketing - Yaris"/>
    <m/>
  </r>
  <r>
    <s v="221023_SA_Yaris_2022_NC_UnReg_PN"/>
    <x v="0"/>
    <n v="44"/>
    <x v="9"/>
    <n v="10"/>
    <d v="2022-10-23T00:00:00"/>
    <m/>
    <s v=""/>
    <s v="SA"/>
    <x v="0"/>
    <x v="1"/>
    <x v="1"/>
    <x v="0"/>
    <s v="Unregistered users"/>
    <n v="209938"/>
    <n v="208317"/>
    <n v="2179"/>
    <n v="6836"/>
    <s v=""/>
    <m/>
    <n v="60"/>
    <s v=""/>
    <n v="48439"/>
    <s v="N/A"/>
    <m/>
    <m/>
    <m/>
    <s v="Product marketing - Yaris"/>
    <m/>
  </r>
  <r>
    <s v="221023_SA_Yaris_2022_NC_UnReg_Email"/>
    <x v="0"/>
    <n v="44"/>
    <x v="9"/>
    <n v="10"/>
    <d v="2022-10-23T00:00:00"/>
    <m/>
    <s v=""/>
    <s v="SA"/>
    <x v="2"/>
    <x v="1"/>
    <x v="1"/>
    <x v="0"/>
    <s v="Unregistered users"/>
    <n v="96715"/>
    <n v="96715"/>
    <n v="16848"/>
    <n v="1728"/>
    <n v="345"/>
    <m/>
    <n v="17"/>
    <s v=""/>
    <n v="7222"/>
    <s v="N/A"/>
    <n v="4954"/>
    <n v="0"/>
    <n v="0"/>
    <s v="Product marketing - Yaris"/>
    <m/>
  </r>
  <r>
    <s v="221110_SA_Tal3aFriday10%_Active_Email"/>
    <x v="0"/>
    <n v="46"/>
    <x v="10"/>
    <n v="11"/>
    <d v="2022-11-11T00:00:00"/>
    <m/>
    <s v=""/>
    <s v="SA"/>
    <x v="2"/>
    <x v="0"/>
    <x v="1"/>
    <x v="1"/>
    <s v="Active users"/>
    <n v="5928"/>
    <n v="5928"/>
    <n v="1543"/>
    <n v="1818"/>
    <n v="34"/>
    <m/>
    <n v="522"/>
    <m/>
    <n v="467747"/>
    <s v="Friday10"/>
    <n v="327"/>
    <n v="31"/>
    <n v="25104"/>
    <s v="Friday 10% Off"/>
    <m/>
  </r>
  <r>
    <s v="221110_SA_Tal3aFriday10%_Inactive_Email"/>
    <x v="0"/>
    <n v="46"/>
    <x v="10"/>
    <n v="11"/>
    <d v="2022-11-11T00:00:00"/>
    <m/>
    <s v=""/>
    <s v="SA"/>
    <x v="2"/>
    <x v="0"/>
    <x v="1"/>
    <x v="2"/>
    <s v="Inactive users"/>
    <n v="18747"/>
    <n v="18747"/>
    <n v="3997"/>
    <n v="1310"/>
    <n v="49"/>
    <m/>
    <n v="151"/>
    <m/>
    <n v="129812"/>
    <s v="Friday10"/>
    <n v="964"/>
    <n v="5"/>
    <n v="24649"/>
    <s v="Friday 10% Off"/>
    <m/>
  </r>
  <r>
    <s v="221110_SA_Tal3aFriday10%_NC_Reg_Email"/>
    <x v="0"/>
    <n v="46"/>
    <x v="10"/>
    <n v="11"/>
    <d v="2022-11-11T00:00:00"/>
    <m/>
    <s v=""/>
    <s v="SA"/>
    <x v="2"/>
    <x v="0"/>
    <x v="1"/>
    <x v="0"/>
    <s v="Registered users"/>
    <n v="64594"/>
    <n v="64594"/>
    <n v="13390"/>
    <n v="3006"/>
    <n v="145"/>
    <m/>
    <n v="103"/>
    <m/>
    <n v="158041"/>
    <s v="Friday10"/>
    <n v="3373"/>
    <n v="5"/>
    <n v="9138"/>
    <s v="Friday 10% Off"/>
    <m/>
  </r>
  <r>
    <s v="221110_SA_Tal3aFriday10%_NC_UnReg_Email"/>
    <x v="0"/>
    <n v="46"/>
    <x v="10"/>
    <n v="11"/>
    <d v="2022-11-11T00:00:00"/>
    <m/>
    <s v=""/>
    <s v="SA"/>
    <x v="2"/>
    <x v="0"/>
    <x v="1"/>
    <x v="0"/>
    <s v="Unregistered users"/>
    <n v="58489"/>
    <n v="58489"/>
    <n v="9648"/>
    <n v="1162"/>
    <n v="101"/>
    <m/>
    <n v="19"/>
    <m/>
    <n v="12699"/>
    <s v="Friday10"/>
    <n v="3105"/>
    <n v="2"/>
    <n v="895"/>
    <s v="Friday 10% Off"/>
    <m/>
  </r>
  <r>
    <s v="221110_SA_Tal3aFriday10%_All_IAM"/>
    <x v="0"/>
    <n v="46"/>
    <x v="10"/>
    <n v="11"/>
    <d v="2022-11-11T00:00:00"/>
    <m/>
    <n v="44878"/>
    <s v="SA"/>
    <x v="1"/>
    <x v="0"/>
    <x v="1"/>
    <x v="3"/>
    <s v="All users"/>
    <n v="5144"/>
    <n v="5113"/>
    <n v="1827"/>
    <m/>
    <n v="1827"/>
    <m/>
    <n v="530"/>
    <m/>
    <n v="450030"/>
    <s v="Friday10"/>
    <n v="248"/>
    <n v="27"/>
    <n v="17756"/>
    <s v="Friday 10% Off"/>
    <m/>
  </r>
  <r>
    <s v="221110_SA_Tal3aFriday10%_NC-Registered_SMS"/>
    <x v="0"/>
    <n v="46"/>
    <x v="10"/>
    <n v="11"/>
    <d v="2022-11-11T00:00:00"/>
    <m/>
    <s v=""/>
    <s v="SA"/>
    <x v="3"/>
    <x v="0"/>
    <x v="0"/>
    <x v="0"/>
    <s v="Registered users"/>
    <n v="70195"/>
    <n v="11837"/>
    <s v=""/>
    <n v="585"/>
    <s v=""/>
    <m/>
    <n v="532"/>
    <m/>
    <n v="54972"/>
    <s v="Friday10"/>
    <n v="3752"/>
    <n v="164"/>
    <n v="14795"/>
    <s v="Friday 10% Off"/>
    <m/>
  </r>
  <r>
    <s v="221110_SA_Tal3aFriday10%_Active_PN"/>
    <x v="0"/>
    <n v="46"/>
    <x v="10"/>
    <n v="11"/>
    <d v="2022-11-11T00:00:00"/>
    <m/>
    <s v=""/>
    <s v="SA"/>
    <x v="0"/>
    <x v="0"/>
    <x v="1"/>
    <x v="1"/>
    <s v="Active users"/>
    <n v="6483"/>
    <n v="4896"/>
    <n v="336"/>
    <n v="1668"/>
    <s v=""/>
    <m/>
    <n v="423"/>
    <m/>
    <n v="457282"/>
    <s v="Friday10"/>
    <m/>
    <m/>
    <m/>
    <s v="Friday 10% Off"/>
    <m/>
  </r>
  <r>
    <s v="221110_SA_Tal3aFriday10%_Inactive_PN"/>
    <x v="0"/>
    <n v="46"/>
    <x v="10"/>
    <n v="11"/>
    <d v="2022-11-11T00:00:00"/>
    <m/>
    <s v=""/>
    <s v="SA"/>
    <x v="0"/>
    <x v="0"/>
    <x v="1"/>
    <x v="2"/>
    <s v="Inactive users"/>
    <n v="17184"/>
    <n v="13300"/>
    <n v="259"/>
    <n v="1208"/>
    <s v=""/>
    <m/>
    <n v="108"/>
    <m/>
    <n v="122607"/>
    <s v="Friday10"/>
    <m/>
    <m/>
    <m/>
    <s v="Friday 10% Off"/>
    <m/>
  </r>
  <r>
    <s v="221110_SA_Tal3aFriday10%_NC_Reg_PN"/>
    <x v="0"/>
    <n v="46"/>
    <x v="10"/>
    <n v="11"/>
    <d v="2022-11-11T00:00:00"/>
    <m/>
    <s v=""/>
    <s v="SA"/>
    <x v="0"/>
    <x v="0"/>
    <x v="1"/>
    <x v="0"/>
    <s v="Registered users"/>
    <n v="38544"/>
    <n v="35969"/>
    <n v="488"/>
    <n v="2600"/>
    <s v=""/>
    <m/>
    <n v="67"/>
    <m/>
    <n v="104752"/>
    <s v="Friday10"/>
    <m/>
    <m/>
    <m/>
    <s v="Friday 10% Off"/>
    <m/>
  </r>
  <r>
    <s v="221110_SA_Tal3aFriday10%_NC_UnReg_PN"/>
    <x v="0"/>
    <n v="46"/>
    <x v="10"/>
    <n v="11"/>
    <d v="2022-11-11T00:00:00"/>
    <m/>
    <s v=""/>
    <s v="SA"/>
    <x v="0"/>
    <x v="0"/>
    <x v="1"/>
    <x v="0"/>
    <s v="Unregistered users"/>
    <n v="102501"/>
    <n v="101851"/>
    <n v="824"/>
    <n v="2600"/>
    <s v=""/>
    <m/>
    <n v="32"/>
    <m/>
    <n v="21731"/>
    <s v="Friday10"/>
    <m/>
    <m/>
    <m/>
    <s v="Friday 10% Off"/>
    <m/>
  </r>
  <r>
    <s v="221113_SA_Monthly10%_Active_Email"/>
    <x v="0"/>
    <n v="47"/>
    <x v="10"/>
    <n v="11"/>
    <d v="2022-11-13T00:00:00"/>
    <d v="1899-12-30T18:00:00"/>
    <s v=""/>
    <s v="SA"/>
    <x v="2"/>
    <x v="0"/>
    <x v="1"/>
    <x v="1"/>
    <s v="Active users"/>
    <n v="6021"/>
    <n v="6021"/>
    <n v="1392"/>
    <n v="1876"/>
    <n v="19"/>
    <m/>
    <n v="472"/>
    <m/>
    <n v="425979"/>
    <s v="EKAR10"/>
    <n v="327"/>
    <n v="21"/>
    <m/>
    <s v="Monthly deal - 10% Off"/>
    <m/>
  </r>
  <r>
    <s v="221113_SA_Monthly10%_Inactive_Email"/>
    <x v="0"/>
    <n v="47"/>
    <x v="10"/>
    <n v="11"/>
    <d v="2022-11-13T00:00:00"/>
    <d v="1899-12-30T18:00:00"/>
    <s v=""/>
    <s v="SA"/>
    <x v="2"/>
    <x v="0"/>
    <x v="1"/>
    <x v="2"/>
    <s v="Inactive users"/>
    <n v="19574"/>
    <n v="19574"/>
    <n v="3644"/>
    <n v="1247"/>
    <n v="32"/>
    <m/>
    <n v="144"/>
    <m/>
    <n v="166558"/>
    <s v="EKAR10"/>
    <n v="1053"/>
    <n v="4"/>
    <m/>
    <s v="Monthly deal - 10% Off"/>
    <m/>
  </r>
  <r>
    <s v="221113_SA_Monthly10%_NC_Reg_Email"/>
    <x v="0"/>
    <n v="47"/>
    <x v="10"/>
    <n v="11"/>
    <d v="2022-11-13T00:00:00"/>
    <d v="1899-12-30T18:00:00"/>
    <s v=""/>
    <s v="SA"/>
    <x v="2"/>
    <x v="0"/>
    <x v="1"/>
    <x v="0"/>
    <s v="Registered users"/>
    <n v="64738"/>
    <n v="64738"/>
    <n v="12608"/>
    <n v="2889"/>
    <n v="162"/>
    <m/>
    <n v="107"/>
    <m/>
    <n v="125300"/>
    <s v="EKAR10"/>
    <n v="3420"/>
    <n v="4"/>
    <m/>
    <s v="Monthly deal - 10% Off"/>
    <m/>
  </r>
  <r>
    <s v="221113_SA_Monthly10%_NC_UnReg_Email"/>
    <x v="0"/>
    <n v="47"/>
    <x v="10"/>
    <n v="11"/>
    <d v="2022-11-13T00:00:00"/>
    <d v="1899-12-30T18:00:00"/>
    <s v=""/>
    <s v="SA"/>
    <x v="2"/>
    <x v="0"/>
    <x v="1"/>
    <x v="0"/>
    <s v="Unregistered users"/>
    <n v="58643"/>
    <n v="58643"/>
    <n v="9198"/>
    <n v="1129"/>
    <n v="86"/>
    <m/>
    <n v="14"/>
    <m/>
    <n v="4018"/>
    <s v="EKAR10"/>
    <n v="3099"/>
    <n v="1"/>
    <m/>
    <s v="Monthly deal - 10% Off"/>
    <m/>
  </r>
  <r>
    <s v="221113_SA_Monthly10%_All_IAM"/>
    <x v="0"/>
    <n v="47"/>
    <x v="10"/>
    <n v="11"/>
    <d v="2022-11-13T00:00:00"/>
    <d v="1899-12-30T18:00:00"/>
    <n v="44896"/>
    <s v="SA"/>
    <x v="1"/>
    <x v="0"/>
    <x v="1"/>
    <x v="3"/>
    <s v="All users"/>
    <n v="29000"/>
    <n v="28898"/>
    <n v="11056"/>
    <m/>
    <n v="11056"/>
    <m/>
    <n v="968"/>
    <m/>
    <n v="717148"/>
    <s v="EKAR10"/>
    <n v="661"/>
    <n v="50"/>
    <m/>
    <s v="Monthly deal - 10% Off"/>
    <m/>
  </r>
  <r>
    <s v="221113_SA_Monthly10%_Active_PN"/>
    <x v="0"/>
    <n v="47"/>
    <x v="10"/>
    <n v="11"/>
    <d v="2022-11-13T00:00:00"/>
    <d v="1899-12-30T18:00:00"/>
    <s v=""/>
    <s v="SA"/>
    <x v="0"/>
    <x v="0"/>
    <x v="1"/>
    <x v="1"/>
    <s v="Active users"/>
    <n v="6577"/>
    <n v="4896"/>
    <n v="339"/>
    <n v="1670"/>
    <s v=""/>
    <m/>
    <n v="466"/>
    <m/>
    <n v="506872"/>
    <s v="EKAR10"/>
    <m/>
    <m/>
    <m/>
    <s v="Monthly deal - 10% Off"/>
    <m/>
  </r>
  <r>
    <s v="221113_SA_Monthly10%_Inactive_PN"/>
    <x v="0"/>
    <n v="47"/>
    <x v="10"/>
    <n v="11"/>
    <d v="2022-11-13T00:00:00"/>
    <d v="1899-12-30T18:00:00"/>
    <s v=""/>
    <s v="SA"/>
    <x v="0"/>
    <x v="0"/>
    <x v="1"/>
    <x v="2"/>
    <s v="Inactive users"/>
    <n v="17494"/>
    <n v="13355"/>
    <n v="193"/>
    <n v="1097"/>
    <s v=""/>
    <m/>
    <n v="118"/>
    <m/>
    <n v="122348"/>
    <s v="EKAR10"/>
    <m/>
    <m/>
    <m/>
    <s v="Monthly deal - 10% Off"/>
    <m/>
  </r>
  <r>
    <s v="221113_SA_Monthly10%_NC_Reg_PN"/>
    <x v="0"/>
    <n v="47"/>
    <x v="10"/>
    <n v="11"/>
    <d v="2022-11-13T00:00:00"/>
    <d v="1899-12-30T18:00:00"/>
    <s v=""/>
    <s v="SA"/>
    <x v="0"/>
    <x v="0"/>
    <x v="1"/>
    <x v="0"/>
    <s v="Registered users"/>
    <n v="38768"/>
    <n v="36043"/>
    <n v="448"/>
    <n v="2439"/>
    <s v=""/>
    <m/>
    <n v="78"/>
    <m/>
    <n v="91581"/>
    <s v="EKAR10"/>
    <m/>
    <m/>
    <m/>
    <s v="Monthly deal - 10% Off"/>
    <m/>
  </r>
  <r>
    <s v="221113_SA_Monthly10%_NC_UnReg_PN"/>
    <x v="0"/>
    <n v="47"/>
    <x v="10"/>
    <n v="11"/>
    <d v="2022-11-13T00:00:00"/>
    <d v="1899-12-30T18:00:00"/>
    <s v=""/>
    <s v="SA"/>
    <x v="0"/>
    <x v="0"/>
    <x v="1"/>
    <x v="0"/>
    <s v="Unregistered users"/>
    <n v="103202"/>
    <n v="102219"/>
    <n v="617"/>
    <n v="3816"/>
    <s v=""/>
    <m/>
    <n v="39"/>
    <m/>
    <n v="36063"/>
    <s v="EKAR10"/>
    <m/>
    <m/>
    <m/>
    <s v="Monthly deal - 10% Off"/>
    <m/>
  </r>
  <r>
    <s v="221114_SA_Monthly10%_NC-Registered_SMS"/>
    <x v="0"/>
    <n v="47"/>
    <x v="10"/>
    <n v="11"/>
    <d v="2022-11-14T00:00:00"/>
    <d v="1899-12-30T11:00:00"/>
    <s v=""/>
    <s v="SA"/>
    <x v="3"/>
    <x v="0"/>
    <x v="0"/>
    <x v="0"/>
    <s v="Registered users"/>
    <n v="71116"/>
    <n v="11954"/>
    <s v=""/>
    <n v="542"/>
    <s v=""/>
    <m/>
    <n v="526"/>
    <m/>
    <n v="47098"/>
    <s v="EKAR10"/>
    <n v="3782"/>
    <n v="149"/>
    <n v="10143"/>
    <s v="Monthly deal - 10% Off"/>
    <n v="2"/>
  </r>
  <r>
    <s v="221114_SA_Daily20%_Active_PN"/>
    <x v="0"/>
    <n v="47"/>
    <x v="10"/>
    <n v="11"/>
    <d v="2022-11-15T00:00:00"/>
    <d v="1899-12-30T10:00:00"/>
    <s v=""/>
    <s v="SA"/>
    <x v="0"/>
    <x v="0"/>
    <x v="1"/>
    <x v="1"/>
    <s v="Active users"/>
    <n v="6352"/>
    <n v="4699"/>
    <n v="320"/>
    <n v="1612"/>
    <s v=""/>
    <m/>
    <n v="448"/>
    <m/>
    <n v="541359"/>
    <s v="UP20"/>
    <m/>
    <m/>
    <m/>
    <s v="20% Off - Daily"/>
    <m/>
  </r>
  <r>
    <s v="221114_SA_Daily20%_Inactive_PN"/>
    <x v="0"/>
    <n v="47"/>
    <x v="10"/>
    <n v="11"/>
    <d v="2022-11-15T00:00:00"/>
    <d v="1899-12-30T10:00:00"/>
    <s v=""/>
    <s v="SA"/>
    <x v="0"/>
    <x v="0"/>
    <x v="1"/>
    <x v="2"/>
    <s v="Inactive users"/>
    <n v="17957"/>
    <n v="13743"/>
    <n v="219"/>
    <n v="1079"/>
    <s v=""/>
    <m/>
    <n v="130"/>
    <m/>
    <n v="158979"/>
    <s v="UP20"/>
    <m/>
    <m/>
    <m/>
    <s v="20% Off - Daily"/>
    <m/>
  </r>
  <r>
    <s v="221114_SA_Daily20%_NC_Reg_PN"/>
    <x v="0"/>
    <n v="47"/>
    <x v="10"/>
    <n v="11"/>
    <d v="2022-11-15T00:00:00"/>
    <d v="1899-12-30T10:00:00"/>
    <s v=""/>
    <s v="SA"/>
    <x v="0"/>
    <x v="0"/>
    <x v="1"/>
    <x v="0"/>
    <s v="Registered users"/>
    <n v="38995"/>
    <n v="36251"/>
    <n v="483"/>
    <n v="2449"/>
    <s v=""/>
    <m/>
    <n v="84"/>
    <m/>
    <n v="155821"/>
    <s v="UP20"/>
    <m/>
    <m/>
    <m/>
    <s v="20% Off - Daily"/>
    <m/>
  </r>
  <r>
    <s v="221114_SA_Daily20%_NC_UnReg_PN"/>
    <x v="0"/>
    <n v="47"/>
    <x v="10"/>
    <n v="11"/>
    <d v="2022-11-15T00:00:00"/>
    <d v="1899-12-30T10:00:00"/>
    <s v=""/>
    <s v="SA"/>
    <x v="0"/>
    <x v="0"/>
    <x v="1"/>
    <x v="0"/>
    <s v="Unregistered users"/>
    <n v="103050"/>
    <n v="102044"/>
    <n v="764"/>
    <n v="3792"/>
    <s v=""/>
    <m/>
    <n v="41"/>
    <m/>
    <n v="37822"/>
    <s v="UP20"/>
    <m/>
    <m/>
    <m/>
    <s v="20% Off - Daily"/>
    <m/>
  </r>
  <r>
    <s v="221114_SA_Daily20%_All_IAM"/>
    <x v="0"/>
    <n v="47"/>
    <x v="10"/>
    <n v="11"/>
    <d v="2022-11-15T00:00:00"/>
    <d v="1899-12-30T10:00:00"/>
    <n v="44880"/>
    <s v="SA"/>
    <x v="1"/>
    <x v="0"/>
    <x v="1"/>
    <x v="3"/>
    <s v="All users"/>
    <n v="393"/>
    <n v="393"/>
    <s v=""/>
    <m/>
    <s v=""/>
    <m/>
    <n v="101"/>
    <m/>
    <n v="109187"/>
    <s v="UP20"/>
    <n v="20"/>
    <n v="2"/>
    <n v="9585"/>
    <s v="20% Off - Daily"/>
    <n v="3"/>
  </r>
  <r>
    <s v="221114_SA_Daily20%_Active_Email"/>
    <x v="0"/>
    <n v="47"/>
    <x v="10"/>
    <n v="11"/>
    <d v="2022-11-15T00:00:00"/>
    <d v="1899-12-30T10:00:00"/>
    <s v=""/>
    <s v="SA"/>
    <x v="2"/>
    <x v="0"/>
    <x v="1"/>
    <x v="1"/>
    <s v="Active users"/>
    <n v="5969"/>
    <n v="5969"/>
    <n v="1495"/>
    <n v="1851"/>
    <n v="34"/>
    <m/>
    <n v="507"/>
    <m/>
    <n v="512780"/>
    <s v="UP20"/>
    <n v="359"/>
    <n v="29"/>
    <n v="28220"/>
    <s v="20% Off - Daily"/>
    <n v="2"/>
  </r>
  <r>
    <s v="221114_SA_Daily20%_Inactive_Email"/>
    <x v="0"/>
    <n v="47"/>
    <x v="10"/>
    <n v="11"/>
    <d v="2022-11-15T00:00:00"/>
    <d v="1899-12-30T10:00:00"/>
    <s v=""/>
    <s v="SA"/>
    <x v="2"/>
    <x v="0"/>
    <x v="1"/>
    <x v="2"/>
    <s v="Inactive users"/>
    <n v="19564"/>
    <n v="19564"/>
    <n v="3863"/>
    <n v="1263"/>
    <n v="38"/>
    <m/>
    <n v="158"/>
    <m/>
    <n v="167759"/>
    <s v="UP20"/>
    <n v="1055"/>
    <n v="6"/>
    <n v="11932"/>
    <s v="20% Off - Daily"/>
    <n v="2"/>
  </r>
  <r>
    <s v="221114_SA_Daily20%_NC_Reg_Email"/>
    <x v="0"/>
    <n v="47"/>
    <x v="10"/>
    <n v="11"/>
    <d v="2022-11-15T00:00:00"/>
    <d v="1899-12-30T10:00:00"/>
    <s v=""/>
    <s v="SA"/>
    <x v="2"/>
    <x v="0"/>
    <x v="1"/>
    <x v="0"/>
    <s v="Registered users"/>
    <n v="65322"/>
    <n v="65322"/>
    <n v="12411"/>
    <n v="2899"/>
    <n v="128"/>
    <m/>
    <n v="109"/>
    <m/>
    <n v="176902"/>
    <s v="UP20"/>
    <n v="3503"/>
    <n v="8"/>
    <n v="14113"/>
    <s v="20% Off - Daily"/>
    <n v="2"/>
  </r>
  <r>
    <s v="221114_SA_Daily20%_NC_UnReg_Email"/>
    <x v="0"/>
    <n v="47"/>
    <x v="10"/>
    <n v="11"/>
    <d v="2022-11-15T00:00:00"/>
    <d v="1899-12-30T10:00:00"/>
    <s v=""/>
    <s v="SA"/>
    <x v="2"/>
    <x v="0"/>
    <x v="1"/>
    <x v="0"/>
    <s v="Unregistered users"/>
    <n v="58728"/>
    <n v="58728"/>
    <n v="9032"/>
    <n v="1151"/>
    <n v="82"/>
    <m/>
    <n v="18"/>
    <m/>
    <n v="11385"/>
    <s v="UP20"/>
    <n v="3060"/>
    <n v="0"/>
    <n v="0"/>
    <s v="20% Off - Daily"/>
    <n v="2"/>
  </r>
  <r>
    <s v="221116_SA_ReminderMonthly10%_Active_PN"/>
    <x v="0"/>
    <n v="47"/>
    <x v="10"/>
    <n v="11"/>
    <d v="2022-11-16T00:00:00"/>
    <d v="1899-12-30T10:00:00"/>
    <s v=""/>
    <s v="SA"/>
    <x v="0"/>
    <x v="0"/>
    <x v="1"/>
    <x v="1"/>
    <s v="Active users"/>
    <n v="432"/>
    <n v="348"/>
    <n v="36"/>
    <n v="172"/>
    <s v=""/>
    <m/>
    <n v="44"/>
    <m/>
    <n v="60937"/>
    <s v="EKAR10"/>
    <m/>
    <m/>
    <m/>
    <s v="Monthly deal - 10% Off"/>
    <m/>
  </r>
  <r>
    <s v="221116_SA_ReminderMonthly10%_Inactive_PN"/>
    <x v="0"/>
    <n v="47"/>
    <x v="10"/>
    <n v="11"/>
    <d v="2022-11-16T00:00:00"/>
    <d v="1899-12-30T10:00:00"/>
    <s v=""/>
    <s v="SA"/>
    <x v="0"/>
    <x v="0"/>
    <x v="1"/>
    <x v="2"/>
    <s v="Inactive users"/>
    <n v="692"/>
    <n v="552"/>
    <n v="8"/>
    <n v="59"/>
    <s v=""/>
    <m/>
    <n v="4"/>
    <m/>
    <n v="15965"/>
    <s v="EKAR10"/>
    <m/>
    <m/>
    <m/>
    <s v="Monthly deal - 10% Off"/>
    <m/>
  </r>
  <r>
    <s v="221116_SA_ReminderMonthly10%_NC_Reg_PN"/>
    <x v="0"/>
    <n v="47"/>
    <x v="10"/>
    <n v="11"/>
    <d v="2022-11-16T00:00:00"/>
    <d v="1899-12-30T10:00:00"/>
    <s v=""/>
    <s v="SA"/>
    <x v="0"/>
    <x v="0"/>
    <x v="1"/>
    <x v="0"/>
    <s v="Registered users"/>
    <n v="954"/>
    <n v="917"/>
    <n v="37"/>
    <n v="185"/>
    <s v=""/>
    <m/>
    <n v="8"/>
    <m/>
    <n v="28789"/>
    <s v="EKAR10"/>
    <m/>
    <m/>
    <m/>
    <s v="Monthly deal - 10% Off"/>
    <m/>
  </r>
  <r>
    <s v="221116_SA_ReminderMonthly10%_NC_UnReg_PN"/>
    <x v="0"/>
    <n v="47"/>
    <x v="10"/>
    <n v="11"/>
    <d v="2022-11-16T00:00:00"/>
    <d v="1899-12-30T10:00:00"/>
    <s v=""/>
    <s v="SA"/>
    <x v="0"/>
    <x v="0"/>
    <x v="1"/>
    <x v="0"/>
    <s v="Unregistered users"/>
    <n v="1900"/>
    <n v="1893"/>
    <n v="57"/>
    <n v="382"/>
    <s v=""/>
    <m/>
    <n v="9"/>
    <m/>
    <n v="10233"/>
    <s v="EKAR10"/>
    <m/>
    <m/>
    <m/>
    <s v="Monthly deal - 10% Off"/>
    <m/>
  </r>
  <r>
    <s v="221116_SA_ReminderMonthly10%_All_IAM"/>
    <x v="0"/>
    <n v="47"/>
    <x v="10"/>
    <n v="11"/>
    <d v="2022-11-16T00:00:00"/>
    <d v="1899-12-30T10:00:00"/>
    <n v="44881"/>
    <s v="SA"/>
    <x v="1"/>
    <x v="0"/>
    <x v="1"/>
    <x v="3"/>
    <s v="All users"/>
    <n v="2242"/>
    <n v="2232"/>
    <n v="735"/>
    <m/>
    <n v="735"/>
    <m/>
    <n v="293"/>
    <m/>
    <n v="238043"/>
    <s v="EKAR10"/>
    <n v="104"/>
    <n v="13"/>
    <n v="23232"/>
    <s v="Monthly deal - 10% Off"/>
    <n v="3"/>
  </r>
  <r>
    <s v="221116_SA_ReminderMonthly10%_Active_Email"/>
    <x v="0"/>
    <n v="47"/>
    <x v="10"/>
    <n v="11"/>
    <d v="2022-11-16T00:00:00"/>
    <d v="1899-12-30T10:00:00"/>
    <s v=""/>
    <s v="SA"/>
    <x v="2"/>
    <x v="0"/>
    <x v="1"/>
    <x v="1"/>
    <s v="Active users"/>
    <n v="6050"/>
    <n v="6050"/>
    <n v="1446"/>
    <n v="1872"/>
    <n v="24"/>
    <m/>
    <n v="511"/>
    <m/>
    <n v="497217"/>
    <s v="EKAR10"/>
    <n v="311"/>
    <n v="31"/>
    <n v="23602"/>
    <s v="Monthly deal - 10% Off"/>
    <n v="2"/>
  </r>
  <r>
    <s v="221116_SA_ReminderMonthly10%_Inactive_Email"/>
    <x v="0"/>
    <n v="47"/>
    <x v="10"/>
    <n v="11"/>
    <d v="2022-11-16T00:00:00"/>
    <d v="1899-12-30T10:00:00"/>
    <s v=""/>
    <s v="SA"/>
    <x v="2"/>
    <x v="0"/>
    <x v="1"/>
    <x v="2"/>
    <s v="Inactive users"/>
    <n v="19658"/>
    <n v="19658"/>
    <n v="3904"/>
    <n v="1292"/>
    <n v="41"/>
    <m/>
    <n v="139"/>
    <m/>
    <n v="156239"/>
    <s v="EKAR10"/>
    <n v="996"/>
    <n v="10"/>
    <n v="6623"/>
    <s v="Monthly deal - 10% Off"/>
    <n v="2"/>
  </r>
  <r>
    <s v="221116_SA_ReminderMonthly10%_NC_Reg_Email"/>
    <x v="0"/>
    <n v="47"/>
    <x v="10"/>
    <n v="11"/>
    <d v="2022-11-16T00:00:00"/>
    <d v="1899-12-30T10:00:00"/>
    <s v=""/>
    <s v="SA"/>
    <x v="2"/>
    <x v="0"/>
    <x v="1"/>
    <x v="0"/>
    <s v="Registered users"/>
    <n v="65336"/>
    <n v="65336"/>
    <n v="12644"/>
    <n v="2805"/>
    <n v="94"/>
    <m/>
    <n v="103"/>
    <m/>
    <n v="121249"/>
    <s v="EKAR10"/>
    <n v="3551"/>
    <n v="6"/>
    <n v="21006"/>
    <s v="Monthly deal - 10% Off"/>
    <n v="2"/>
  </r>
  <r>
    <s v="221116_SA_ReminderMonthly10%_UnReg_Email"/>
    <x v="0"/>
    <n v="47"/>
    <x v="10"/>
    <n v="11"/>
    <d v="2022-11-16T00:00:00"/>
    <d v="1899-12-30T10:00:00"/>
    <s v=""/>
    <s v="SA"/>
    <x v="2"/>
    <x v="0"/>
    <x v="1"/>
    <x v="0"/>
    <s v="Unregistered users"/>
    <n v="58704"/>
    <n v="58704"/>
    <n v="9168"/>
    <n v="1189"/>
    <n v="71"/>
    <m/>
    <n v="18"/>
    <m/>
    <n v="12719"/>
    <s v="EKAR10"/>
    <n v="3150"/>
    <n v="2"/>
    <n v="899"/>
    <s v="Monthly deal - 10% Off"/>
    <n v="2"/>
  </r>
  <r>
    <s v="221116_SA_ReminderMonthly10%_NC-Registered_SMS"/>
    <x v="0"/>
    <n v="47"/>
    <x v="10"/>
    <n v="11"/>
    <d v="2022-11-16T00:00:00"/>
    <d v="1899-12-30T10:00:00"/>
    <s v=""/>
    <s v="SA"/>
    <x v="3"/>
    <x v="0"/>
    <x v="0"/>
    <x v="0"/>
    <s v="Registered users"/>
    <n v="71423"/>
    <n v="12012"/>
    <s v=""/>
    <n v="566"/>
    <s v=""/>
    <m/>
    <n v="555"/>
    <m/>
    <n v="46443"/>
    <s v="EKAR10"/>
    <n v="3698"/>
    <n v="152"/>
    <n v="2897"/>
    <s v="Monthly deal - 10% Off"/>
    <n v="2"/>
  </r>
  <r>
    <s v="221113_SA_Friday10%_Active_PN"/>
    <x v="0"/>
    <n v="47"/>
    <x v="10"/>
    <n v="11"/>
    <d v="2022-11-18T00:00:00"/>
    <m/>
    <s v=""/>
    <s v="SA"/>
    <x v="0"/>
    <x v="0"/>
    <x v="1"/>
    <x v="1"/>
    <s v="Active users"/>
    <n v="6152"/>
    <n v="4568"/>
    <n v="249"/>
    <n v="1574"/>
    <s v=""/>
    <m/>
    <n v="443"/>
    <m/>
    <n v="467606"/>
    <s v="Friday10"/>
    <m/>
    <m/>
    <m/>
    <s v="Friday 10% Off"/>
    <m/>
  </r>
  <r>
    <s v="221113_SA_Friday10%_Inactive_PN"/>
    <x v="0"/>
    <n v="47"/>
    <x v="10"/>
    <n v="11"/>
    <d v="2022-11-18T00:00:00"/>
    <m/>
    <s v=""/>
    <s v="SA"/>
    <x v="0"/>
    <x v="0"/>
    <x v="1"/>
    <x v="2"/>
    <s v="Inactive users"/>
    <n v="17544"/>
    <n v="13393"/>
    <n v="165"/>
    <n v="1172"/>
    <s v=""/>
    <m/>
    <n v="121"/>
    <m/>
    <n v="103138"/>
    <s v="Friday10"/>
    <m/>
    <m/>
    <m/>
    <s v="Friday 10% Off"/>
    <m/>
  </r>
  <r>
    <s v="221113_SA_Friday10%_NC_Reg_PN"/>
    <x v="0"/>
    <n v="47"/>
    <x v="10"/>
    <n v="11"/>
    <d v="2022-11-18T00:00:00"/>
    <m/>
    <s v=""/>
    <s v="SA"/>
    <x v="0"/>
    <x v="0"/>
    <x v="1"/>
    <x v="0"/>
    <s v="Registered users"/>
    <n v="38375"/>
    <n v="35658"/>
    <n v="406"/>
    <n v="2280"/>
    <s v=""/>
    <m/>
    <n v="88"/>
    <m/>
    <n v="111798"/>
    <s v="Friday10"/>
    <m/>
    <m/>
    <m/>
    <s v="Friday 10% Off"/>
    <m/>
  </r>
  <r>
    <s v="221113_SA_Friday10%_NC_UnReg_PN"/>
    <x v="0"/>
    <n v="47"/>
    <x v="10"/>
    <n v="11"/>
    <d v="2022-11-18T00:00:00"/>
    <m/>
    <s v=""/>
    <s v="SA"/>
    <x v="0"/>
    <x v="0"/>
    <x v="1"/>
    <x v="0"/>
    <s v="Unregistered users"/>
    <n v="102085"/>
    <n v="101067"/>
    <n v="687"/>
    <n v="4211"/>
    <s v=""/>
    <m/>
    <n v="41"/>
    <m/>
    <n v="20643"/>
    <s v="Friday10"/>
    <m/>
    <m/>
    <m/>
    <s v="Friday 10% Off"/>
    <m/>
  </r>
  <r>
    <s v="221113_SA_Friday10%_All_IAM"/>
    <x v="0"/>
    <n v="47"/>
    <x v="10"/>
    <n v="11"/>
    <d v="2022-11-18T00:00:00"/>
    <m/>
    <n v="44885"/>
    <s v="SA"/>
    <x v="1"/>
    <x v="0"/>
    <x v="1"/>
    <x v="3"/>
    <s v="All users"/>
    <n v="3407"/>
    <n v="3392"/>
    <n v="2641"/>
    <m/>
    <n v="2641"/>
    <m/>
    <n v="511"/>
    <m/>
    <n v="380058"/>
    <s v="Friday10"/>
    <n v="197"/>
    <n v="32"/>
    <n v="27448"/>
    <s v="Friday 10% Off"/>
    <m/>
  </r>
  <r>
    <s v="221113_SA_Friday10%_Active_Email"/>
    <x v="0"/>
    <n v="47"/>
    <x v="10"/>
    <n v="11"/>
    <d v="2022-11-18T00:00:00"/>
    <m/>
    <s v=""/>
    <s v="SA"/>
    <x v="2"/>
    <x v="0"/>
    <x v="1"/>
    <x v="1"/>
    <s v="Active users"/>
    <n v="6009"/>
    <n v="6009"/>
    <n v="1431"/>
    <n v="1890"/>
    <n v="18"/>
    <m/>
    <n v="502"/>
    <m/>
    <n v="473321"/>
    <s v="Friday10"/>
    <n v="283"/>
    <n v="30"/>
    <n v="22002"/>
    <s v="Friday 10% Off"/>
    <m/>
  </r>
  <r>
    <s v="221113_SA_Friday10%_Inactive_Email"/>
    <x v="0"/>
    <n v="47"/>
    <x v="10"/>
    <n v="11"/>
    <d v="2022-11-18T00:00:00"/>
    <m/>
    <s v=""/>
    <s v="SA"/>
    <x v="2"/>
    <x v="0"/>
    <x v="1"/>
    <x v="2"/>
    <s v="Inactive users"/>
    <n v="19672"/>
    <n v="19672"/>
    <n v="3842"/>
    <n v="1389"/>
    <n v="24"/>
    <m/>
    <n v="155"/>
    <m/>
    <n v="122544"/>
    <s v="Friday10"/>
    <n v="1060"/>
    <n v="7"/>
    <n v="4478"/>
    <s v="Friday 10% Off"/>
    <m/>
  </r>
  <r>
    <s v="221113_SA_Friday10%_NC_Reg_Email"/>
    <x v="0"/>
    <n v="47"/>
    <x v="10"/>
    <n v="11"/>
    <d v="2022-11-18T00:00:00"/>
    <m/>
    <s v=""/>
    <s v="SA"/>
    <x v="2"/>
    <x v="0"/>
    <x v="1"/>
    <x v="0"/>
    <s v="Registered users"/>
    <n v="65621"/>
    <n v="65621"/>
    <n v="12503"/>
    <n v="2859"/>
    <n v="118"/>
    <m/>
    <n v="116"/>
    <m/>
    <n v="146259"/>
    <s v="Friday10"/>
    <n v="3409"/>
    <n v="7"/>
    <n v="7210"/>
    <s v="Friday 10% Off"/>
    <m/>
  </r>
  <r>
    <s v="221113_SA_Friday10%_NC_UnReg_Email"/>
    <x v="0"/>
    <n v="47"/>
    <x v="10"/>
    <n v="11"/>
    <d v="2022-11-18T00:00:00"/>
    <m/>
    <s v=""/>
    <s v="SA"/>
    <x v="2"/>
    <x v="0"/>
    <x v="1"/>
    <x v="0"/>
    <s v="Unregistered users"/>
    <n v="58803"/>
    <n v="58803"/>
    <n v="9031"/>
    <n v="1282"/>
    <n v="80"/>
    <m/>
    <n v="20"/>
    <m/>
    <n v="16106"/>
    <s v="Friday10"/>
    <n v="3101"/>
    <n v="0"/>
    <n v="0"/>
    <s v="Friday 10% Off"/>
    <m/>
  </r>
  <r>
    <s v="221119_SA_Men'sDay(Women)_Active_PN"/>
    <x v="0"/>
    <n v="47"/>
    <x v="10"/>
    <n v="11"/>
    <d v="2022-11-19T00:00:00"/>
    <d v="1899-12-30T21:00:00"/>
    <s v=""/>
    <s v="SA"/>
    <x v="0"/>
    <x v="0"/>
    <x v="1"/>
    <x v="1"/>
    <s v="Active users"/>
    <n v="33"/>
    <n v="31"/>
    <n v="3"/>
    <n v="19"/>
    <s v=""/>
    <m/>
    <n v="5"/>
    <m/>
    <n v="2172"/>
    <s v="N/A"/>
    <m/>
    <m/>
    <m/>
    <s v="Men's Day"/>
    <m/>
  </r>
  <r>
    <s v="221119_SA_Men'sDay(Women)_Inactive_PN"/>
    <x v="0"/>
    <n v="47"/>
    <x v="10"/>
    <n v="11"/>
    <d v="2022-11-19T00:00:00"/>
    <d v="1899-12-30T21:00:00"/>
    <s v=""/>
    <s v="SA"/>
    <x v="0"/>
    <x v="0"/>
    <x v="1"/>
    <x v="2"/>
    <s v="Inactive users"/>
    <n v="21"/>
    <n v="14"/>
    <n v="0"/>
    <n v="3"/>
    <s v=""/>
    <m/>
    <n v="1"/>
    <m/>
    <n v="1191"/>
    <s v="N/A"/>
    <m/>
    <m/>
    <m/>
    <s v="Men's Day"/>
    <m/>
  </r>
  <r>
    <s v="221119_SA_Men'sDay(Women)_NC_Reg_PN"/>
    <x v="0"/>
    <n v="47"/>
    <x v="10"/>
    <n v="11"/>
    <d v="2022-11-19T00:00:00"/>
    <d v="1899-12-30T21:00:00"/>
    <s v=""/>
    <s v="SA"/>
    <x v="0"/>
    <x v="0"/>
    <x v="1"/>
    <x v="0"/>
    <s v="Registered users"/>
    <n v="42"/>
    <n v="42"/>
    <n v="4"/>
    <n v="15"/>
    <s v=""/>
    <m/>
    <n v="0"/>
    <m/>
    <n v="0"/>
    <s v="N/A"/>
    <m/>
    <m/>
    <m/>
    <s v="Men's Day"/>
    <m/>
  </r>
  <r>
    <s v="221119_SA_Men'sDay(Women)_All_IAM"/>
    <x v="0"/>
    <n v="47"/>
    <x v="10"/>
    <n v="11"/>
    <d v="2022-11-19T00:00:00"/>
    <d v="1899-12-30T21:00:00"/>
    <n v="44884"/>
    <s v="SA"/>
    <x v="1"/>
    <x v="0"/>
    <x v="1"/>
    <x v="3"/>
    <s v="All users"/>
    <n v="34"/>
    <n v="34"/>
    <n v="24"/>
    <m/>
    <n v="24"/>
    <m/>
    <n v="8"/>
    <m/>
    <n v="5681"/>
    <s v="N/A"/>
    <n v="4"/>
    <n v="0"/>
    <n v="0"/>
    <s v="Men's Day"/>
    <n v="3"/>
  </r>
  <r>
    <s v="221119_SA_Men'sDay(Women)_Active_Email"/>
    <x v="0"/>
    <n v="47"/>
    <x v="10"/>
    <n v="11"/>
    <d v="2022-11-19T00:00:00"/>
    <d v="1899-12-30T21:00:00"/>
    <s v=""/>
    <s v="SA"/>
    <x v="2"/>
    <x v="0"/>
    <x v="1"/>
    <x v="1"/>
    <s v="Active users"/>
    <n v="877"/>
    <n v="877"/>
    <n v="210"/>
    <n v="306"/>
    <n v="5"/>
    <m/>
    <n v="82"/>
    <m/>
    <n v="67053"/>
    <s v="N/A"/>
    <n v="48"/>
    <n v="7"/>
    <n v="3882"/>
    <s v="Men's Day"/>
    <n v="2"/>
  </r>
  <r>
    <s v="221119_SA_Men'sDay(Women)_Inactive_Email"/>
    <x v="0"/>
    <n v="47"/>
    <x v="10"/>
    <n v="11"/>
    <d v="2022-11-19T00:00:00"/>
    <d v="1899-12-30T21:00:00"/>
    <s v=""/>
    <s v="SA"/>
    <x v="2"/>
    <x v="0"/>
    <x v="1"/>
    <x v="2"/>
    <s v="Inactive users"/>
    <n v="3192"/>
    <n v="3192"/>
    <n v="548"/>
    <n v="195"/>
    <n v="6"/>
    <m/>
    <n v="22"/>
    <m/>
    <n v="14804"/>
    <s v="N/A"/>
    <n v="161"/>
    <n v="2"/>
    <n v="462"/>
    <s v="Men's Day"/>
    <n v="2"/>
  </r>
  <r>
    <s v="221119_SA_Men'sDay(Women)_NC_Reg_Email"/>
    <x v="0"/>
    <n v="47"/>
    <x v="10"/>
    <n v="11"/>
    <d v="2022-11-19T00:00:00"/>
    <d v="1899-12-30T21:00:00"/>
    <s v=""/>
    <s v="SA"/>
    <x v="2"/>
    <x v="0"/>
    <x v="1"/>
    <x v="0"/>
    <s v="Registered users"/>
    <n v="7402"/>
    <n v="7402"/>
    <n v="1507"/>
    <n v="485"/>
    <n v="16"/>
    <m/>
    <n v="26"/>
    <m/>
    <n v="29857"/>
    <s v="N/A"/>
    <n v="402"/>
    <n v="2"/>
    <n v="287"/>
    <s v="Men's Day"/>
    <n v="2"/>
  </r>
  <r>
    <s v="221119_SA_Men'sDay(Women)_NC_UnReg_Email"/>
    <x v="0"/>
    <n v="47"/>
    <x v="10"/>
    <n v="11"/>
    <d v="2022-11-19T00:00:00"/>
    <d v="1899-12-30T21:00:00"/>
    <s v=""/>
    <s v="SA"/>
    <x v="2"/>
    <x v="0"/>
    <x v="1"/>
    <x v="0"/>
    <s v="Unregistered users"/>
    <n v="192"/>
    <n v="192"/>
    <n v="35"/>
    <n v="2"/>
    <n v="0"/>
    <m/>
    <n v="0"/>
    <m/>
    <n v="0"/>
    <s v="N/A"/>
    <n v="9"/>
    <n v="0"/>
    <n v="0"/>
    <s v="Men's Day"/>
    <n v="2"/>
  </r>
  <r>
    <s v="221119_SA_Men'sDay(Men)_Active_PN"/>
    <x v="0"/>
    <n v="47"/>
    <x v="10"/>
    <n v="11"/>
    <d v="2022-11-19T00:00:00"/>
    <d v="1899-12-30T21:00:00"/>
    <s v=""/>
    <s v="SA"/>
    <x v="0"/>
    <x v="0"/>
    <x v="1"/>
    <x v="1"/>
    <s v="Active users"/>
    <n v="241"/>
    <n v="206"/>
    <n v="24"/>
    <n v="109"/>
    <s v=""/>
    <m/>
    <n v="22"/>
    <m/>
    <n v="31611"/>
    <s v="N/A"/>
    <m/>
    <m/>
    <m/>
    <s v="Men's Day"/>
    <m/>
  </r>
  <r>
    <s v="221119_SA_Men'sDay(Men)_Inactive_PN"/>
    <x v="0"/>
    <n v="47"/>
    <x v="10"/>
    <n v="11"/>
    <d v="2022-11-19T00:00:00"/>
    <d v="1899-12-30T21:00:00"/>
    <s v=""/>
    <s v="SA"/>
    <x v="0"/>
    <x v="0"/>
    <x v="1"/>
    <x v="2"/>
    <s v="Inactive users"/>
    <n v="241"/>
    <n v="84"/>
    <n v="4"/>
    <n v="23"/>
    <s v=""/>
    <m/>
    <n v="4"/>
    <m/>
    <n v="332"/>
    <s v="N/A"/>
    <m/>
    <m/>
    <m/>
    <s v="Men's Day"/>
    <m/>
  </r>
  <r>
    <s v="221119_SA_Men'sDay(Men)_NC_Reg_PN"/>
    <x v="0"/>
    <n v="47"/>
    <x v="10"/>
    <n v="11"/>
    <d v="2022-11-19T00:00:00"/>
    <d v="1899-12-30T21:00:00"/>
    <s v=""/>
    <s v="SA"/>
    <x v="0"/>
    <x v="0"/>
    <x v="1"/>
    <x v="0"/>
    <s v="Registered users"/>
    <n v="169"/>
    <n v="159"/>
    <n v="15"/>
    <n v="68"/>
    <s v=""/>
    <m/>
    <n v="13"/>
    <m/>
    <n v="580"/>
    <s v="N/A"/>
    <m/>
    <m/>
    <m/>
    <s v="Men's Day"/>
    <m/>
  </r>
  <r>
    <s v="221119_SA_Men'sDay(Men)_Active_Email"/>
    <x v="0"/>
    <n v="47"/>
    <x v="10"/>
    <n v="11"/>
    <d v="2022-11-19T00:00:00"/>
    <d v="1899-12-30T21:00:00"/>
    <s v=""/>
    <s v="SA"/>
    <x v="2"/>
    <x v="0"/>
    <x v="1"/>
    <x v="1"/>
    <s v="Active users"/>
    <n v="5129"/>
    <n v="5129"/>
    <n v="1309"/>
    <n v="1603"/>
    <n v="24"/>
    <m/>
    <n v="453"/>
    <m/>
    <n v="420914"/>
    <s v="N/A"/>
    <n v="264"/>
    <n v="20"/>
    <n v="23701"/>
    <s v="Men's Day"/>
    <n v="2"/>
  </r>
  <r>
    <s v="221119_SA_Men'sDay(Men)_Inactive_Email"/>
    <x v="0"/>
    <n v="47"/>
    <x v="10"/>
    <n v="11"/>
    <d v="2022-11-19T00:00:00"/>
    <d v="1899-12-30T21:00:00"/>
    <s v=""/>
    <s v="SA"/>
    <x v="2"/>
    <x v="0"/>
    <x v="1"/>
    <x v="2"/>
    <s v="Inactive users"/>
    <n v="16564"/>
    <n v="16564"/>
    <n v="3282"/>
    <n v="1171"/>
    <n v="40"/>
    <m/>
    <n v="109"/>
    <m/>
    <n v="88240"/>
    <s v="N/A"/>
    <n v="891"/>
    <n v="7"/>
    <n v="2781"/>
    <s v="Men's Day"/>
    <n v="2"/>
  </r>
  <r>
    <s v="221119_SA_Men'sDay(Men)_NC_Reg_Email"/>
    <x v="0"/>
    <n v="47"/>
    <x v="10"/>
    <n v="11"/>
    <d v="2022-11-19T00:00:00"/>
    <d v="1899-12-30T21:00:00"/>
    <s v=""/>
    <s v="SA"/>
    <x v="2"/>
    <x v="0"/>
    <x v="1"/>
    <x v="0"/>
    <s v="Registered users"/>
    <n v="26453"/>
    <n v="26453"/>
    <n v="5290"/>
    <n v="1269"/>
    <n v="62"/>
    <m/>
    <n v="69"/>
    <m/>
    <n v="93945"/>
    <s v="N/A"/>
    <n v="1353"/>
    <n v="5"/>
    <n v="12610"/>
    <s v="Men's Day"/>
    <n v="2"/>
  </r>
  <r>
    <s v="221119_SA_Men'sDay(Men)_NC_UnReg_Email"/>
    <x v="0"/>
    <n v="47"/>
    <x v="10"/>
    <n v="11"/>
    <d v="2022-11-19T00:00:00"/>
    <d v="1899-12-30T21:00:00"/>
    <s v=""/>
    <s v="SA"/>
    <x v="2"/>
    <x v="0"/>
    <x v="1"/>
    <x v="0"/>
    <s v="Unregistered users"/>
    <n v="1009"/>
    <n v="1009"/>
    <n v="198"/>
    <n v="15"/>
    <n v="2"/>
    <m/>
    <n v="0"/>
    <m/>
    <n v="2"/>
    <s v="N/A"/>
    <n v="59"/>
    <n v="0"/>
    <n v="0"/>
    <s v="Men's Day"/>
    <n v="2"/>
  </r>
  <r>
    <s v="221121_SA_ReminderMonthly10%_Active_PN"/>
    <x v="0"/>
    <n v="48"/>
    <x v="10"/>
    <n v="11"/>
    <d v="2022-11-21T00:00:00"/>
    <d v="1899-12-30T10:00:00"/>
    <s v=""/>
    <s v="SA"/>
    <x v="0"/>
    <x v="0"/>
    <x v="1"/>
    <x v="1"/>
    <s v="Active users"/>
    <n v="6171"/>
    <n v="4582"/>
    <n v="276"/>
    <n v="1672"/>
    <s v=""/>
    <m/>
    <n v="461"/>
    <m/>
    <n v="472525"/>
    <s v="EKAR10"/>
    <m/>
    <m/>
    <m/>
    <s v="Monthly deal - 10% Off"/>
    <m/>
  </r>
  <r>
    <s v="221121_SA_ReminderMonthly10%_Inactive_PN"/>
    <x v="0"/>
    <n v="48"/>
    <x v="10"/>
    <n v="11"/>
    <d v="2022-11-21T00:00:00"/>
    <d v="1899-12-30T10:00:00"/>
    <s v=""/>
    <s v="SA"/>
    <x v="0"/>
    <x v="0"/>
    <x v="1"/>
    <x v="2"/>
    <s v="Inactive users"/>
    <n v="17615"/>
    <n v="13445"/>
    <n v="144"/>
    <n v="1240"/>
    <s v=""/>
    <m/>
    <n v="126"/>
    <m/>
    <n v="102027"/>
    <s v="EKAR10"/>
    <m/>
    <m/>
    <m/>
    <s v="Monthly deal - 10% Off"/>
    <m/>
  </r>
  <r>
    <s v="221121_SA_ReminderMonthly10%_NC_Reg_PN"/>
    <x v="0"/>
    <n v="48"/>
    <x v="10"/>
    <n v="11"/>
    <d v="2022-11-21T00:00:00"/>
    <d v="1899-12-30T10:00:00"/>
    <s v=""/>
    <s v="SA"/>
    <x v="0"/>
    <x v="0"/>
    <x v="1"/>
    <x v="0"/>
    <s v="Registered users"/>
    <n v="38485"/>
    <n v="35751"/>
    <n v="336"/>
    <n v="2396"/>
    <s v=""/>
    <m/>
    <n v="90"/>
    <m/>
    <n v="144955"/>
    <s v="EKAR10"/>
    <m/>
    <m/>
    <m/>
    <s v="Monthly deal - 10% Off"/>
    <m/>
  </r>
  <r>
    <s v="221121_SA_ReminderMonthly10%_NC_UnReg_PN"/>
    <x v="0"/>
    <n v="48"/>
    <x v="10"/>
    <n v="11"/>
    <d v="2022-11-21T00:00:00"/>
    <d v="1899-12-30T10:00:00"/>
    <s v=""/>
    <s v="SA"/>
    <x v="0"/>
    <x v="0"/>
    <x v="1"/>
    <x v="0"/>
    <s v="Unregistered users"/>
    <n v="103160"/>
    <n v="102134"/>
    <n v="532"/>
    <n v="4520"/>
    <s v=""/>
    <m/>
    <n v="53"/>
    <m/>
    <n v="31901"/>
    <s v="EKAR10"/>
    <m/>
    <m/>
    <m/>
    <s v="Monthly deal - 10% Off"/>
    <m/>
  </r>
  <r>
    <s v="221121_SA_ReminderMonthly10%_All_IAM"/>
    <x v="0"/>
    <n v="48"/>
    <x v="10"/>
    <n v="11"/>
    <d v="2022-11-21T00:00:00"/>
    <d v="1899-12-30T10:00:00"/>
    <n v="44886"/>
    <s v="SA"/>
    <x v="1"/>
    <x v="0"/>
    <x v="1"/>
    <x v="3"/>
    <s v="All users"/>
    <n v="2047"/>
    <n v="2039"/>
    <n v="656"/>
    <m/>
    <n v="656"/>
    <m/>
    <n v="285"/>
    <m/>
    <n v="277335"/>
    <s v="EKAR10"/>
    <n v="107"/>
    <n v="14"/>
    <n v="17081"/>
    <s v="Monthly deal - 10% Off"/>
    <n v="3"/>
  </r>
  <r>
    <s v="221121_SA_ReminderMonthly10%_Active_Email"/>
    <x v="0"/>
    <n v="48"/>
    <x v="10"/>
    <n v="11"/>
    <d v="2022-11-21T00:00:00"/>
    <d v="1899-12-30T10:00:00"/>
    <s v=""/>
    <s v="SA"/>
    <x v="2"/>
    <x v="0"/>
    <x v="1"/>
    <x v="1"/>
    <s v="Active users"/>
    <n v="6004"/>
    <n v="6004"/>
    <n v="1509"/>
    <n v="1973"/>
    <n v="19"/>
    <m/>
    <n v="526"/>
    <m/>
    <n v="416255"/>
    <s v="EKAR10"/>
    <n v="280"/>
    <n v="19"/>
    <n v="73786"/>
    <s v="Monthly deal - 10% Off"/>
    <n v="2"/>
  </r>
  <r>
    <s v="221121_SA_ReminderMonthly10%_Inactive_Email"/>
    <x v="0"/>
    <n v="48"/>
    <x v="10"/>
    <n v="11"/>
    <d v="2022-11-21T00:00:00"/>
    <d v="1899-12-30T10:00:00"/>
    <s v=""/>
    <s v="SA"/>
    <x v="2"/>
    <x v="0"/>
    <x v="1"/>
    <x v="2"/>
    <s v="Inactive users"/>
    <n v="19846"/>
    <n v="19846"/>
    <n v="4244"/>
    <n v="1446"/>
    <n v="36"/>
    <m/>
    <n v="167"/>
    <m/>
    <n v="122075"/>
    <s v="EKAR10"/>
    <n v="1003"/>
    <n v="10"/>
    <n v="5508"/>
    <s v="Monthly deal - 10% Off"/>
    <n v="2"/>
  </r>
  <r>
    <s v="221121_SA_ReminderMonthly10%_NC_Reg_Email"/>
    <x v="0"/>
    <n v="48"/>
    <x v="10"/>
    <n v="11"/>
    <d v="2022-11-21T00:00:00"/>
    <d v="1899-12-30T10:00:00"/>
    <s v=""/>
    <s v="SA"/>
    <x v="2"/>
    <x v="0"/>
    <x v="1"/>
    <x v="0"/>
    <s v="Registered users"/>
    <n v="65814"/>
    <n v="65814"/>
    <n v="13623"/>
    <n v="3034"/>
    <n v="96"/>
    <m/>
    <n v="133"/>
    <m/>
    <n v="196189"/>
    <s v="EKAR10"/>
    <n v="3426"/>
    <n v="4"/>
    <n v="9639"/>
    <s v="Monthly deal - 10% Off"/>
    <n v="2"/>
  </r>
  <r>
    <s v="221121_SA_ReminderMonthly10%_UnReg_Email"/>
    <x v="0"/>
    <n v="48"/>
    <x v="10"/>
    <n v="11"/>
    <d v="2022-11-21T00:00:00"/>
    <d v="1899-12-30T10:00:00"/>
    <s v=""/>
    <s v="SA"/>
    <x v="2"/>
    <x v="0"/>
    <x v="1"/>
    <x v="0"/>
    <s v="Unregistered users"/>
    <n v="58943"/>
    <n v="58943"/>
    <n v="9873"/>
    <n v="1341"/>
    <n v="75"/>
    <m/>
    <n v="27"/>
    <m/>
    <n v="23686"/>
    <s v="EKAR10"/>
    <n v="3155"/>
    <n v="1"/>
    <n v="524"/>
    <s v="Monthly deal - 10% Off"/>
    <n v="2"/>
  </r>
  <r>
    <s v="221121_SA_ReminderMonthly10%_NC-Registered_SMS"/>
    <x v="0"/>
    <n v="48"/>
    <x v="10"/>
    <n v="11"/>
    <d v="2022-11-21T00:00:00"/>
    <d v="1899-12-30T10:00:00"/>
    <s v=""/>
    <s v="SA"/>
    <x v="3"/>
    <x v="0"/>
    <x v="0"/>
    <x v="0"/>
    <s v="Registered users"/>
    <n v="72054"/>
    <n v="12047"/>
    <s v=""/>
    <n v="633"/>
    <s v=""/>
    <m/>
    <n v="616"/>
    <m/>
    <n v="48761"/>
    <s v="EKAR10"/>
    <n v="3642"/>
    <n v="182"/>
    <n v="7023"/>
    <s v="Monthly deal - 10% Off"/>
    <n v="2"/>
  </r>
  <r>
    <s v="221121_SA_EkarLite_Active_Email"/>
    <x v="0"/>
    <n v="48"/>
    <x v="10"/>
    <n v="11"/>
    <d v="2022-11-21T00:00:00"/>
    <d v="1899-12-30T20:00:00"/>
    <s v=""/>
    <s v="SA"/>
    <x v="2"/>
    <x v="0"/>
    <x v="1"/>
    <x v="1"/>
    <s v="Active users"/>
    <n v="5903"/>
    <n v="5903"/>
    <n v="1528"/>
    <n v="1927"/>
    <n v="95"/>
    <m/>
    <n v="494"/>
    <m/>
    <n v="386917"/>
    <s v="N/A"/>
    <n v="350"/>
    <n v="28"/>
    <n v="22722"/>
    <s v="Ekar Lite"/>
    <n v="2"/>
  </r>
  <r>
    <s v="221121_SA_EkarLite_Inactive_Email"/>
    <x v="0"/>
    <n v="48"/>
    <x v="10"/>
    <n v="11"/>
    <d v="2022-11-21T00:00:00"/>
    <d v="1899-12-30T20:00:00"/>
    <s v=""/>
    <s v="SA"/>
    <x v="2"/>
    <x v="0"/>
    <x v="1"/>
    <x v="2"/>
    <s v="Inactive users"/>
    <n v="19850"/>
    <n v="19850"/>
    <n v="4207"/>
    <n v="1423"/>
    <n v="95"/>
    <m/>
    <n v="158"/>
    <m/>
    <n v="107424"/>
    <s v="N/A"/>
    <n v="1049"/>
    <n v="8"/>
    <n v="3437"/>
    <s v="Ekar Lite"/>
    <n v="2"/>
  </r>
  <r>
    <s v="221121_SA_EkarLite_NC_Reg_Email"/>
    <x v="0"/>
    <n v="48"/>
    <x v="10"/>
    <n v="11"/>
    <d v="2022-11-21T00:00:00"/>
    <d v="1899-12-30T20:00:00"/>
    <s v=""/>
    <s v="SA"/>
    <x v="2"/>
    <x v="0"/>
    <x v="1"/>
    <x v="0"/>
    <s v="Registered users"/>
    <n v="65775"/>
    <n v="65775"/>
    <n v="13211"/>
    <n v="2996"/>
    <n v="196"/>
    <m/>
    <n v="122"/>
    <m/>
    <n v="157066"/>
    <s v="N/A"/>
    <n v="3469"/>
    <n v="10"/>
    <n v="3674"/>
    <s v="Ekar Lite"/>
    <n v="2"/>
  </r>
  <r>
    <s v="221121_SA_EkarLite_NC_UnReg_Email"/>
    <x v="0"/>
    <n v="48"/>
    <x v="10"/>
    <n v="11"/>
    <d v="2022-11-21T00:00:00"/>
    <d v="1899-12-30T20:00:00"/>
    <s v=""/>
    <s v="SA"/>
    <x v="2"/>
    <x v="0"/>
    <x v="1"/>
    <x v="0"/>
    <s v="Unregistered users"/>
    <n v="58954"/>
    <n v="58954"/>
    <n v="9625"/>
    <n v="1315"/>
    <n v="143"/>
    <m/>
    <n v="22"/>
    <m/>
    <n v="15624"/>
    <s v="N/A"/>
    <n v="3158"/>
    <n v="2"/>
    <n v="374"/>
    <s v="Ekar Lite"/>
    <n v="2"/>
  </r>
  <r>
    <s v="221121_SA_EkarLite_All_IAM"/>
    <x v="0"/>
    <n v="48"/>
    <x v="10"/>
    <n v="11"/>
    <d v="2022-11-21T00:00:00"/>
    <d v="1899-12-30T20:00:00"/>
    <n v="44886"/>
    <s v="SA"/>
    <x v="1"/>
    <x v="0"/>
    <x v="1"/>
    <x v="3"/>
    <s v="All users"/>
    <n v="859"/>
    <n v="857"/>
    <n v="500"/>
    <m/>
    <n v="500"/>
    <m/>
    <n v="120"/>
    <m/>
    <n v="122146"/>
    <s v="N/A"/>
    <n v="41"/>
    <n v="7"/>
    <n v="8198"/>
    <s v="Ekar Lite"/>
    <n v="3"/>
  </r>
  <r>
    <s v="221121_SA_EkarLite_Active_PN"/>
    <x v="0"/>
    <n v="48"/>
    <x v="10"/>
    <n v="11"/>
    <d v="2022-11-21T00:00:00"/>
    <d v="1899-12-30T20:00:00"/>
    <s v=""/>
    <s v="SA"/>
    <x v="0"/>
    <x v="0"/>
    <x v="1"/>
    <x v="1"/>
    <s v="Active users"/>
    <n v="55"/>
    <n v="39"/>
    <n v="12"/>
    <n v="34"/>
    <s v=""/>
    <m/>
    <n v="13"/>
    <m/>
    <n v="19422"/>
    <s v="N/A"/>
    <m/>
    <m/>
    <m/>
    <s v="Ekar Lite"/>
    <m/>
  </r>
  <r>
    <s v="221121_SA_EkarLite_Inactive_PN"/>
    <x v="0"/>
    <n v="48"/>
    <x v="10"/>
    <n v="11"/>
    <d v="2022-11-21T00:00:00"/>
    <d v="1899-12-30T20:00:00"/>
    <s v=""/>
    <s v="SA"/>
    <x v="0"/>
    <x v="0"/>
    <x v="1"/>
    <x v="2"/>
    <s v="Inactive users"/>
    <n v="15"/>
    <n v="11"/>
    <n v="0"/>
    <n v="2"/>
    <s v=""/>
    <m/>
    <n v="0"/>
    <m/>
    <n v="0"/>
    <s v="N/A"/>
    <m/>
    <m/>
    <m/>
    <s v="Ekar Lite"/>
    <m/>
  </r>
  <r>
    <s v="221121_SA_EkarLite_NC_Reg_PN"/>
    <x v="0"/>
    <n v="48"/>
    <x v="10"/>
    <n v="11"/>
    <d v="2022-11-21T00:00:00"/>
    <d v="1899-12-30T20:00:00"/>
    <s v=""/>
    <s v="SA"/>
    <x v="0"/>
    <x v="0"/>
    <x v="1"/>
    <x v="0"/>
    <s v="Registered users"/>
    <n v="82"/>
    <n v="80"/>
    <n v="7"/>
    <n v="31"/>
    <s v=""/>
    <m/>
    <n v="3"/>
    <m/>
    <n v="109"/>
    <s v="N/A"/>
    <m/>
    <m/>
    <m/>
    <s v="Ekar Lite"/>
    <m/>
  </r>
  <r>
    <s v="221121_SA_EkarLite_NC_UnReg_PN"/>
    <x v="0"/>
    <n v="48"/>
    <x v="10"/>
    <n v="11"/>
    <d v="2022-11-21T00:00:00"/>
    <d v="1899-12-30T20:00:00"/>
    <s v=""/>
    <s v="SA"/>
    <x v="0"/>
    <x v="0"/>
    <x v="1"/>
    <x v="0"/>
    <s v="Unregistered users"/>
    <n v="459"/>
    <n v="459"/>
    <n v="19"/>
    <n v="104"/>
    <s v=""/>
    <m/>
    <n v="4"/>
    <m/>
    <n v="5474"/>
    <s v="N/A"/>
    <m/>
    <m/>
    <m/>
    <s v="Ekar Lite"/>
    <m/>
  </r>
  <r>
    <s v="221121_SA_EkarLite_NC-Registered_SMS"/>
    <x v="0"/>
    <n v="48"/>
    <x v="10"/>
    <n v="11"/>
    <d v="2022-11-21T00:00:00"/>
    <d v="1899-12-30T20:00:00"/>
    <s v=""/>
    <s v="SA"/>
    <x v="3"/>
    <x v="0"/>
    <x v="0"/>
    <x v="0"/>
    <s v="Registered users"/>
    <n v="71947"/>
    <n v="12026"/>
    <s v=""/>
    <n v="653"/>
    <s v=""/>
    <m/>
    <n v="599"/>
    <m/>
    <n v="29217"/>
    <s v="N/A"/>
    <n v="3809"/>
    <n v="139"/>
    <n v="7689"/>
    <s v="Ekar Lite"/>
    <n v="2"/>
  </r>
  <r>
    <s v="221122_SA_WorldCup_Active_PN"/>
    <x v="0"/>
    <n v="48"/>
    <x v="10"/>
    <n v="11"/>
    <d v="2022-11-22T00:00:00"/>
    <d v="1899-12-30T10:00:00"/>
    <s v=""/>
    <s v="SA"/>
    <x v="0"/>
    <x v="0"/>
    <x v="1"/>
    <x v="1"/>
    <s v="Active users"/>
    <n v="6089"/>
    <n v="4496"/>
    <n v="236"/>
    <n v="1637"/>
    <s v=""/>
    <m/>
    <n v="476"/>
    <m/>
    <n v="456041"/>
    <s v="N/A"/>
    <m/>
    <m/>
    <m/>
    <s v="Football Campaign"/>
    <m/>
  </r>
  <r>
    <s v="221122_SA_WorldCup_Inactive_PN"/>
    <x v="0"/>
    <n v="48"/>
    <x v="10"/>
    <n v="11"/>
    <d v="2022-11-22T00:00:00"/>
    <d v="1899-12-30T10:00:00"/>
    <s v=""/>
    <s v="SA"/>
    <x v="0"/>
    <x v="0"/>
    <x v="1"/>
    <x v="2"/>
    <s v="Inactive users"/>
    <n v="18247"/>
    <n v="13935"/>
    <n v="107"/>
    <n v="1287"/>
    <s v=""/>
    <m/>
    <n v="148"/>
    <m/>
    <n v="98617"/>
    <s v="N/A"/>
    <m/>
    <m/>
    <m/>
    <s v="Football Campaign"/>
    <m/>
  </r>
  <r>
    <s v="221122_SA_WorldCup_NC_Reg_PN"/>
    <x v="0"/>
    <n v="48"/>
    <x v="10"/>
    <n v="11"/>
    <d v="2022-11-22T00:00:00"/>
    <d v="1899-12-30T10:00:00"/>
    <s v=""/>
    <s v="SA"/>
    <x v="0"/>
    <x v="0"/>
    <x v="1"/>
    <x v="0"/>
    <s v="Registered users"/>
    <n v="38822"/>
    <n v="36074"/>
    <n v="402"/>
    <n v="2353"/>
    <s v=""/>
    <m/>
    <n v="98"/>
    <m/>
    <n v="139913"/>
    <s v="N/A"/>
    <m/>
    <m/>
    <m/>
    <s v="Football Campaign"/>
    <m/>
  </r>
  <r>
    <s v="221122_SA_WorldCup_NC_UnReg_PN"/>
    <x v="0"/>
    <n v="48"/>
    <x v="10"/>
    <n v="11"/>
    <d v="2022-11-22T00:00:00"/>
    <d v="1899-12-30T10:00:00"/>
    <s v=""/>
    <s v="SA"/>
    <x v="0"/>
    <x v="0"/>
    <x v="1"/>
    <x v="0"/>
    <s v="Unregistered users"/>
    <n v="102887"/>
    <n v="101868"/>
    <n v="443"/>
    <n v="4402"/>
    <s v=""/>
    <m/>
    <n v="58"/>
    <m/>
    <n v="31675"/>
    <s v="N/A"/>
    <m/>
    <m/>
    <m/>
    <s v="Football Campaign"/>
    <m/>
  </r>
  <r>
    <s v="221122_SA_WorldCup_All_IAM"/>
    <x v="0"/>
    <n v="48"/>
    <x v="10"/>
    <n v="11"/>
    <d v="2022-11-22T00:00:00"/>
    <d v="1899-12-30T10:00:00"/>
    <n v="44887"/>
    <s v="SA"/>
    <x v="1"/>
    <x v="0"/>
    <x v="1"/>
    <x v="3"/>
    <s v="All users"/>
    <n v="976"/>
    <n v="972"/>
    <n v="310"/>
    <m/>
    <n v="310"/>
    <m/>
    <n v="134"/>
    <m/>
    <n v="106864"/>
    <s v="N/A"/>
    <n v="41"/>
    <n v="10"/>
    <n v="10814"/>
    <s v="Football Campaign"/>
    <n v="3"/>
  </r>
  <r>
    <s v="221122_SA_WorldCup_2022_Active_PN"/>
    <x v="0"/>
    <n v="48"/>
    <x v="10"/>
    <n v="11"/>
    <d v="2022-11-22T00:00:00"/>
    <d v="1899-12-30T17:00:00"/>
    <s v=""/>
    <s v="SA"/>
    <x v="0"/>
    <x v="0"/>
    <x v="1"/>
    <x v="1"/>
    <s v="Active users"/>
    <n v="6578"/>
    <n v="4926"/>
    <n v="355"/>
    <n v="1748"/>
    <s v=""/>
    <m/>
    <n v="496"/>
    <m/>
    <n v="472477"/>
    <s v="KSA2-1"/>
    <m/>
    <m/>
    <m/>
    <s v="Football Campaign"/>
    <m/>
  </r>
  <r>
    <s v="221122_SA_WorldCup_2022_Inactive_PN"/>
    <x v="0"/>
    <n v="48"/>
    <x v="10"/>
    <n v="11"/>
    <d v="2022-11-22T00:00:00"/>
    <d v="1899-12-30T17:00:00"/>
    <s v=""/>
    <s v="SA"/>
    <x v="0"/>
    <x v="0"/>
    <x v="1"/>
    <x v="2"/>
    <s v="Inactive users"/>
    <n v="18641"/>
    <n v="14242"/>
    <n v="175"/>
    <n v="1327"/>
    <s v=""/>
    <m/>
    <n v="147"/>
    <m/>
    <n v="94968"/>
    <s v="KSA2-1"/>
    <m/>
    <m/>
    <m/>
    <s v="Football Campaign"/>
    <m/>
  </r>
  <r>
    <s v="221122_SA_WorldCup_2022_Reg_PN"/>
    <x v="0"/>
    <n v="48"/>
    <x v="10"/>
    <n v="11"/>
    <d v="2022-11-22T00:00:00"/>
    <d v="1899-12-30T17:00:00"/>
    <s v=""/>
    <s v="SA"/>
    <x v="0"/>
    <x v="0"/>
    <x v="1"/>
    <x v="0"/>
    <s v="Registered users"/>
    <n v="86"/>
    <n v="82"/>
    <n v="6"/>
    <n v="35"/>
    <s v=""/>
    <m/>
    <n v="3"/>
    <m/>
    <n v="1309"/>
    <s v="KSA2-1"/>
    <m/>
    <m/>
    <m/>
    <s v="Football Campaign"/>
    <m/>
  </r>
  <r>
    <s v="221122_SA_WorldCup_2022_UnReg_PN"/>
    <x v="0"/>
    <n v="48"/>
    <x v="10"/>
    <n v="11"/>
    <d v="2022-11-22T00:00:00"/>
    <d v="1899-12-30T17:00:00"/>
    <s v=""/>
    <s v="SA"/>
    <x v="0"/>
    <x v="0"/>
    <x v="1"/>
    <x v="0"/>
    <s v="Unregistered users"/>
    <n v="104066"/>
    <n v="103106"/>
    <n v="797"/>
    <n v="4587"/>
    <s v=""/>
    <m/>
    <n v="63"/>
    <m/>
    <n v="29796"/>
    <s v="KSA2-1"/>
    <m/>
    <m/>
    <m/>
    <s v="Football Campaign"/>
    <m/>
  </r>
  <r>
    <s v="221122_SA_WorldCup_2022_All_IAM"/>
    <x v="0"/>
    <n v="48"/>
    <x v="10"/>
    <n v="11"/>
    <d v="2022-11-22T00:00:00"/>
    <d v="1899-12-30T17:00:00"/>
    <n v="44887"/>
    <s v="SA"/>
    <x v="1"/>
    <x v="0"/>
    <x v="1"/>
    <x v="3"/>
    <s v="All users"/>
    <n v="1087"/>
    <n v="1087"/>
    <n v="434"/>
    <m/>
    <n v="431"/>
    <m/>
    <n v="171"/>
    <m/>
    <n v="130468"/>
    <s v="KSA2-1"/>
    <n v="65"/>
    <n v="11"/>
    <n v="7230"/>
    <s v="Football Campaign"/>
    <n v="3"/>
  </r>
  <r>
    <s v="2211123_SA_MG5_2022_All_IAM"/>
    <x v="0"/>
    <n v="48"/>
    <x v="10"/>
    <n v="11"/>
    <d v="2022-11-23T00:00:00"/>
    <d v="1899-12-30T18:00:00"/>
    <n v="44917"/>
    <s v="SA"/>
    <x v="1"/>
    <x v="1"/>
    <x v="2"/>
    <x v="3"/>
    <s v="All users"/>
    <n v="30300"/>
    <n v="18136"/>
    <n v="4440"/>
    <m/>
    <n v="4440"/>
    <m/>
    <n v="205"/>
    <m/>
    <n v="73144"/>
    <s v="N/A"/>
    <n v="224"/>
    <n v="15"/>
    <n v="11899"/>
    <s v="Product marketing - MG5"/>
    <n v="3"/>
  </r>
  <r>
    <s v="221023_SA_ReminderWorldCup_2022_Active_PN"/>
    <x v="0"/>
    <n v="48"/>
    <x v="10"/>
    <n v="11"/>
    <d v="2022-11-23T00:00:00"/>
    <d v="1899-12-30T13:00:00"/>
    <s v=""/>
    <s v="SA"/>
    <x v="0"/>
    <x v="0"/>
    <x v="1"/>
    <x v="1"/>
    <s v="Active users"/>
    <n v="6491"/>
    <n v="4866"/>
    <n v="324"/>
    <n v="1691"/>
    <s v=""/>
    <m/>
    <n v="497"/>
    <m/>
    <n v="129677"/>
    <s v="KSA2-1"/>
    <m/>
    <m/>
    <m/>
    <s v="Football Campaign"/>
    <m/>
  </r>
  <r>
    <s v="221023_SA_ReminderWorldCup_2022_Inactive_PN"/>
    <x v="0"/>
    <n v="48"/>
    <x v="10"/>
    <n v="11"/>
    <d v="2022-11-23T00:00:00"/>
    <d v="1899-12-30T13:00:00"/>
    <s v=""/>
    <s v="SA"/>
    <x v="0"/>
    <x v="0"/>
    <x v="1"/>
    <x v="2"/>
    <s v="Inactive users"/>
    <n v="18665"/>
    <n v="14270"/>
    <n v="222"/>
    <n v="1276"/>
    <s v=""/>
    <m/>
    <n v="166"/>
    <m/>
    <n v="32145"/>
    <s v="KSA2-1"/>
    <m/>
    <m/>
    <m/>
    <s v="Football Campaign"/>
    <n v="5"/>
  </r>
  <r>
    <s v="221023_SA_ReminderWorldCup_2022_Reg_PN"/>
    <x v="0"/>
    <n v="48"/>
    <x v="10"/>
    <n v="11"/>
    <d v="2022-11-23T00:00:00"/>
    <d v="1899-12-30T13:00:00"/>
    <s v=""/>
    <s v="SA"/>
    <x v="0"/>
    <x v="0"/>
    <x v="1"/>
    <x v="0"/>
    <s v="Registered users"/>
    <n v="1375"/>
    <n v="1333"/>
    <n v="51"/>
    <n v="292"/>
    <s v=""/>
    <m/>
    <n v="20"/>
    <m/>
    <n v="4542"/>
    <s v="KSA2-1"/>
    <m/>
    <m/>
    <m/>
    <s v="Football Campaign"/>
    <n v="5"/>
  </r>
  <r>
    <s v="221023_SA_ReminderWorldCup_2022_UnReg_PN"/>
    <x v="0"/>
    <n v="48"/>
    <x v="10"/>
    <n v="11"/>
    <d v="2022-11-23T00:00:00"/>
    <d v="1899-12-30T13:00:00"/>
    <s v=""/>
    <s v="SA"/>
    <x v="0"/>
    <x v="0"/>
    <x v="1"/>
    <x v="0"/>
    <s v="Unregistered users"/>
    <n v="103937"/>
    <n v="102902"/>
    <n v="811"/>
    <n v="4067"/>
    <s v=""/>
    <m/>
    <n v="65"/>
    <m/>
    <n v="13745"/>
    <s v="KSA2-1"/>
    <m/>
    <m/>
    <m/>
    <s v="Football Campaign"/>
    <n v="5"/>
  </r>
  <r>
    <s v="221023_SA_ReminderWorldCup_2022_All_IAM"/>
    <x v="0"/>
    <n v="48"/>
    <x v="10"/>
    <n v="11"/>
    <d v="2022-11-23T00:00:00"/>
    <d v="1899-12-30T13:00:00"/>
    <n v="44888"/>
    <s v="SA"/>
    <x v="1"/>
    <x v="0"/>
    <x v="1"/>
    <x v="3"/>
    <s v="All users"/>
    <n v="1827"/>
    <n v="1819"/>
    <n v="668"/>
    <m/>
    <n v="668"/>
    <m/>
    <n v="263"/>
    <m/>
    <n v="60061"/>
    <s v="KSA2-1"/>
    <n v="95"/>
    <n v="11"/>
    <n v="17851"/>
    <s v="Football Campaign"/>
    <n v="3"/>
  </r>
  <r>
    <s v="221124_SA_BlueFriday_Active_Email"/>
    <x v="0"/>
    <n v="48"/>
    <x v="10"/>
    <n v="11"/>
    <d v="2022-11-24T00:00:00"/>
    <d v="1899-12-30T11:00:00"/>
    <s v=""/>
    <s v="SA"/>
    <x v="2"/>
    <x v="0"/>
    <x v="1"/>
    <x v="1"/>
    <s v="Active users"/>
    <n v="5822"/>
    <n v="5822"/>
    <n v="1353"/>
    <n v="1845"/>
    <n v="35"/>
    <m/>
    <n v="547"/>
    <m/>
    <n v="460674"/>
    <s v="BDAY135"/>
    <n v="288"/>
    <n v="25"/>
    <n v="18701"/>
    <s v="Black Friday"/>
    <n v="2"/>
  </r>
  <r>
    <s v="221124_SA_BlueFriday_Inactive_Email"/>
    <x v="0"/>
    <n v="48"/>
    <x v="10"/>
    <n v="11"/>
    <d v="2022-11-24T00:00:00"/>
    <d v="1899-12-30T11:00:00"/>
    <s v=""/>
    <s v="SA"/>
    <x v="2"/>
    <x v="0"/>
    <x v="1"/>
    <x v="2"/>
    <s v="Inactive users"/>
    <n v="20087"/>
    <n v="20087"/>
    <n v="3810"/>
    <n v="1414"/>
    <n v="59"/>
    <m/>
    <n v="198"/>
    <m/>
    <n v="156117"/>
    <s v="BDAY135"/>
    <n v="1065"/>
    <n v="12"/>
    <n v="9745"/>
    <s v="Black Friday"/>
    <n v="2"/>
  </r>
  <r>
    <s v="221124_SA_BlueFriday_NC_Reg_Email"/>
    <x v="0"/>
    <n v="48"/>
    <x v="10"/>
    <n v="11"/>
    <d v="2022-11-24T00:00:00"/>
    <d v="1899-12-30T11:00:00"/>
    <s v=""/>
    <s v="SA"/>
    <x v="2"/>
    <x v="0"/>
    <x v="1"/>
    <x v="0"/>
    <s v="Registered users"/>
    <n v="65873"/>
    <n v="65873"/>
    <n v="12003"/>
    <n v="3109"/>
    <n v="190"/>
    <m/>
    <n v="135"/>
    <m/>
    <n v="203613"/>
    <s v="BDAY135"/>
    <n v="3571"/>
    <n v="12"/>
    <n v="8246"/>
    <s v="Black Friday"/>
    <n v="2"/>
  </r>
  <r>
    <s v="221124_SA_BlueFriday_NC_UnReg_Email"/>
    <x v="0"/>
    <n v="48"/>
    <x v="10"/>
    <n v="11"/>
    <d v="2022-11-24T00:00:00"/>
    <d v="1899-12-30T11:00:00"/>
    <s v=""/>
    <s v="SA"/>
    <x v="2"/>
    <x v="0"/>
    <x v="1"/>
    <x v="0"/>
    <s v="Unregistered users"/>
    <n v="59005"/>
    <n v="59005"/>
    <n v="9020"/>
    <n v="1206"/>
    <n v="139"/>
    <m/>
    <n v="23"/>
    <m/>
    <n v="38074"/>
    <s v="BDAY135"/>
    <n v="3224"/>
    <n v="5"/>
    <n v="1482"/>
    <s v="Black Friday"/>
    <n v="2"/>
  </r>
  <r>
    <s v="221124_SA_BlueFriday_All_IAM"/>
    <x v="0"/>
    <n v="48"/>
    <x v="10"/>
    <n v="11"/>
    <d v="2022-11-24T00:00:00"/>
    <d v="1899-12-30T11:00:00"/>
    <n v="44896"/>
    <s v="SA"/>
    <x v="1"/>
    <x v="0"/>
    <x v="2"/>
    <x v="3"/>
    <s v="All users"/>
    <n v="37500"/>
    <n v="17004"/>
    <n v="15577"/>
    <m/>
    <n v="15577"/>
    <m/>
    <n v="2911"/>
    <m/>
    <n v="941389"/>
    <s v="BDAY135"/>
    <n v="857"/>
    <n v="206"/>
    <n v="59537"/>
    <s v="Black Friday"/>
    <n v="3"/>
  </r>
  <r>
    <s v="221124_SA_BlueFriday_Active_PN"/>
    <x v="0"/>
    <n v="48"/>
    <x v="10"/>
    <n v="11"/>
    <d v="2022-11-24T00:00:00"/>
    <d v="1899-12-30T11:00:00"/>
    <s v=""/>
    <s v="SA"/>
    <x v="0"/>
    <x v="0"/>
    <x v="1"/>
    <x v="1"/>
    <s v="Active users"/>
    <n v="891"/>
    <n v="742"/>
    <n v="79"/>
    <n v="299"/>
    <s v=""/>
    <m/>
    <n v="77"/>
    <m/>
    <n v="88763"/>
    <s v="BDAY135"/>
    <m/>
    <m/>
    <m/>
    <s v="Black Friday"/>
    <n v="5"/>
  </r>
  <r>
    <s v="221124_SA_BlueFriday_Inactive_PN"/>
    <x v="0"/>
    <n v="48"/>
    <x v="10"/>
    <n v="11"/>
    <d v="2022-11-24T00:00:00"/>
    <d v="1899-12-30T11:00:00"/>
    <s v=""/>
    <s v="SA"/>
    <x v="0"/>
    <x v="0"/>
    <x v="1"/>
    <x v="2"/>
    <s v="Inactive users"/>
    <n v="950"/>
    <n v="755"/>
    <n v="25"/>
    <n v="100"/>
    <s v=""/>
    <m/>
    <n v="8"/>
    <m/>
    <n v="9839"/>
    <s v="BDAY135"/>
    <m/>
    <m/>
    <m/>
    <s v="Black Friday"/>
    <n v="5"/>
  </r>
  <r>
    <s v="221124_SA_BlueFriday_NC_Reg_PN"/>
    <x v="0"/>
    <n v="48"/>
    <x v="10"/>
    <n v="11"/>
    <d v="2022-11-24T00:00:00"/>
    <d v="1899-12-30T11:00:00"/>
    <s v=""/>
    <s v="SA"/>
    <x v="0"/>
    <x v="0"/>
    <x v="1"/>
    <x v="0"/>
    <s v="Registered users"/>
    <n v="1036"/>
    <n v="1007"/>
    <n v="48"/>
    <n v="225"/>
    <s v=""/>
    <m/>
    <n v="17"/>
    <m/>
    <n v="22028"/>
    <s v="BDAY135"/>
    <m/>
    <m/>
    <m/>
    <s v="Black Friday"/>
    <n v="5"/>
  </r>
  <r>
    <s v="221124_SA_BlueFriday_NC_UnReg_PN"/>
    <x v="0"/>
    <n v="48"/>
    <x v="10"/>
    <n v="11"/>
    <d v="2022-11-24T00:00:00"/>
    <d v="1899-12-30T11:00:00"/>
    <s v=""/>
    <s v="SA"/>
    <x v="0"/>
    <x v="0"/>
    <x v="1"/>
    <x v="0"/>
    <s v="Unregistered users"/>
    <n v="4558"/>
    <n v="4549"/>
    <n v="160"/>
    <n v="844"/>
    <s v=""/>
    <m/>
    <n v="27"/>
    <m/>
    <n v="17211"/>
    <s v="BDAY135"/>
    <m/>
    <m/>
    <m/>
    <s v="Black Friday"/>
    <n v="5"/>
  </r>
  <r>
    <s v="221124_SA_BlueFriday_NC-Registered_SMS"/>
    <x v="0"/>
    <n v="48"/>
    <x v="10"/>
    <n v="11"/>
    <d v="2022-11-24T00:00:00"/>
    <d v="1899-12-30T11:00:00"/>
    <s v=""/>
    <s v="SA"/>
    <x v="3"/>
    <x v="0"/>
    <x v="0"/>
    <x v="0"/>
    <s v="Registered users"/>
    <n v="72154"/>
    <n v="12109"/>
    <s v=""/>
    <n v="612"/>
    <s v=""/>
    <m/>
    <n v="595"/>
    <m/>
    <n v="38215"/>
    <s v="BDAY135"/>
    <n v="3867"/>
    <n v="168"/>
    <n v="15101"/>
    <s v="Black Friday"/>
    <n v="2"/>
  </r>
  <r>
    <s v="221124_SA_MG5_2022_Active_Email"/>
    <x v="0"/>
    <n v="48"/>
    <x v="10"/>
    <n v="11"/>
    <d v="2022-11-24T00:00:00"/>
    <d v="1899-12-30T16:00:00"/>
    <s v=""/>
    <s v="SA"/>
    <x v="2"/>
    <x v="0"/>
    <x v="1"/>
    <x v="1"/>
    <s v="Active users"/>
    <n v="6202"/>
    <n v="6202"/>
    <n v="1425"/>
    <n v="1939"/>
    <n v="19"/>
    <m/>
    <n v="561"/>
    <m/>
    <n v="483116"/>
    <s v="N/A"/>
    <n v="330"/>
    <n v="22"/>
    <n v="13701"/>
    <s v="Product marketing - MG5"/>
    <n v="2"/>
  </r>
  <r>
    <s v="221124_SA_MG5_2022_Inactive_Email"/>
    <x v="0"/>
    <n v="48"/>
    <x v="10"/>
    <n v="11"/>
    <d v="2022-11-24T00:00:00"/>
    <d v="1899-12-30T16:00:00"/>
    <s v=""/>
    <s v="SA"/>
    <x v="2"/>
    <x v="0"/>
    <x v="1"/>
    <x v="2"/>
    <s v="Inactive users"/>
    <n v="23750"/>
    <n v="23750"/>
    <n v="4576"/>
    <n v="1607"/>
    <n v="41"/>
    <m/>
    <n v="225"/>
    <m/>
    <n v="173195"/>
    <s v="N/A"/>
    <n v="1334"/>
    <n v="7"/>
    <n v="8292"/>
    <s v="Product marketing - MG5"/>
    <n v="2"/>
  </r>
  <r>
    <s v="221124_SA_MG5_2022_NC_Reg_Email"/>
    <x v="0"/>
    <n v="48"/>
    <x v="10"/>
    <n v="11"/>
    <d v="2022-11-24T00:00:00"/>
    <d v="1899-12-30T16:00:00"/>
    <s v=""/>
    <s v="SA"/>
    <x v="2"/>
    <x v="0"/>
    <x v="1"/>
    <x v="0"/>
    <s v="Registered users"/>
    <n v="101571"/>
    <n v="101571"/>
    <n v="18308"/>
    <n v="3854"/>
    <n v="184"/>
    <m/>
    <n v="164"/>
    <m/>
    <n v="213034"/>
    <s v="N/A"/>
    <n v="5414"/>
    <n v="9"/>
    <n v="7360"/>
    <s v="Product marketing - MG5"/>
    <n v="2"/>
  </r>
  <r>
    <s v="221124_SA_MG5_2022_NC_UnReg_Email"/>
    <x v="0"/>
    <n v="48"/>
    <x v="10"/>
    <n v="11"/>
    <d v="2022-11-24T00:00:00"/>
    <d v="1899-12-30T16:00:00"/>
    <s v=""/>
    <s v="SA"/>
    <x v="2"/>
    <x v="0"/>
    <x v="1"/>
    <x v="0"/>
    <s v="Unregistered users"/>
    <n v="94221"/>
    <n v="94221"/>
    <n v="13837"/>
    <n v="1673"/>
    <n v="146"/>
    <m/>
    <n v="26"/>
    <m/>
    <n v="39612"/>
    <s v="N/A"/>
    <n v="5114"/>
    <n v="3"/>
    <n v="1503"/>
    <s v="Product marketing - MG5"/>
    <n v="2"/>
  </r>
  <r>
    <s v="221124_SA_MG5_2022_Active_PN"/>
    <x v="0"/>
    <n v="48"/>
    <x v="10"/>
    <n v="11"/>
    <d v="2022-11-24T00:00:00"/>
    <d v="1899-12-30T16:00:00"/>
    <s v=""/>
    <s v="SA"/>
    <x v="0"/>
    <x v="0"/>
    <x v="1"/>
    <x v="1"/>
    <s v="Active users"/>
    <n v="411"/>
    <n v="323"/>
    <n v="14"/>
    <n v="73"/>
    <s v=""/>
    <m/>
    <n v="13"/>
    <m/>
    <n v="17337"/>
    <s v="N/A"/>
    <m/>
    <m/>
    <m/>
    <s v="Product marketing - MG5"/>
    <n v="5"/>
  </r>
  <r>
    <s v="221124_SA_MG5_2022_Inactive_PN"/>
    <x v="0"/>
    <n v="48"/>
    <x v="10"/>
    <n v="11"/>
    <d v="2022-11-24T00:00:00"/>
    <d v="1899-12-30T16:00:00"/>
    <s v=""/>
    <s v="SA"/>
    <x v="0"/>
    <x v="0"/>
    <x v="1"/>
    <x v="2"/>
    <s v="Inactive users"/>
    <n v="3206"/>
    <n v="2599"/>
    <n v="39"/>
    <n v="182"/>
    <s v=""/>
    <m/>
    <n v="15"/>
    <m/>
    <n v="16495"/>
    <s v="N/A"/>
    <m/>
    <m/>
    <m/>
    <s v="Product marketing - MG5"/>
    <n v="5"/>
  </r>
  <r>
    <s v="221124_SA_MG5_2022_NC_Reg_PN"/>
    <x v="0"/>
    <n v="48"/>
    <x v="10"/>
    <n v="11"/>
    <d v="2022-11-24T00:00:00"/>
    <d v="1899-12-30T16:00:00"/>
    <s v=""/>
    <s v="SA"/>
    <x v="0"/>
    <x v="0"/>
    <x v="1"/>
    <x v="0"/>
    <s v="Registered users"/>
    <n v="17393"/>
    <n v="16583"/>
    <n v="197"/>
    <n v="660"/>
    <s v=""/>
    <m/>
    <n v="15"/>
    <m/>
    <n v="8202"/>
    <s v="N/A"/>
    <m/>
    <m/>
    <m/>
    <s v="Product marketing - MG5"/>
    <n v="5"/>
  </r>
  <r>
    <s v="221124_SA_MG5_2022_NC_UnReg_PN"/>
    <x v="0"/>
    <n v="48"/>
    <x v="10"/>
    <n v="11"/>
    <d v="2022-11-24T00:00:00"/>
    <d v="1899-12-30T16:00:00"/>
    <s v=""/>
    <s v="SA"/>
    <x v="0"/>
    <x v="0"/>
    <x v="1"/>
    <x v="0"/>
    <s v="Unregistered users"/>
    <n v="98713"/>
    <n v="98181"/>
    <n v="804"/>
    <n v="2621"/>
    <s v=""/>
    <m/>
    <n v="9"/>
    <m/>
    <n v="2142"/>
    <s v="N/A"/>
    <m/>
    <m/>
    <m/>
    <s v="Product marketing - MG5"/>
    <n v="5"/>
  </r>
  <r>
    <s v="221124_SA_MG5_2022_NC-Registered_SMS"/>
    <x v="0"/>
    <n v="48"/>
    <x v="10"/>
    <n v="11"/>
    <d v="2022-11-24T00:00:00"/>
    <d v="1899-12-30T16:00:00"/>
    <s v=""/>
    <s v="SA"/>
    <x v="3"/>
    <x v="0"/>
    <x v="0"/>
    <x v="0"/>
    <s v="Registered users"/>
    <n v="109789"/>
    <n v="18426"/>
    <s v=""/>
    <n v="720"/>
    <s v=""/>
    <m/>
    <n v="713"/>
    <m/>
    <m/>
    <s v="N/A"/>
    <n v="5947"/>
    <n v="198"/>
    <m/>
    <s v="Product marketing - MG5"/>
    <m/>
  </r>
  <r>
    <s v="221127_SA_ReminderBlueFriday_Active_Email"/>
    <x v="0"/>
    <n v="49"/>
    <x v="10"/>
    <n v="11"/>
    <d v="2022-11-27T00:00:00"/>
    <d v="1899-12-30T14:00:00"/>
    <s v=""/>
    <s v="SA"/>
    <x v="2"/>
    <x v="0"/>
    <x v="1"/>
    <x v="1"/>
    <s v="Active users"/>
    <n v="5775"/>
    <n v="5775"/>
    <n v="1336"/>
    <n v="1894"/>
    <n v="25"/>
    <m/>
    <n v="575"/>
    <m/>
    <n v="494509"/>
    <s v="BDAY135"/>
    <n v="291"/>
    <n v="34"/>
    <n v="31154"/>
    <s v="Black Friday"/>
    <n v="2"/>
  </r>
  <r>
    <s v="221127_SA_ReminderBlueFriday_Inactive_Email"/>
    <x v="0"/>
    <n v="49"/>
    <x v="10"/>
    <n v="11"/>
    <d v="2022-11-27T00:00:00"/>
    <d v="1899-12-30T14:00:00"/>
    <s v=""/>
    <s v="SA"/>
    <x v="2"/>
    <x v="0"/>
    <x v="1"/>
    <x v="2"/>
    <s v="Inactive users"/>
    <n v="20257"/>
    <n v="20257"/>
    <n v="3896"/>
    <n v="1426"/>
    <n v="44"/>
    <m/>
    <n v="200"/>
    <m/>
    <n v="141208"/>
    <s v="BDAY135"/>
    <n v="1054"/>
    <n v="12"/>
    <n v="12629"/>
    <s v="Black Friday"/>
    <n v="2"/>
  </r>
  <r>
    <s v="221127_SA_ReminderBlueFriday_NC_Reg_Email"/>
    <x v="0"/>
    <n v="49"/>
    <x v="10"/>
    <n v="11"/>
    <d v="2022-11-27T00:00:00"/>
    <d v="1899-12-30T14:00:00"/>
    <s v=""/>
    <s v="SA"/>
    <x v="2"/>
    <x v="0"/>
    <x v="1"/>
    <x v="0"/>
    <s v="Registered users"/>
    <n v="66303"/>
    <n v="66303"/>
    <n v="12236"/>
    <n v="3048"/>
    <n v="124"/>
    <m/>
    <n v="149"/>
    <m/>
    <n v="236350"/>
    <s v="BDAY135"/>
    <n v="3448"/>
    <n v="5"/>
    <n v="4874"/>
    <s v="Black Friday"/>
    <n v="2"/>
  </r>
  <r>
    <s v="221127_SA_ReminderBlueFriday_NC_UnReg_Email"/>
    <x v="0"/>
    <n v="49"/>
    <x v="10"/>
    <n v="11"/>
    <d v="2022-11-27T00:00:00"/>
    <d v="1899-12-30T14:00:00"/>
    <s v=""/>
    <s v="SA"/>
    <x v="2"/>
    <x v="0"/>
    <x v="1"/>
    <x v="0"/>
    <s v="Unregistered users"/>
    <n v="59370"/>
    <n v="59370"/>
    <n v="8964"/>
    <n v="1195"/>
    <n v="98"/>
    <m/>
    <n v="45"/>
    <m/>
    <n v="41190"/>
    <s v="BDAY135"/>
    <n v="3067"/>
    <n v="3"/>
    <n v="1785"/>
    <s v="Black Friday"/>
    <n v="2"/>
  </r>
  <r>
    <s v="221127_SA_ReminderBlueFriday_Active_PN"/>
    <x v="0"/>
    <n v="49"/>
    <x v="10"/>
    <n v="11"/>
    <d v="2022-11-27T00:00:00"/>
    <d v="1899-12-30T14:00:00"/>
    <s v=""/>
    <s v="SA"/>
    <x v="0"/>
    <x v="0"/>
    <x v="1"/>
    <x v="1"/>
    <s v="Active users"/>
    <n v="5611"/>
    <n v="4152"/>
    <n v="379"/>
    <n v="1509"/>
    <s v=""/>
    <m/>
    <n v="479"/>
    <m/>
    <n v="466851"/>
    <s v="BDAY135"/>
    <m/>
    <m/>
    <m/>
    <s v="Black Friday"/>
    <n v="5"/>
  </r>
  <r>
    <s v="221127_SA_ReminderBlueFriday_Inactive_PN"/>
    <x v="0"/>
    <n v="49"/>
    <x v="10"/>
    <n v="11"/>
    <d v="2022-11-27T00:00:00"/>
    <d v="1899-12-30T14:00:00"/>
    <s v=""/>
    <s v="SA"/>
    <x v="0"/>
    <x v="0"/>
    <x v="1"/>
    <x v="2"/>
    <s v="Inactive users"/>
    <n v="18405"/>
    <n v="14058"/>
    <n v="245"/>
    <n v="1211"/>
    <s v=""/>
    <m/>
    <n v="152"/>
    <m/>
    <n v="114814"/>
    <s v="BDAY135"/>
    <m/>
    <m/>
    <m/>
    <s v="Black Friday"/>
    <n v="5"/>
  </r>
  <r>
    <s v="221127_SA_ReminderBlueFriday_NC_Reg_PN"/>
    <x v="0"/>
    <n v="49"/>
    <x v="10"/>
    <n v="11"/>
    <d v="2022-11-27T00:00:00"/>
    <d v="1899-12-30T14:00:00"/>
    <s v=""/>
    <s v="SA"/>
    <x v="0"/>
    <x v="0"/>
    <x v="1"/>
    <x v="0"/>
    <s v="Registered users"/>
    <n v="38195"/>
    <n v="35499"/>
    <n v="483"/>
    <n v="2358"/>
    <m/>
    <m/>
    <n v="97"/>
    <m/>
    <n v="167260"/>
    <s v="BDAY135"/>
    <m/>
    <m/>
    <m/>
    <s v="Black Friday"/>
    <n v="6"/>
  </r>
  <r>
    <s v="221127_SA_ReminderBlueFriday_NC_UnReg_PN"/>
    <x v="0"/>
    <n v="49"/>
    <x v="10"/>
    <n v="11"/>
    <d v="2022-11-27T00:00:00"/>
    <d v="1899-12-30T14:00:00"/>
    <s v=""/>
    <s v="SA"/>
    <x v="0"/>
    <x v="0"/>
    <x v="1"/>
    <x v="0"/>
    <s v="Unregistered users"/>
    <n v="102433"/>
    <n v="101438"/>
    <n v="711"/>
    <n v="3792"/>
    <m/>
    <m/>
    <n v="70"/>
    <m/>
    <n v="50714"/>
    <s v="BDAY135"/>
    <m/>
    <m/>
    <m/>
    <s v="Black Friday"/>
    <n v="6"/>
  </r>
  <r>
    <s v="221129_SA_Daily20%_Active_Email"/>
    <x v="0"/>
    <n v="49"/>
    <x v="10"/>
    <n v="11"/>
    <d v="2022-11-29T00:00:00"/>
    <d v="1899-12-30T08:00:00"/>
    <s v=""/>
    <s v="SA"/>
    <x v="2"/>
    <x v="0"/>
    <x v="1"/>
    <x v="1"/>
    <s v="Active users"/>
    <n v="5769"/>
    <n v="5769"/>
    <n v="1386"/>
    <n v="1916"/>
    <n v="25"/>
    <m/>
    <n v="643"/>
    <m/>
    <n v="583926"/>
    <s v="UP20"/>
    <n v="295"/>
    <n v="34"/>
    <n v="32190"/>
    <s v="20% Off - Daily"/>
    <n v="2"/>
  </r>
  <r>
    <s v="221129_SA_Daily20%_Inactive_Email"/>
    <x v="0"/>
    <n v="49"/>
    <x v="10"/>
    <n v="11"/>
    <d v="2022-11-29T00:00:00"/>
    <d v="1899-12-30T08:00:00"/>
    <s v=""/>
    <s v="SA"/>
    <x v="2"/>
    <x v="0"/>
    <x v="1"/>
    <x v="2"/>
    <s v="Inactive users"/>
    <n v="20292"/>
    <n v="20292"/>
    <n v="4043"/>
    <n v="1369"/>
    <n v="50"/>
    <m/>
    <n v="191"/>
    <m/>
    <n v="160709"/>
    <s v="UP20"/>
    <n v="1037"/>
    <n v="13"/>
    <n v="8935"/>
    <s v="20% Off - Daily"/>
    <n v="2"/>
  </r>
  <r>
    <s v="221129_SA_Daily20%_NC_Reg_Email"/>
    <x v="0"/>
    <n v="49"/>
    <x v="10"/>
    <n v="11"/>
    <d v="2022-11-29T00:00:00"/>
    <d v="1899-12-30T08:00:00"/>
    <s v=""/>
    <s v="SA"/>
    <x v="2"/>
    <x v="0"/>
    <x v="1"/>
    <x v="0"/>
    <s v="Registered users"/>
    <n v="66439"/>
    <n v="66439"/>
    <n v="12615"/>
    <n v="2920"/>
    <n v="119"/>
    <m/>
    <n v="150"/>
    <m/>
    <n v="219159"/>
    <s v="UP20"/>
    <n v="3460"/>
    <n v="5"/>
    <n v="12511"/>
    <s v="20% Off - Daily"/>
    <n v="2"/>
  </r>
  <r>
    <s v="221129_SA_Daily20%_NC_UnReg_Email"/>
    <x v="0"/>
    <n v="49"/>
    <x v="10"/>
    <n v="11"/>
    <d v="2022-11-29T00:00:00"/>
    <d v="1899-12-30T08:00:00"/>
    <s v=""/>
    <s v="SA"/>
    <x v="2"/>
    <x v="0"/>
    <x v="1"/>
    <x v="0"/>
    <s v="Unregistered users"/>
    <n v="59386"/>
    <n v="59386"/>
    <n v="9193"/>
    <n v="1166"/>
    <n v="121"/>
    <m/>
    <n v="38"/>
    <m/>
    <n v="32614"/>
    <s v="UP20"/>
    <n v="3108"/>
    <n v="2"/>
    <n v="532"/>
    <s v="20% Off - Daily"/>
    <n v="2"/>
  </r>
  <r>
    <s v="221129_SA_Daily20%_All_IAM"/>
    <x v="0"/>
    <n v="49"/>
    <x v="10"/>
    <n v="11"/>
    <d v="2022-11-29T00:00:00"/>
    <d v="1899-12-30T08:00:00"/>
    <n v="44894"/>
    <s v="SA"/>
    <x v="1"/>
    <x v="0"/>
    <x v="1"/>
    <x v="3"/>
    <s v="All users"/>
    <n v="288"/>
    <n v="288"/>
    <n v="207"/>
    <m/>
    <n v="207"/>
    <m/>
    <n v="73"/>
    <m/>
    <n v="48184"/>
    <s v="UP20"/>
    <n v="13"/>
    <n v="3"/>
    <n v="788"/>
    <s v="20% Off - Daily"/>
    <n v="3"/>
  </r>
  <r>
    <s v="221129_SA_Daily20%_Active_PN"/>
    <x v="0"/>
    <n v="49"/>
    <x v="10"/>
    <n v="11"/>
    <d v="2022-11-29T00:00:00"/>
    <d v="1899-12-30T08:00:00"/>
    <s v=""/>
    <s v="SA"/>
    <x v="0"/>
    <x v="0"/>
    <x v="1"/>
    <x v="1"/>
    <s v="Active users"/>
    <n v="6345"/>
    <n v="4768"/>
    <n v="347"/>
    <n v="1742"/>
    <s v=""/>
    <m/>
    <n v="582"/>
    <m/>
    <n v="617290"/>
    <s v="UP20"/>
    <m/>
    <m/>
    <m/>
    <s v="20% Off - Daily"/>
    <m/>
  </r>
  <r>
    <s v="221129_SA_Daily20%_Inactive_PN"/>
    <x v="0"/>
    <n v="49"/>
    <x v="10"/>
    <n v="11"/>
    <d v="2022-11-29T00:00:00"/>
    <d v="1899-12-30T08:00:00"/>
    <s v=""/>
    <s v="SA"/>
    <x v="0"/>
    <x v="0"/>
    <x v="1"/>
    <x v="2"/>
    <s v="Inactive users"/>
    <n v="18919"/>
    <n v="14441"/>
    <n v="182"/>
    <n v="1206"/>
    <s v=""/>
    <m/>
    <n v="161"/>
    <m/>
    <n v="134821"/>
    <s v="UP20"/>
    <m/>
    <m/>
    <m/>
    <s v="20% Off - Daily"/>
    <m/>
  </r>
  <r>
    <s v="221129_SA_Daily20%_NC_Reg_PN"/>
    <x v="0"/>
    <n v="49"/>
    <x v="10"/>
    <n v="11"/>
    <d v="2022-11-29T00:00:00"/>
    <d v="1899-12-30T08:00:00"/>
    <s v=""/>
    <s v="SA"/>
    <x v="0"/>
    <x v="0"/>
    <x v="1"/>
    <x v="0"/>
    <s v="Registered users"/>
    <n v="39141"/>
    <n v="36426"/>
    <n v="360"/>
    <n v="2377"/>
    <s v=""/>
    <m/>
    <n v="103"/>
    <m/>
    <n v="149345"/>
    <s v="UP20"/>
    <m/>
    <m/>
    <m/>
    <s v="20% Off - Daily"/>
    <m/>
  </r>
  <r>
    <s v="221129_SA_Daily20%_NC_UnReg_PN"/>
    <x v="0"/>
    <n v="49"/>
    <x v="10"/>
    <n v="11"/>
    <d v="2022-11-29T00:00:00"/>
    <d v="1899-12-30T08:00:00"/>
    <s v=""/>
    <s v="SA"/>
    <x v="0"/>
    <x v="0"/>
    <x v="1"/>
    <x v="0"/>
    <s v="Unregistered users"/>
    <n v="104073"/>
    <n v="103254"/>
    <n v="598"/>
    <n v="3922"/>
    <s v=""/>
    <m/>
    <n v="59"/>
    <m/>
    <n v="48994"/>
    <s v="UP20"/>
    <m/>
    <m/>
    <m/>
    <s v="20% Off - Daily"/>
    <m/>
  </r>
  <r>
    <s v="221130_SA_WorldCupMatch_All_IAM"/>
    <x v="0"/>
    <n v="49"/>
    <x v="10"/>
    <n v="11"/>
    <d v="2022-11-30T00:00:00"/>
    <d v="1899-12-30T18:00:00"/>
    <n v="44895"/>
    <s v="SA"/>
    <x v="1"/>
    <x v="0"/>
    <x v="1"/>
    <x v="3"/>
    <s v="All users"/>
    <n v="1431"/>
    <n v="1017"/>
    <n v="458"/>
    <m/>
    <n v="458"/>
    <m/>
    <n v="217"/>
    <m/>
    <n v="153838"/>
    <s v="N/A"/>
    <n v="47"/>
    <n v="12"/>
    <n v="10551"/>
    <s v="Football Campaign"/>
    <n v="3"/>
  </r>
  <r>
    <s v="221130_SA_WorldCupMatch_Active_PN"/>
    <x v="0"/>
    <n v="49"/>
    <x v="10"/>
    <n v="11"/>
    <d v="2022-11-30T00:00:00"/>
    <d v="1899-12-30T18:00:00"/>
    <s v=""/>
    <s v="SA"/>
    <x v="0"/>
    <x v="0"/>
    <x v="1"/>
    <x v="1"/>
    <s v="Active users"/>
    <n v="5641"/>
    <n v="4163"/>
    <n v="351"/>
    <n v="1565"/>
    <s v=""/>
    <m/>
    <n v="484"/>
    <m/>
    <n v="476099"/>
    <s v="N/A"/>
    <m/>
    <m/>
    <m/>
    <s v="Football Campaign"/>
    <m/>
  </r>
  <r>
    <s v="221130_SA_WorldCupMatch_Inactive_PN"/>
    <x v="0"/>
    <n v="49"/>
    <x v="10"/>
    <n v="11"/>
    <d v="2022-11-30T00:00:00"/>
    <d v="1899-12-30T18:00:00"/>
    <s v=""/>
    <s v="SA"/>
    <x v="0"/>
    <x v="0"/>
    <x v="1"/>
    <x v="2"/>
    <s v="Inactive users"/>
    <n v="17967"/>
    <n v="13706"/>
    <n v="209"/>
    <n v="1159"/>
    <s v=""/>
    <m/>
    <n v="126"/>
    <m/>
    <n v="97654"/>
    <s v="N/A"/>
    <m/>
    <m/>
    <m/>
    <s v="Football Campaign"/>
    <m/>
  </r>
  <r>
    <s v="221130_SA_WorldCupMatch_NC_Reg_PN"/>
    <x v="0"/>
    <n v="49"/>
    <x v="10"/>
    <n v="11"/>
    <d v="2022-11-30T00:00:00"/>
    <d v="1899-12-30T18:00:00"/>
    <s v=""/>
    <s v="SA"/>
    <x v="0"/>
    <x v="0"/>
    <x v="1"/>
    <x v="0"/>
    <s v="Registered users"/>
    <n v="39057"/>
    <n v="36313"/>
    <n v="439"/>
    <n v="2406"/>
    <s v=""/>
    <m/>
    <n v="85"/>
    <m/>
    <n v="133410"/>
    <s v="N/A"/>
    <m/>
    <m/>
    <m/>
    <s v="Football Campaign"/>
    <m/>
  </r>
  <r>
    <s v="221130_SA_WorldCupMatch_NC_UnReg_PN"/>
    <x v="0"/>
    <n v="49"/>
    <x v="10"/>
    <n v="11"/>
    <d v="2022-11-30T00:00:00"/>
    <d v="1899-12-30T18:00:00"/>
    <s v=""/>
    <s v="SA"/>
    <x v="0"/>
    <x v="0"/>
    <x v="1"/>
    <x v="0"/>
    <s v="Unregistered users"/>
    <n v="102531"/>
    <n v="101565"/>
    <n v="683"/>
    <n v="3791"/>
    <s v=""/>
    <m/>
    <n v="49"/>
    <m/>
    <n v="31274"/>
    <s v="N/A"/>
    <m/>
    <m/>
    <m/>
    <s v="Football Campaign"/>
    <m/>
  </r>
  <r>
    <s v="221202_SA_Friday10%_All_IAM"/>
    <x v="0"/>
    <n v="49"/>
    <x v="11"/>
    <n v="12"/>
    <d v="2022-12-02T00:00:00"/>
    <d v="1899-12-30T10:00:00"/>
    <n v="44867"/>
    <s v="SA"/>
    <x v="1"/>
    <x v="0"/>
    <x v="1"/>
    <x v="3"/>
    <s v="All users"/>
    <n v="2326"/>
    <n v="2326"/>
    <n v="2326"/>
    <m/>
    <n v="1937"/>
    <m/>
    <n v="342"/>
    <m/>
    <n v="284160"/>
    <s v="Friday10"/>
    <n v="115"/>
    <n v="15"/>
    <n v="11015"/>
    <s v="Friday 10% Off"/>
    <m/>
  </r>
  <r>
    <s v="221202_SA_Friday10%_Active_Email"/>
    <x v="0"/>
    <n v="49"/>
    <x v="11"/>
    <n v="12"/>
    <d v="2022-12-02T00:00:00"/>
    <d v="1899-12-30T10:00:00"/>
    <s v=""/>
    <s v="SA"/>
    <x v="2"/>
    <x v="0"/>
    <x v="1"/>
    <x v="1"/>
    <s v="Active users"/>
    <n v="5855"/>
    <n v="5855"/>
    <n v="1377"/>
    <n v="1981"/>
    <n v="21"/>
    <m/>
    <n v="576"/>
    <m/>
    <n v="534589"/>
    <s v="Friday10"/>
    <n v="278"/>
    <n v="22"/>
    <n v="27467"/>
    <s v="Friday 10% Off"/>
    <n v="2"/>
  </r>
  <r>
    <s v="221202_SA_Friday10%_Active_PN"/>
    <x v="0"/>
    <n v="49"/>
    <x v="11"/>
    <n v="12"/>
    <d v="2022-12-02T00:00:00"/>
    <d v="1899-12-30T10:00:00"/>
    <s v=""/>
    <s v="SA"/>
    <x v="0"/>
    <x v="0"/>
    <x v="1"/>
    <x v="1"/>
    <s v="Active users"/>
    <n v="1542"/>
    <n v="1247"/>
    <n v="92"/>
    <n v="519"/>
    <s v=""/>
    <m/>
    <n v="116"/>
    <m/>
    <n v="146204"/>
    <s v="Friday10"/>
    <m/>
    <m/>
    <m/>
    <s v="Friday 10% Off"/>
    <m/>
  </r>
  <r>
    <s v="221202_SA_Friday10%_Inactive_PN"/>
    <x v="0"/>
    <n v="49"/>
    <x v="11"/>
    <n v="12"/>
    <d v="2022-12-02T00:00:00"/>
    <d v="1899-12-30T10:00:00"/>
    <s v=""/>
    <s v="SA"/>
    <x v="0"/>
    <x v="0"/>
    <x v="1"/>
    <x v="2"/>
    <s v="Inactive users"/>
    <n v="1269"/>
    <n v="997"/>
    <n v="21"/>
    <n v="107"/>
    <s v=""/>
    <m/>
    <n v="13"/>
    <m/>
    <n v="11368"/>
    <s v="Friday10"/>
    <m/>
    <m/>
    <m/>
    <s v="Friday 10% Off"/>
    <m/>
  </r>
  <r>
    <s v="221202_SA_Friday10%_NC_Reg_PN"/>
    <x v="0"/>
    <n v="49"/>
    <x v="11"/>
    <n v="12"/>
    <d v="2022-12-02T00:00:00"/>
    <d v="1899-12-30T10:00:00"/>
    <s v=""/>
    <s v="SA"/>
    <x v="0"/>
    <x v="0"/>
    <x v="1"/>
    <x v="0"/>
    <s v="Registered users"/>
    <n v="2311"/>
    <n v="2236"/>
    <n v="62"/>
    <n v="462"/>
    <s v=""/>
    <m/>
    <n v="21"/>
    <m/>
    <n v="26835"/>
    <s v="Friday10"/>
    <m/>
    <m/>
    <m/>
    <s v="Friday 10% Off"/>
    <m/>
  </r>
  <r>
    <s v="221202_SA_Friday10%_Inactive_Email"/>
    <x v="0"/>
    <n v="49"/>
    <x v="11"/>
    <n v="12"/>
    <d v="2022-12-02T00:00:00"/>
    <d v="1899-12-30T10:00:00"/>
    <s v=""/>
    <s v="SA"/>
    <x v="2"/>
    <x v="0"/>
    <x v="1"/>
    <x v="2"/>
    <s v="Inactive users"/>
    <n v="20393"/>
    <n v="20393"/>
    <n v="3989"/>
    <n v="1359"/>
    <n v="43"/>
    <m/>
    <n v="180"/>
    <m/>
    <n v="134095"/>
    <s v="Friday10"/>
    <n v="1074"/>
    <n v="8"/>
    <n v="7970"/>
    <s v="Friday 10% Off"/>
    <n v="2"/>
  </r>
  <r>
    <s v="221202_SA_Friday10%_NC_UnReg_PN"/>
    <x v="0"/>
    <n v="49"/>
    <x v="11"/>
    <n v="12"/>
    <d v="2022-12-02T00:00:00"/>
    <d v="1899-12-30T10:00:00"/>
    <s v=""/>
    <s v="SA"/>
    <x v="0"/>
    <x v="0"/>
    <x v="1"/>
    <x v="0"/>
    <s v="Unregistered users"/>
    <n v="5792"/>
    <n v="5770"/>
    <n v="131"/>
    <n v="877"/>
    <s v=""/>
    <m/>
    <n v="18"/>
    <m/>
    <n v="17931"/>
    <s v="Friday10"/>
    <m/>
    <m/>
    <m/>
    <s v="Friday 10% Off"/>
    <m/>
  </r>
  <r>
    <s v="221202_SA_Friday10%_NC_Reg_Email"/>
    <x v="0"/>
    <n v="49"/>
    <x v="11"/>
    <n v="12"/>
    <d v="2022-12-02T00:00:00"/>
    <d v="1899-12-30T10:00:00"/>
    <s v=""/>
    <s v="SA"/>
    <x v="2"/>
    <x v="0"/>
    <x v="1"/>
    <x v="0"/>
    <s v="Registered users"/>
    <n v="66847"/>
    <n v="66847"/>
    <n v="12425"/>
    <n v="2819"/>
    <n v="111"/>
    <m/>
    <n v="126"/>
    <m/>
    <n v="187003"/>
    <s v="Friday10"/>
    <n v="3556"/>
    <n v="4"/>
    <n v="5372"/>
    <s v="Friday 10% Off"/>
    <n v="2"/>
  </r>
  <r>
    <s v="221202_SA_Friday10%_NC_UnReg_Email"/>
    <x v="0"/>
    <n v="49"/>
    <x v="11"/>
    <n v="12"/>
    <d v="2022-12-02T00:00:00"/>
    <d v="1899-12-30T10:00:00"/>
    <s v=""/>
    <s v="SA"/>
    <x v="2"/>
    <x v="0"/>
    <x v="1"/>
    <x v="0"/>
    <s v="Unregistered users"/>
    <n v="59550"/>
    <n v="59550"/>
    <n v="8943"/>
    <n v="1143"/>
    <n v="67"/>
    <m/>
    <n v="27"/>
    <m/>
    <n v="21388"/>
    <s v="Friday10"/>
    <n v="3108"/>
    <n v="1"/>
    <n v="433"/>
    <s v="Friday 10% Off"/>
    <n v="2"/>
  </r>
  <r>
    <s v="221205_SA_Daily20%_All_IAM"/>
    <x v="0"/>
    <n v="50"/>
    <x v="11"/>
    <n v="12"/>
    <d v="2022-12-05T00:00:00"/>
    <d v="1899-12-30T08:00:00"/>
    <n v="44900"/>
    <s v="SA"/>
    <x v="1"/>
    <x v="0"/>
    <x v="1"/>
    <x v="3"/>
    <s v="All users"/>
    <n v="538"/>
    <n v="538"/>
    <n v="538"/>
    <m/>
    <n v="351"/>
    <m/>
    <n v="130"/>
    <m/>
    <n v="104778"/>
    <s v="UP20"/>
    <n v="29"/>
    <n v="6"/>
    <n v="5392"/>
    <s v="20% Off - Daily"/>
    <m/>
  </r>
  <r>
    <s v="221205_SA_Daily20%_Active_PN"/>
    <x v="0"/>
    <n v="50"/>
    <x v="11"/>
    <n v="12"/>
    <d v="2022-12-05T00:00:00"/>
    <d v="1899-12-30T08:00:00"/>
    <s v=""/>
    <s v="SA"/>
    <x v="0"/>
    <x v="0"/>
    <x v="1"/>
    <x v="1"/>
    <s v="Active users"/>
    <n v="5541"/>
    <n v="4146"/>
    <n v="303"/>
    <n v="1611"/>
    <s v=""/>
    <m/>
    <n v="475"/>
    <m/>
    <n v="489726"/>
    <s v="UP20"/>
    <m/>
    <m/>
    <m/>
    <s v="20% Off - Daily"/>
    <m/>
  </r>
  <r>
    <s v="221205_SA_Daily20%_Active_Email"/>
    <x v="0"/>
    <n v="50"/>
    <x v="11"/>
    <n v="12"/>
    <d v="2022-12-05T00:00:00"/>
    <d v="1899-12-30T08:00:00"/>
    <s v=""/>
    <s v="SA"/>
    <x v="2"/>
    <x v="0"/>
    <x v="1"/>
    <x v="1"/>
    <s v="Active users"/>
    <n v="5905"/>
    <n v="5905"/>
    <n v="1451"/>
    <n v="2063"/>
    <n v="27"/>
    <m/>
    <n v="580"/>
    <m/>
    <n v="512013"/>
    <s v="UP20"/>
    <n v="292"/>
    <n v="27"/>
    <n v="29273"/>
    <s v="20% Off - Daily"/>
    <n v="2"/>
  </r>
  <r>
    <s v="221205_SA_Daily20%_Inactive_PN"/>
    <x v="0"/>
    <n v="50"/>
    <x v="11"/>
    <n v="12"/>
    <d v="2022-12-05T00:00:00"/>
    <d v="1899-12-30T08:00:00"/>
    <s v=""/>
    <s v="SA"/>
    <x v="0"/>
    <x v="0"/>
    <x v="1"/>
    <x v="2"/>
    <s v="Inactive users"/>
    <n v="18372"/>
    <n v="14111"/>
    <n v="171"/>
    <n v="1236"/>
    <s v=""/>
    <m/>
    <n v="123"/>
    <m/>
    <n v="79880"/>
    <s v="UP20"/>
    <m/>
    <m/>
    <m/>
    <s v="20% Off - Daily"/>
    <m/>
  </r>
  <r>
    <s v="221205_SA_Daily20%_Inactive_Email"/>
    <x v="0"/>
    <n v="50"/>
    <x v="11"/>
    <n v="12"/>
    <d v="2022-12-05T00:00:00"/>
    <d v="1899-12-30T08:00:00"/>
    <s v=""/>
    <s v="SA"/>
    <x v="2"/>
    <x v="0"/>
    <x v="1"/>
    <x v="2"/>
    <s v="Inactive users"/>
    <n v="20463"/>
    <n v="20463"/>
    <n v="4027"/>
    <n v="1489"/>
    <n v="52"/>
    <m/>
    <n v="168"/>
    <m/>
    <n v="122360"/>
    <s v="UP20"/>
    <n v="1110"/>
    <n v="6"/>
    <n v="1682"/>
    <s v="20% Off - Daily"/>
    <n v="2"/>
  </r>
  <r>
    <s v="221205_SA_Daily20%_NC_Reg_PN"/>
    <x v="0"/>
    <n v="50"/>
    <x v="11"/>
    <n v="12"/>
    <d v="2022-12-05T00:00:00"/>
    <d v="1899-12-30T08:00:00"/>
    <s v=""/>
    <s v="SA"/>
    <x v="0"/>
    <x v="0"/>
    <x v="1"/>
    <x v="0"/>
    <s v="Registered users"/>
    <n v="38352"/>
    <n v="35645"/>
    <n v="371"/>
    <n v="2439"/>
    <s v=""/>
    <m/>
    <n v="81"/>
    <m/>
    <n v="118062"/>
    <s v="UP20"/>
    <m/>
    <m/>
    <m/>
    <s v="20% Off - Daily"/>
    <m/>
  </r>
  <r>
    <s v="221205_SA_Daily20%_NC_Reg_Email"/>
    <x v="0"/>
    <n v="50"/>
    <x v="11"/>
    <n v="12"/>
    <d v="2022-12-05T00:00:00"/>
    <d v="1899-12-30T08:00:00"/>
    <s v=""/>
    <s v="SA"/>
    <x v="2"/>
    <x v="0"/>
    <x v="1"/>
    <x v="0"/>
    <s v="Registered users"/>
    <n v="67157"/>
    <n v="67157"/>
    <n v="12891"/>
    <n v="3017"/>
    <n v="115"/>
    <m/>
    <n v="116"/>
    <m/>
    <n v="146192"/>
    <s v="UP20"/>
    <n v="3547"/>
    <n v="4"/>
    <n v="4930"/>
    <s v="20% Off - Daily"/>
    <n v="2"/>
  </r>
  <r>
    <s v="221205_SA_Daily20%_NC_UnReg_PN"/>
    <x v="0"/>
    <n v="50"/>
    <x v="11"/>
    <n v="12"/>
    <d v="2022-12-05T00:00:00"/>
    <d v="1899-12-30T08:00:00"/>
    <s v=""/>
    <s v="SA"/>
    <x v="0"/>
    <x v="0"/>
    <x v="1"/>
    <x v="0"/>
    <s v="Unregistered users"/>
    <n v="102490"/>
    <n v="101494"/>
    <n v="611"/>
    <n v="4008"/>
    <s v=""/>
    <m/>
    <n v="41"/>
    <s v="UP20"/>
    <n v="31077"/>
    <s v="UP20"/>
    <m/>
    <m/>
    <m/>
    <s v="20% Off - Daily"/>
    <m/>
  </r>
  <r>
    <s v="221205_SA_Daily20%_NC_UnReg_Email"/>
    <x v="0"/>
    <n v="50"/>
    <x v="11"/>
    <n v="12"/>
    <d v="2022-12-05T00:00:00"/>
    <d v="1899-12-30T08:00:00"/>
    <s v=""/>
    <s v="SA"/>
    <x v="2"/>
    <x v="0"/>
    <x v="1"/>
    <x v="0"/>
    <s v="Unregistered users"/>
    <n v="59762"/>
    <n v="59762"/>
    <n v="9151"/>
    <n v="1213"/>
    <n v="69"/>
    <m/>
    <n v="19"/>
    <m/>
    <n v="7812"/>
    <s v="UP20"/>
    <n v="3046"/>
    <n v="1"/>
    <n v="1351"/>
    <s v="20% Off - Daily"/>
    <n v="2"/>
  </r>
  <r>
    <s v="221206_SA_Morocco_Active_PN"/>
    <x v="0"/>
    <n v="50"/>
    <x v="11"/>
    <n v="12"/>
    <d v="2022-12-06T00:00:00"/>
    <d v="1899-12-30T21:00:00"/>
    <s v=""/>
    <s v="SA"/>
    <x v="0"/>
    <x v="0"/>
    <x v="1"/>
    <x v="1"/>
    <s v="Active users"/>
    <n v="6318"/>
    <n v="4693"/>
    <n v="343"/>
    <n v="1711"/>
    <s v=""/>
    <m/>
    <n v="535"/>
    <m/>
    <n v="508940"/>
    <s v="MOROCCO 15"/>
    <m/>
    <m/>
    <m/>
    <s v="Football Campaign"/>
    <m/>
  </r>
  <r>
    <s v="221206_SA_Morocco_Inactive_PN"/>
    <x v="0"/>
    <n v="50"/>
    <x v="11"/>
    <n v="12"/>
    <d v="2022-12-06T00:00:00"/>
    <d v="1899-12-30T21:00:00"/>
    <s v=""/>
    <s v="SA"/>
    <x v="0"/>
    <x v="0"/>
    <x v="1"/>
    <x v="2"/>
    <s v="Inactive users"/>
    <n v="18902"/>
    <n v="14508"/>
    <n v="160"/>
    <n v="1162"/>
    <s v=""/>
    <m/>
    <n v="133"/>
    <m/>
    <n v="85083"/>
    <s v="MOROCCO 15"/>
    <m/>
    <m/>
    <m/>
    <s v="Football Campaign"/>
    <m/>
  </r>
  <r>
    <s v="221206_SA_Morocco_NC_Reg_PN"/>
    <x v="0"/>
    <n v="50"/>
    <x v="11"/>
    <n v="12"/>
    <d v="2022-12-06T00:00:00"/>
    <d v="1899-12-30T21:00:00"/>
    <s v=""/>
    <s v="SA"/>
    <x v="0"/>
    <x v="0"/>
    <x v="1"/>
    <x v="0"/>
    <s v="Registered users"/>
    <n v="39283"/>
    <n v="36503"/>
    <n v="345"/>
    <n v="2319"/>
    <s v=""/>
    <m/>
    <n v="84"/>
    <m/>
    <n v="127538"/>
    <s v="MOROCCO 15"/>
    <m/>
    <m/>
    <m/>
    <s v="Football Campaign"/>
    <m/>
  </r>
  <r>
    <s v="221206_SA_Morocco_NC_UnReg_PN"/>
    <x v="0"/>
    <n v="50"/>
    <x v="11"/>
    <n v="12"/>
    <d v="2022-12-06T00:00:00"/>
    <d v="1899-12-30T21:00:00"/>
    <s v=""/>
    <s v="SA"/>
    <x v="0"/>
    <x v="0"/>
    <x v="1"/>
    <x v="0"/>
    <s v="Unregistered users"/>
    <n v="104040"/>
    <n v="103046"/>
    <n v="633"/>
    <n v="3765"/>
    <s v=""/>
    <m/>
    <n v="51"/>
    <m/>
    <n v="37742"/>
    <s v="MOROCCO 15"/>
    <m/>
    <m/>
    <m/>
    <s v="Football Campaign"/>
    <m/>
  </r>
  <r>
    <s v="221207_SA_Weather15%_Active_PN"/>
    <x v="0"/>
    <n v="50"/>
    <x v="11"/>
    <n v="12"/>
    <d v="2022-12-07T00:00:00"/>
    <d v="1899-12-30T18:00:00"/>
    <s v=""/>
    <s v="SA"/>
    <x v="0"/>
    <x v="0"/>
    <x v="1"/>
    <x v="1"/>
    <s v="Active users"/>
    <n v="5823"/>
    <n v="4333"/>
    <n v="382"/>
    <n v="1575"/>
    <s v=""/>
    <m/>
    <n v="466"/>
    <m/>
    <n v="429977"/>
    <s v="MOROCCO 15"/>
    <m/>
    <m/>
    <m/>
    <s v="Football Campaign"/>
    <m/>
  </r>
  <r>
    <s v="221207_SA_Weather15%_Inactive_PN"/>
    <x v="0"/>
    <n v="50"/>
    <x v="11"/>
    <n v="12"/>
    <d v="2022-12-07T00:00:00"/>
    <d v="1899-12-30T18:00:00"/>
    <s v=""/>
    <s v="SA"/>
    <x v="0"/>
    <x v="0"/>
    <x v="1"/>
    <x v="2"/>
    <s v="Inactive users"/>
    <n v="18240"/>
    <n v="13937"/>
    <n v="211"/>
    <n v="1091"/>
    <s v=""/>
    <m/>
    <n v="116"/>
    <m/>
    <n v="71400"/>
    <s v="MOROCCO 15"/>
    <m/>
    <m/>
    <m/>
    <s v="Football Campaign"/>
    <m/>
  </r>
  <r>
    <s v="221207_SA_Weather15%_NC_Reg_PN"/>
    <x v="0"/>
    <n v="50"/>
    <x v="11"/>
    <n v="12"/>
    <d v="2022-12-07T00:00:00"/>
    <d v="1899-12-30T18:00:00"/>
    <s v=""/>
    <s v="SA"/>
    <x v="0"/>
    <x v="0"/>
    <x v="1"/>
    <x v="0"/>
    <s v="Registered users"/>
    <n v="39044"/>
    <n v="36290"/>
    <n v="456"/>
    <n v="2137"/>
    <s v=""/>
    <m/>
    <n v="73"/>
    <m/>
    <n v="100040"/>
    <s v="MOROCCO 15"/>
    <m/>
    <m/>
    <m/>
    <s v="Football Campaign"/>
    <m/>
  </r>
  <r>
    <s v="221207_SA_Weather15%_NC_UnReg_PN"/>
    <x v="0"/>
    <n v="50"/>
    <x v="11"/>
    <n v="12"/>
    <d v="2022-12-07T00:00:00"/>
    <d v="1899-12-30T18:00:00"/>
    <s v=""/>
    <s v="SA"/>
    <x v="0"/>
    <x v="0"/>
    <x v="1"/>
    <x v="0"/>
    <s v="Unregistered users"/>
    <n v="102484"/>
    <n v="101533"/>
    <n v="702"/>
    <n v="3306"/>
    <s v=""/>
    <m/>
    <n v="48"/>
    <m/>
    <n v="37208"/>
    <s v="MOROCCO 15"/>
    <m/>
    <m/>
    <m/>
    <s v="Football Campaign"/>
    <m/>
  </r>
  <r>
    <s v="221209_SA_Friday10%_All_IAM"/>
    <x v="0"/>
    <n v="50"/>
    <x v="11"/>
    <n v="12"/>
    <d v="2022-12-09T00:00:00"/>
    <d v="1899-12-30T10:00:00"/>
    <n v="44904"/>
    <s v="SA"/>
    <x v="1"/>
    <x v="0"/>
    <x v="1"/>
    <x v="3"/>
    <s v="All users"/>
    <n v="1997"/>
    <n v="1997"/>
    <n v="1997"/>
    <m/>
    <n v="1704"/>
    <m/>
    <n v="283"/>
    <m/>
    <n v="244483"/>
    <s v="Friday10"/>
    <n v="107"/>
    <n v="17"/>
    <n v="10394"/>
    <s v="Friday 10% Off"/>
    <m/>
  </r>
  <r>
    <s v="221209_SA_Friday10%_Active_PN"/>
    <x v="0"/>
    <n v="50"/>
    <x v="11"/>
    <n v="12"/>
    <d v="2022-12-09T00:00:00"/>
    <d v="1899-12-30T10:00:00"/>
    <s v=""/>
    <s v="SA"/>
    <x v="0"/>
    <x v="0"/>
    <x v="1"/>
    <x v="1"/>
    <s v="Active users"/>
    <n v="1881"/>
    <n v="1501"/>
    <n v="73"/>
    <n v="572"/>
    <s v=""/>
    <m/>
    <n v="149"/>
    <m/>
    <n v="180408"/>
    <s v="Friday10"/>
    <m/>
    <m/>
    <m/>
    <s v="Friday 10% Off"/>
    <m/>
  </r>
  <r>
    <s v="221209_SA_Friday10%_Active_Email"/>
    <x v="0"/>
    <n v="50"/>
    <x v="11"/>
    <n v="12"/>
    <d v="2022-12-09T00:00:00"/>
    <d v="1899-12-30T10:00:00"/>
    <s v=""/>
    <s v="SA"/>
    <x v="2"/>
    <x v="0"/>
    <x v="1"/>
    <x v="1"/>
    <s v="Active users"/>
    <n v="5933"/>
    <n v="5933"/>
    <n v="1384"/>
    <n v="1954"/>
    <n v="17"/>
    <m/>
    <n v="568"/>
    <m/>
    <n v="514959"/>
    <s v="Friday10"/>
    <n v="324"/>
    <n v="31"/>
    <n v="23556"/>
    <s v="Friday 10% Off"/>
    <n v="2"/>
  </r>
  <r>
    <s v="221209_SA_Friday10%_Inactive_PN"/>
    <x v="0"/>
    <n v="50"/>
    <x v="11"/>
    <n v="12"/>
    <d v="2022-12-09T00:00:00"/>
    <d v="1899-12-30T10:00:00"/>
    <s v=""/>
    <s v="SA"/>
    <x v="0"/>
    <x v="0"/>
    <x v="1"/>
    <x v="2"/>
    <s v="Inactive users"/>
    <n v="1486"/>
    <n v="1175"/>
    <n v="28"/>
    <n v="156"/>
    <s v=""/>
    <m/>
    <n v="21"/>
    <m/>
    <n v="16614"/>
    <s v="Friday10"/>
    <m/>
    <m/>
    <m/>
    <s v="Friday 10% Off"/>
    <m/>
  </r>
  <r>
    <s v="221209_SA_Friday10%_Inactive_Email"/>
    <x v="0"/>
    <n v="50"/>
    <x v="11"/>
    <n v="12"/>
    <d v="2022-12-09T00:00:00"/>
    <d v="1899-12-30T10:00:00"/>
    <s v=""/>
    <s v="SA"/>
    <x v="2"/>
    <x v="0"/>
    <x v="1"/>
    <x v="2"/>
    <s v="Inactive users"/>
    <n v="20587"/>
    <n v="20587"/>
    <n v="3980"/>
    <n v="1377"/>
    <n v="26"/>
    <m/>
    <n v="181"/>
    <m/>
    <n v="111184"/>
    <s v="Friday10"/>
    <n v="1133"/>
    <n v="11"/>
    <n v="5418"/>
    <s v="Friday 10% Off"/>
    <n v="2"/>
  </r>
  <r>
    <s v="221209_SA_Friday10%_NC_Reg_PN"/>
    <x v="0"/>
    <n v="50"/>
    <x v="11"/>
    <n v="12"/>
    <d v="2022-12-09T00:00:00"/>
    <d v="1899-12-30T10:00:00"/>
    <s v=""/>
    <s v="SA"/>
    <x v="0"/>
    <x v="0"/>
    <x v="1"/>
    <x v="0"/>
    <s v="Registered users"/>
    <n v="2690"/>
    <n v="2589"/>
    <n v="66"/>
    <n v="499"/>
    <s v=""/>
    <m/>
    <n v="20"/>
    <m/>
    <n v="44595"/>
    <s v="Friday10"/>
    <m/>
    <m/>
    <m/>
    <s v="Friday 10% Off"/>
    <m/>
  </r>
  <r>
    <s v="221209_SA_Friday10%_NC_UnReg_PN"/>
    <x v="0"/>
    <n v="50"/>
    <x v="11"/>
    <n v="12"/>
    <d v="2022-12-09T00:00:00"/>
    <d v="1899-12-30T10:00:00"/>
    <s v=""/>
    <s v="SA"/>
    <x v="0"/>
    <x v="0"/>
    <x v="1"/>
    <x v="0"/>
    <s v="Unregistered users"/>
    <n v="6434"/>
    <n v="6414"/>
    <n v="118"/>
    <n v="1013"/>
    <s v=""/>
    <m/>
    <n v="20"/>
    <m/>
    <n v="14395"/>
    <s v="Friday10"/>
    <m/>
    <m/>
    <m/>
    <s v="Friday 10% Off"/>
    <m/>
  </r>
  <r>
    <s v="221209_SA_Friday10%_NC_Reg_Email"/>
    <x v="0"/>
    <n v="50"/>
    <x v="11"/>
    <n v="12"/>
    <d v="2022-12-09T00:00:00"/>
    <d v="1899-12-30T10:00:00"/>
    <s v=""/>
    <s v="SA"/>
    <x v="2"/>
    <x v="0"/>
    <x v="1"/>
    <x v="0"/>
    <s v="Registered users"/>
    <n v="67514"/>
    <n v="67514"/>
    <n v="12259"/>
    <n v="2803"/>
    <n v="107"/>
    <m/>
    <n v="126"/>
    <m/>
    <n v="166401"/>
    <s v="Friday10"/>
    <n v="3625"/>
    <n v="8"/>
    <n v="6426"/>
    <s v="Friday 10% Off"/>
    <n v="2"/>
  </r>
  <r>
    <s v="221209_SA_Friday10%_NC_UnReg_Email"/>
    <x v="0"/>
    <n v="50"/>
    <x v="11"/>
    <n v="12"/>
    <d v="2022-12-09T00:00:00"/>
    <d v="1899-12-30T10:00:00"/>
    <s v=""/>
    <s v="SA"/>
    <x v="2"/>
    <x v="0"/>
    <x v="1"/>
    <x v="0"/>
    <s v="Unregistered users"/>
    <n v="59912"/>
    <n v="59912"/>
    <n v="8877"/>
    <n v="1130"/>
    <n v="77"/>
    <m/>
    <n v="31"/>
    <m/>
    <n v="16496"/>
    <s v="Friday10"/>
    <n v="3135"/>
    <n v="0"/>
    <n v="2"/>
    <s v="Friday 10% Off"/>
    <n v="2"/>
  </r>
  <r>
    <s v="221210_SA_Morocco_Active_PN"/>
    <x v="0"/>
    <n v="50"/>
    <x v="11"/>
    <n v="12"/>
    <d v="2022-12-10T00:00:00"/>
    <d v="1899-12-30T19:00:00"/>
    <s v=""/>
    <s v="SA"/>
    <x v="0"/>
    <x v="0"/>
    <x v="1"/>
    <x v="1"/>
    <s v="Active users"/>
    <n v="6641"/>
    <n v="4969"/>
    <n v="353"/>
    <n v="1751"/>
    <s v=""/>
    <m/>
    <n v="503"/>
    <m/>
    <n v="508460"/>
    <s v="MOROCCO 15"/>
    <m/>
    <m/>
    <m/>
    <s v="Football Campaign"/>
    <m/>
  </r>
  <r>
    <s v="221210_SA_Morocco_Inactive_PN"/>
    <x v="0"/>
    <n v="50"/>
    <x v="11"/>
    <n v="12"/>
    <d v="2022-12-10T00:00:00"/>
    <d v="1899-12-30T19:00:00"/>
    <s v=""/>
    <s v="SA"/>
    <x v="0"/>
    <x v="0"/>
    <x v="1"/>
    <x v="2"/>
    <s v="Inactive users"/>
    <n v="19298"/>
    <n v="14805"/>
    <n v="145"/>
    <n v="1192"/>
    <s v=""/>
    <m/>
    <n v="152"/>
    <m/>
    <n v="88364"/>
    <s v="MOROCCO 15"/>
    <m/>
    <m/>
    <m/>
    <s v="Football Campaign"/>
    <m/>
  </r>
  <r>
    <s v="221210_SA_Morocco_NC_Reg_PN"/>
    <x v="0"/>
    <n v="50"/>
    <x v="11"/>
    <n v="12"/>
    <d v="2022-12-10T00:00:00"/>
    <d v="1899-12-30T19:00:00"/>
    <s v=""/>
    <s v="SA"/>
    <x v="0"/>
    <x v="0"/>
    <x v="1"/>
    <x v="0"/>
    <s v="Registered users"/>
    <n v="39823"/>
    <n v="37005"/>
    <n v="339"/>
    <n v="2411"/>
    <s v=""/>
    <m/>
    <n v="95"/>
    <m/>
    <n v="134765"/>
    <s v="MOROCCO 15"/>
    <m/>
    <m/>
    <m/>
    <s v="Football Campaign"/>
    <m/>
  </r>
  <r>
    <s v="221210_SA_Morocco_NC_UnReg_PN"/>
    <x v="0"/>
    <n v="50"/>
    <x v="11"/>
    <n v="12"/>
    <d v="2022-12-10T00:00:00"/>
    <d v="1899-12-30T19:00:00"/>
    <s v=""/>
    <s v="SA"/>
    <x v="0"/>
    <x v="0"/>
    <x v="1"/>
    <x v="0"/>
    <s v="Unregistered users"/>
    <n v="104887"/>
    <n v="103911"/>
    <n v="619"/>
    <n v="4013"/>
    <s v=""/>
    <m/>
    <n v="68"/>
    <m/>
    <n v="41744"/>
    <s v="MOROCCO 15"/>
    <m/>
    <m/>
    <m/>
    <s v="Football Campaign"/>
    <m/>
  </r>
  <r>
    <s v="221211_SA_Monthly10%_All_IAM"/>
    <x v="0"/>
    <n v="51"/>
    <x v="11"/>
    <n v="12"/>
    <d v="2022-12-11T00:00:00"/>
    <d v="1899-12-30T10:00:00"/>
    <n v="44906"/>
    <s v="SA"/>
    <x v="1"/>
    <x v="0"/>
    <x v="1"/>
    <x v="3"/>
    <s v="All users"/>
    <n v="2730"/>
    <n v="2730"/>
    <n v="2730"/>
    <m/>
    <n v="1072"/>
    <m/>
    <n v="396"/>
    <m/>
    <n v="360980"/>
    <s v="EKAR10"/>
    <n v="133"/>
    <n v="18"/>
    <n v="18267"/>
    <s v="Monthly deal - 10% Off"/>
    <m/>
  </r>
  <r>
    <s v="221211_SA_Monthly10%_Active_PN"/>
    <x v="0"/>
    <n v="51"/>
    <x v="11"/>
    <n v="12"/>
    <d v="2022-12-11T00:00:00"/>
    <d v="1899-12-30T10:00:00"/>
    <s v=""/>
    <s v="SA"/>
    <x v="0"/>
    <x v="0"/>
    <x v="1"/>
    <x v="1"/>
    <s v="Active users"/>
    <n v="6669"/>
    <n v="4980"/>
    <n v="403"/>
    <n v="1773"/>
    <s v=""/>
    <m/>
    <n v="529"/>
    <m/>
    <n v="548511"/>
    <s v="EKAR10"/>
    <m/>
    <m/>
    <m/>
    <s v="Monthly deal - 10% Off"/>
    <m/>
  </r>
  <r>
    <s v="221211_SA_Monthly10%_Active_Email"/>
    <x v="0"/>
    <n v="51"/>
    <x v="11"/>
    <n v="12"/>
    <d v="2022-12-11T00:00:00"/>
    <d v="1899-12-30T10:00:00"/>
    <s v=""/>
    <s v="SA"/>
    <x v="2"/>
    <x v="0"/>
    <x v="1"/>
    <x v="1"/>
    <s v="Active users"/>
    <n v="5961"/>
    <n v="5961"/>
    <n v="1470"/>
    <n v="1922"/>
    <n v="26"/>
    <m/>
    <n v="572"/>
    <m/>
    <n v="494871"/>
    <s v="EKAR10"/>
    <n v="307"/>
    <n v="20"/>
    <n v="26996"/>
    <s v="Monthly deal - 10% Off"/>
    <n v="2"/>
  </r>
  <r>
    <s v="221211_SA_Monthly10%_Inactive_PN"/>
    <x v="0"/>
    <n v="51"/>
    <x v="11"/>
    <n v="12"/>
    <d v="2022-12-11T00:00:00"/>
    <d v="1899-12-30T10:00:00"/>
    <s v=""/>
    <s v="SA"/>
    <x v="0"/>
    <x v="0"/>
    <x v="1"/>
    <x v="2"/>
    <s v="Inactive users"/>
    <n v="19263"/>
    <n v="14792"/>
    <n v="217"/>
    <n v="1184"/>
    <s v=""/>
    <m/>
    <n v="161"/>
    <m/>
    <n v="91716"/>
    <s v="EKAR10"/>
    <m/>
    <m/>
    <m/>
    <s v="Monthly deal - 10% Off"/>
    <m/>
  </r>
  <r>
    <s v="221211_SA_Monthly10%_Inactive_Email"/>
    <x v="0"/>
    <n v="51"/>
    <x v="11"/>
    <n v="12"/>
    <d v="2022-12-11T00:00:00"/>
    <d v="1899-12-30T10:00:00"/>
    <s v=""/>
    <s v="SA"/>
    <x v="2"/>
    <x v="0"/>
    <x v="1"/>
    <x v="2"/>
    <s v="Inactive users"/>
    <n v="20731"/>
    <n v="20731"/>
    <n v="4247"/>
    <n v="1319"/>
    <n v="38"/>
    <m/>
    <n v="191"/>
    <m/>
    <n v="110291"/>
    <s v="EKAR10"/>
    <n v="1088"/>
    <n v="5"/>
    <n v="2064"/>
    <s v="Monthly deal - 10% Off"/>
    <n v="2"/>
  </r>
  <r>
    <s v="221211_SA_Monthly10%_NC_Reg_PN"/>
    <x v="0"/>
    <n v="51"/>
    <x v="11"/>
    <n v="12"/>
    <d v="2022-12-11T00:00:00"/>
    <d v="1899-12-30T10:00:00"/>
    <s v=""/>
    <s v="SA"/>
    <x v="0"/>
    <x v="0"/>
    <x v="1"/>
    <x v="0"/>
    <s v="Registered users"/>
    <n v="39847"/>
    <n v="37023"/>
    <n v="470"/>
    <n v="2351"/>
    <s v=""/>
    <m/>
    <n v="96"/>
    <m/>
    <n v="121916"/>
    <s v="EKAR10"/>
    <m/>
    <m/>
    <m/>
    <s v="Monthly deal - 10% Off"/>
    <m/>
  </r>
  <r>
    <s v="221211_SA_Monthly10%_NC_Reg_Email"/>
    <x v="0"/>
    <n v="51"/>
    <x v="11"/>
    <n v="12"/>
    <d v="2022-12-11T00:00:00"/>
    <d v="1899-12-30T10:00:00"/>
    <s v=""/>
    <s v="SA"/>
    <x v="2"/>
    <x v="0"/>
    <x v="1"/>
    <x v="0"/>
    <s v="Registered users"/>
    <n v="67813"/>
    <n v="67813"/>
    <n v="12889"/>
    <n v="2790"/>
    <n v="147"/>
    <m/>
    <n v="121"/>
    <m/>
    <n v="162389"/>
    <s v="EKAR10"/>
    <n v="3538"/>
    <n v="5"/>
    <n v="9426"/>
    <s v="Monthly deal - 10% Off"/>
    <n v="2"/>
  </r>
  <r>
    <s v="221211_SA_Monthly10%_NC_UnReg_PN"/>
    <x v="0"/>
    <n v="51"/>
    <x v="11"/>
    <n v="12"/>
    <d v="2022-12-11T00:00:00"/>
    <d v="1899-12-30T10:00:00"/>
    <s v=""/>
    <s v="SA"/>
    <x v="0"/>
    <x v="0"/>
    <x v="1"/>
    <x v="0"/>
    <s v="Unregistered users"/>
    <n v="104815"/>
    <n v="103823"/>
    <n v="743"/>
    <n v="3772"/>
    <s v=""/>
    <m/>
    <n v="67"/>
    <m/>
    <n v="54027"/>
    <s v="EKAR10"/>
    <m/>
    <m/>
    <m/>
    <s v="Monthly deal - 10% Off"/>
    <m/>
  </r>
  <r>
    <s v="221211_SA_Monthly10%_NC_UnReg_Email"/>
    <x v="0"/>
    <n v="51"/>
    <x v="11"/>
    <n v="12"/>
    <d v="2022-12-11T00:00:00"/>
    <d v="1899-12-30T10:00:00"/>
    <s v=""/>
    <s v="SA"/>
    <x v="2"/>
    <x v="0"/>
    <x v="1"/>
    <x v="0"/>
    <s v="Unregistered users"/>
    <n v="60050"/>
    <n v="60050"/>
    <n v="9247"/>
    <n v="1036"/>
    <n v="79"/>
    <m/>
    <n v="24"/>
    <m/>
    <n v="13845"/>
    <s v="EKAR10"/>
    <n v="3089"/>
    <n v="4"/>
    <n v="1328"/>
    <s v="Monthly deal - 10% Off"/>
    <n v="2"/>
  </r>
  <r>
    <s v="221214_SA_Daily20%_All_IAM"/>
    <x v="0"/>
    <n v="51"/>
    <x v="11"/>
    <n v="12"/>
    <d v="2022-12-14T00:00:00"/>
    <d v="1899-12-30T11:00:00"/>
    <n v="44909"/>
    <s v="SA"/>
    <x v="1"/>
    <x v="0"/>
    <x v="1"/>
    <x v="3"/>
    <s v="All users"/>
    <n v="535"/>
    <n v="535"/>
    <n v="535"/>
    <m/>
    <n v="327"/>
    <m/>
    <n v="106"/>
    <m/>
    <n v="70412"/>
    <s v="UP20"/>
    <n v="22"/>
    <n v="8"/>
    <n v="4617"/>
    <s v="20% Off - Daily"/>
    <m/>
  </r>
  <r>
    <s v="221214_SA_Daily20%_Active_PN"/>
    <x v="0"/>
    <n v="51"/>
    <x v="11"/>
    <n v="12"/>
    <d v="2022-12-14T00:00:00"/>
    <d v="1899-12-30T11:00:00"/>
    <s v=""/>
    <s v="SA"/>
    <x v="0"/>
    <x v="0"/>
    <x v="1"/>
    <x v="1"/>
    <s v="Active users"/>
    <n v="6745"/>
    <n v="5042"/>
    <n v="346"/>
    <n v="1744"/>
    <s v=""/>
    <m/>
    <n v="471"/>
    <m/>
    <n v="499954"/>
    <s v="UP20"/>
    <m/>
    <m/>
    <m/>
    <s v="20% Off - Daily"/>
    <m/>
  </r>
  <r>
    <s v="221214_SA_Daily20%_Inactive_PN"/>
    <x v="0"/>
    <n v="51"/>
    <x v="11"/>
    <n v="12"/>
    <d v="2022-12-14T00:00:00"/>
    <d v="1899-12-30T11:00:00"/>
    <s v=""/>
    <s v="SA"/>
    <x v="0"/>
    <x v="0"/>
    <x v="1"/>
    <x v="2"/>
    <s v="Inactive users"/>
    <n v="19272"/>
    <n v="14858"/>
    <n v="158"/>
    <n v="1139"/>
    <s v=""/>
    <m/>
    <n v="137"/>
    <m/>
    <n v="89133"/>
    <s v="UP20"/>
    <m/>
    <m/>
    <m/>
    <s v="20% Off - Daily"/>
    <m/>
  </r>
  <r>
    <s v="221214_SA_Daily20%_NC_Reg_PN"/>
    <x v="0"/>
    <n v="51"/>
    <x v="11"/>
    <n v="12"/>
    <d v="2022-12-14T00:00:00"/>
    <d v="1899-12-30T11:00:00"/>
    <s v=""/>
    <s v="SA"/>
    <x v="0"/>
    <x v="0"/>
    <x v="1"/>
    <x v="0"/>
    <s v="Registered users"/>
    <n v="39979"/>
    <n v="37163"/>
    <n v="364"/>
    <n v="2275"/>
    <s v=""/>
    <m/>
    <n v="86"/>
    <m/>
    <n v="113817"/>
    <s v="UP20"/>
    <m/>
    <m/>
    <m/>
    <s v="20% Off - Daily"/>
    <m/>
  </r>
  <r>
    <s v="221214_SA_Daily20%_NC_UnReg_PN"/>
    <x v="0"/>
    <n v="51"/>
    <x v="11"/>
    <n v="12"/>
    <d v="2022-12-14T00:00:00"/>
    <d v="1899-12-30T11:00:00"/>
    <s v=""/>
    <s v="SA"/>
    <x v="0"/>
    <x v="0"/>
    <x v="1"/>
    <x v="0"/>
    <s v="Unregistered users"/>
    <n v="105399"/>
    <n v="104445"/>
    <n v="566"/>
    <n v="3780"/>
    <s v=""/>
    <m/>
    <n v="47"/>
    <m/>
    <n v="28489"/>
    <s v="UP20"/>
    <m/>
    <m/>
    <m/>
    <s v="20% Off - Daily"/>
    <m/>
  </r>
  <r>
    <s v="221215_SA_ReminderMonthly10%_All_IAM"/>
    <x v="0"/>
    <n v="51"/>
    <x v="11"/>
    <n v="12"/>
    <d v="2022-12-15T00:00:00"/>
    <d v="1899-12-30T10:00:00"/>
    <n v="44910"/>
    <s v="SA"/>
    <x v="1"/>
    <x v="0"/>
    <x v="1"/>
    <x v="3"/>
    <s v="All users"/>
    <n v="2425"/>
    <n v="2425"/>
    <n v="2425"/>
    <m/>
    <n v="876"/>
    <m/>
    <n v="343"/>
    <m/>
    <n v="1290"/>
    <s v="EKAR10"/>
    <n v="116"/>
    <n v="16"/>
    <n v="10245"/>
    <s v="Monthly deal - 10% Off"/>
    <m/>
  </r>
  <r>
    <s v="221215_SA_ReminderMonthly10%_Active_PN"/>
    <x v="0"/>
    <n v="51"/>
    <x v="11"/>
    <n v="12"/>
    <d v="2022-12-15T00:00:00"/>
    <d v="1899-12-30T10:00:00"/>
    <s v=""/>
    <s v="SA"/>
    <x v="0"/>
    <x v="0"/>
    <x v="1"/>
    <x v="1"/>
    <s v="Active users"/>
    <n v="6795"/>
    <n v="5080"/>
    <n v="340"/>
    <n v="1747"/>
    <s v=""/>
    <m/>
    <n v="493"/>
    <m/>
    <n v="592823"/>
    <s v="EKAR10"/>
    <m/>
    <m/>
    <m/>
    <s v="Monthly deal - 10% Off"/>
    <m/>
  </r>
  <r>
    <s v="221215_SA_ReminderMonthly10%_Inactive_PN"/>
    <x v="0"/>
    <n v="51"/>
    <x v="11"/>
    <n v="12"/>
    <d v="2022-12-15T00:00:00"/>
    <d v="1899-12-30T10:00:00"/>
    <s v=""/>
    <s v="SA"/>
    <x v="0"/>
    <x v="0"/>
    <x v="1"/>
    <x v="2"/>
    <s v="Inactive users"/>
    <n v="19399"/>
    <n v="14873"/>
    <n v="141"/>
    <n v="1144"/>
    <s v=""/>
    <m/>
    <n v="153"/>
    <m/>
    <n v="131628"/>
    <s v="EKAR10"/>
    <m/>
    <m/>
    <m/>
    <s v="Monthly deal - 10% Off"/>
    <m/>
  </r>
  <r>
    <s v="221215_SA_ReminderMonthly10%_NC_Reg_PN"/>
    <x v="0"/>
    <n v="51"/>
    <x v="11"/>
    <n v="12"/>
    <d v="2022-12-15T00:00:00"/>
    <d v="1899-12-30T10:00:00"/>
    <s v=""/>
    <s v="SA"/>
    <x v="0"/>
    <x v="0"/>
    <x v="1"/>
    <x v="0"/>
    <s v="Registered users"/>
    <n v="40023"/>
    <n v="37201"/>
    <n v="325"/>
    <n v="2273"/>
    <s v=""/>
    <m/>
    <n v="85"/>
    <m/>
    <n v="121257"/>
    <s v="EKAR10"/>
    <m/>
    <m/>
    <m/>
    <s v="Monthly deal - 10% Off"/>
    <m/>
  </r>
  <r>
    <s v="221215_SA_ReminderMonthly10%_NC_UnReg_PN"/>
    <x v="0"/>
    <n v="51"/>
    <x v="11"/>
    <n v="12"/>
    <d v="2022-12-15T00:00:00"/>
    <d v="1899-12-30T10:00:00"/>
    <s v=""/>
    <s v="SA"/>
    <x v="0"/>
    <x v="0"/>
    <x v="1"/>
    <x v="0"/>
    <s v="Unregistered users"/>
    <n v="105481"/>
    <n v="104546"/>
    <n v="525"/>
    <n v="3694"/>
    <s v=""/>
    <m/>
    <n v="48"/>
    <m/>
    <n v="33290"/>
    <s v="EKAR10"/>
    <m/>
    <m/>
    <m/>
    <s v="Monthly deal - 10% Off"/>
    <m/>
  </r>
  <r>
    <s v="221216_SA_Friday10%_All_IAM"/>
    <x v="0"/>
    <n v="51"/>
    <x v="11"/>
    <n v="12"/>
    <d v="2022-12-16T00:00:00"/>
    <d v="1899-12-30T10:00:00"/>
    <n v="44911"/>
    <s v="SA"/>
    <x v="1"/>
    <x v="0"/>
    <x v="1"/>
    <x v="3"/>
    <s v="All users"/>
    <n v="2346"/>
    <n v="2346"/>
    <n v="2346"/>
    <m/>
    <n v="1940"/>
    <m/>
    <n v="289"/>
    <m/>
    <n v="224039"/>
    <s v="Friday10"/>
    <n v="119"/>
    <n v="10"/>
    <n v="10579"/>
    <s v="Friday 10% Off"/>
    <m/>
  </r>
  <r>
    <s v="221216_SA_Friday10%_Active_PN"/>
    <x v="0"/>
    <n v="51"/>
    <x v="11"/>
    <n v="12"/>
    <d v="2022-12-16T00:00:00"/>
    <d v="1899-12-30T10:00:00"/>
    <s v=""/>
    <s v="SA"/>
    <x v="0"/>
    <x v="0"/>
    <x v="1"/>
    <x v="1"/>
    <s v="Active users"/>
    <n v="6757"/>
    <n v="5048"/>
    <n v="306"/>
    <n v="1730"/>
    <s v=""/>
    <m/>
    <n v="490"/>
    <m/>
    <n v="599948"/>
    <s v="Friday10"/>
    <m/>
    <m/>
    <m/>
    <s v="Friday 10% Off"/>
    <m/>
  </r>
  <r>
    <s v="221216_SA_Friday10%_Active_Email"/>
    <x v="0"/>
    <n v="51"/>
    <x v="11"/>
    <n v="12"/>
    <d v="2022-12-16T00:00:00"/>
    <d v="1899-12-30T10:00:00"/>
    <s v=""/>
    <s v="SA"/>
    <x v="2"/>
    <x v="0"/>
    <x v="1"/>
    <x v="1"/>
    <s v="Active users"/>
    <n v="6056"/>
    <n v="6056"/>
    <n v="1414"/>
    <n v="1904"/>
    <n v="19"/>
    <m/>
    <n v="531"/>
    <m/>
    <n v="559557"/>
    <s v="Friday10"/>
    <n v="318"/>
    <n v="23"/>
    <n v="24275"/>
    <s v="Friday 10% Off"/>
    <n v="2"/>
  </r>
  <r>
    <s v="221216_SA_Friday10%_Inactive_PN"/>
    <x v="0"/>
    <n v="51"/>
    <x v="11"/>
    <n v="12"/>
    <d v="2022-12-16T00:00:00"/>
    <d v="1899-12-30T10:00:00"/>
    <s v=""/>
    <s v="SA"/>
    <x v="0"/>
    <x v="0"/>
    <x v="1"/>
    <x v="2"/>
    <s v="Inactive users"/>
    <n v="19399"/>
    <n v="14863"/>
    <n v="185"/>
    <n v="1146"/>
    <s v=""/>
    <m/>
    <n v="137"/>
    <m/>
    <n v="135285"/>
    <s v="Friday10"/>
    <m/>
    <m/>
    <m/>
    <s v="Friday 10% Off"/>
    <m/>
  </r>
  <r>
    <s v="221216_SA_Friday10%_Inactive_Email"/>
    <x v="0"/>
    <n v="51"/>
    <x v="11"/>
    <n v="12"/>
    <d v="2022-12-16T00:00:00"/>
    <d v="1899-12-30T10:00:00"/>
    <s v=""/>
    <s v="SA"/>
    <x v="2"/>
    <x v="0"/>
    <x v="1"/>
    <x v="2"/>
    <s v="Inactive users"/>
    <n v="20930"/>
    <n v="20930"/>
    <n v="4085"/>
    <n v="1299"/>
    <n v="38"/>
    <m/>
    <n v="173"/>
    <m/>
    <n v="143649"/>
    <s v="Friday10"/>
    <n v="1065"/>
    <n v="7"/>
    <n v="7785"/>
    <s v="Friday 10% Off"/>
    <n v="2"/>
  </r>
  <r>
    <s v="221216_SA_Friday10%_NC_Reg_PN"/>
    <x v="0"/>
    <n v="51"/>
    <x v="11"/>
    <n v="12"/>
    <d v="2022-12-16T00:00:00"/>
    <d v="1899-12-30T10:00:00"/>
    <s v=""/>
    <s v="SA"/>
    <x v="0"/>
    <x v="0"/>
    <x v="1"/>
    <x v="0"/>
    <s v="Registered users"/>
    <n v="40028"/>
    <n v="37210"/>
    <n v="413"/>
    <n v="2278"/>
    <s v=""/>
    <m/>
    <n v="80"/>
    <m/>
    <n v="111684"/>
    <s v="Friday10"/>
    <m/>
    <m/>
    <m/>
    <s v="Friday 10% Off"/>
    <m/>
  </r>
  <r>
    <s v="221216_SA_Friday10%_NC_Reg_Email"/>
    <x v="0"/>
    <n v="51"/>
    <x v="11"/>
    <n v="12"/>
    <d v="2022-12-16T00:00:00"/>
    <d v="1899-12-30T10:00:00"/>
    <s v=""/>
    <s v="SA"/>
    <x v="2"/>
    <x v="0"/>
    <x v="1"/>
    <x v="0"/>
    <s v="Registered users"/>
    <n v="68336"/>
    <n v="68336"/>
    <n v="12701"/>
    <n v="2736"/>
    <n v="104"/>
    <m/>
    <n v="112"/>
    <m/>
    <n v="150945"/>
    <s v="Friday10"/>
    <n v="3588"/>
    <n v="4"/>
    <n v="4904"/>
    <s v="Friday 10% Off"/>
    <n v="2"/>
  </r>
  <r>
    <s v="221216_SA_Friday10%_NC_UnReg_PN"/>
    <x v="0"/>
    <n v="51"/>
    <x v="11"/>
    <n v="12"/>
    <d v="2022-12-16T00:00:00"/>
    <d v="1899-12-30T10:00:00"/>
    <s v=""/>
    <s v="SA"/>
    <x v="0"/>
    <x v="0"/>
    <x v="1"/>
    <x v="0"/>
    <s v="Unregistered users"/>
    <n v="105464"/>
    <n v="104464"/>
    <n v="650"/>
    <n v="3639"/>
    <s v=""/>
    <m/>
    <n v="43"/>
    <m/>
    <n v="26209"/>
    <s v="Friday10"/>
    <m/>
    <m/>
    <m/>
    <s v="Friday 10% Off"/>
    <m/>
  </r>
  <r>
    <s v="221216_SA_Friday10%_NC_UnReg_Email"/>
    <x v="0"/>
    <n v="51"/>
    <x v="11"/>
    <n v="12"/>
    <d v="2022-12-16T00:00:00"/>
    <d v="1899-12-30T10:00:00"/>
    <s v=""/>
    <s v="SA"/>
    <x v="2"/>
    <x v="0"/>
    <x v="1"/>
    <x v="0"/>
    <s v="Unregistered users"/>
    <n v="60404"/>
    <n v="60404"/>
    <n v="9156"/>
    <n v="1092"/>
    <n v="74"/>
    <m/>
    <n v="21"/>
    <m/>
    <n v="12088"/>
    <s v="Friday10"/>
    <n v="3180"/>
    <n v="1"/>
    <n v="982"/>
    <s v="Friday 10% Off"/>
    <n v="2"/>
  </r>
  <r>
    <s v="221220_SA_Daily20%_All_IAM"/>
    <x v="0"/>
    <n v="52"/>
    <x v="11"/>
    <n v="12"/>
    <d v="2022-12-20T00:00:00"/>
    <d v="1899-12-30T11:00:00"/>
    <n v="44915"/>
    <s v="SA"/>
    <x v="1"/>
    <x v="0"/>
    <x v="1"/>
    <x v="3"/>
    <s v="All users"/>
    <n v="654"/>
    <n v="654"/>
    <n v="654"/>
    <m/>
    <n v="435"/>
    <m/>
    <n v="132"/>
    <m/>
    <n v="125178"/>
    <s v="UP20"/>
    <n v="32"/>
    <n v="8"/>
    <n v="6971"/>
    <s v="20% Off - Daily"/>
    <m/>
  </r>
  <r>
    <s v="221220_SA_Daily20%_Active_PN"/>
    <x v="0"/>
    <n v="52"/>
    <x v="11"/>
    <n v="12"/>
    <d v="2022-12-20T00:00:00"/>
    <d v="1899-12-30T11:00:00"/>
    <s v=""/>
    <s v="SA"/>
    <x v="0"/>
    <x v="0"/>
    <x v="1"/>
    <x v="1"/>
    <s v="Active users"/>
    <n v="6809"/>
    <n v="5077"/>
    <n v="348"/>
    <n v="1857"/>
    <s v=""/>
    <m/>
    <n v="482"/>
    <m/>
    <n v="589775"/>
    <s v="UP20"/>
    <m/>
    <m/>
    <m/>
    <s v="20% Off - Daily"/>
    <m/>
  </r>
  <r>
    <s v="221220_SA_Daily20%_Active_Email"/>
    <x v="0"/>
    <n v="52"/>
    <x v="11"/>
    <n v="12"/>
    <d v="2022-12-20T00:00:00"/>
    <d v="1899-12-30T11:00:00"/>
    <s v=""/>
    <s v="SA"/>
    <x v="2"/>
    <x v="0"/>
    <x v="1"/>
    <x v="1"/>
    <s v="Active users"/>
    <n v="6074"/>
    <n v="6074"/>
    <n v="1420"/>
    <n v="1994"/>
    <n v="20"/>
    <m/>
    <n v="529"/>
    <m/>
    <n v="580460"/>
    <s v="UP20"/>
    <n v="350"/>
    <n v="35"/>
    <n v="20957"/>
    <s v="20% Off - Daily"/>
    <n v="2"/>
  </r>
  <r>
    <s v="221220_SA_Daily20%_Inactive_PN"/>
    <x v="0"/>
    <n v="52"/>
    <x v="11"/>
    <n v="12"/>
    <d v="2022-12-20T00:00:00"/>
    <d v="1899-12-30T11:00:00"/>
    <s v=""/>
    <s v="SA"/>
    <x v="0"/>
    <x v="0"/>
    <x v="1"/>
    <x v="2"/>
    <s v="Inactive users"/>
    <n v="19492"/>
    <n v="14944"/>
    <n v="126"/>
    <n v="1341"/>
    <s v=""/>
    <m/>
    <n v="134"/>
    <m/>
    <n v="146523"/>
    <s v="UP20"/>
    <m/>
    <m/>
    <m/>
    <s v="20% Off - Daily"/>
    <m/>
  </r>
  <r>
    <s v="221220_SA_Daily20%_Inactive_Email"/>
    <x v="0"/>
    <n v="52"/>
    <x v="11"/>
    <n v="12"/>
    <d v="2022-12-20T00:00:00"/>
    <d v="1899-12-30T11:00:00"/>
    <s v=""/>
    <s v="SA"/>
    <x v="2"/>
    <x v="0"/>
    <x v="1"/>
    <x v="2"/>
    <s v="Inactive users"/>
    <n v="21062"/>
    <n v="21062"/>
    <n v="3974"/>
    <n v="1473"/>
    <n v="35"/>
    <m/>
    <n v="170"/>
    <m/>
    <n v="161861"/>
    <s v="UP20"/>
    <n v="1103"/>
    <n v="9"/>
    <n v="14819"/>
    <s v="20% Off - Daily"/>
    <n v="2"/>
  </r>
  <r>
    <s v="221220_SA_Daily20%_NC_Reg_PN"/>
    <x v="0"/>
    <n v="52"/>
    <x v="11"/>
    <n v="12"/>
    <d v="2022-12-20T00:00:00"/>
    <d v="1899-12-30T11:00:00"/>
    <s v=""/>
    <s v="SA"/>
    <x v="0"/>
    <x v="0"/>
    <x v="1"/>
    <x v="0"/>
    <s v="Registered users"/>
    <n v="40116"/>
    <n v="37288"/>
    <n v="344"/>
    <n v="2661"/>
    <s v=""/>
    <m/>
    <n v="79"/>
    <m/>
    <n v="109168"/>
    <s v="UP20"/>
    <m/>
    <m/>
    <m/>
    <s v="20% Off - Daily"/>
    <m/>
  </r>
  <r>
    <s v="221220_SA_Daily20%_NC_Reg_Email"/>
    <x v="0"/>
    <n v="52"/>
    <x v="11"/>
    <n v="12"/>
    <d v="2022-12-20T00:00:00"/>
    <d v="1899-12-30T11:00:00"/>
    <s v=""/>
    <s v="SA"/>
    <x v="2"/>
    <x v="0"/>
    <x v="1"/>
    <x v="0"/>
    <s v="Registered users"/>
    <n v="68731"/>
    <n v="68731"/>
    <n v="12072"/>
    <n v="3088"/>
    <n v="110"/>
    <m/>
    <n v="116"/>
    <m/>
    <n v="143205"/>
    <s v="UP20"/>
    <n v="3610"/>
    <n v="3"/>
    <n v="826"/>
    <s v="20% Off - Daily"/>
    <n v="2"/>
  </r>
  <r>
    <s v="2221220_SA_Daily20%_NC_UnReg_PN"/>
    <x v="0"/>
    <n v="52"/>
    <x v="11"/>
    <n v="12"/>
    <d v="2022-12-20T00:00:00"/>
    <d v="1899-12-30T11:00:00"/>
    <s v=""/>
    <s v="SA"/>
    <x v="0"/>
    <x v="0"/>
    <x v="1"/>
    <x v="0"/>
    <s v="Unregistered users"/>
    <n v="105820"/>
    <n v="104831"/>
    <n v="508"/>
    <n v="4318"/>
    <s v=""/>
    <m/>
    <n v="44"/>
    <m/>
    <n v="30449"/>
    <s v="UP20"/>
    <m/>
    <m/>
    <m/>
    <s v="20% Off - Daily"/>
    <m/>
  </r>
  <r>
    <s v="221220_SA_Daily20%_NC_UnReg_Email"/>
    <x v="0"/>
    <n v="52"/>
    <x v="11"/>
    <n v="12"/>
    <d v="2022-12-20T00:00:00"/>
    <d v="1899-12-30T11:00:00"/>
    <s v=""/>
    <s v="SA"/>
    <x v="2"/>
    <x v="0"/>
    <x v="1"/>
    <x v="0"/>
    <s v="Unregistered users"/>
    <n v="60629"/>
    <n v="60629"/>
    <n v="8606"/>
    <n v="1240"/>
    <n v="76"/>
    <m/>
    <n v="21"/>
    <m/>
    <n v="15826"/>
    <s v="UP20"/>
    <n v="3183"/>
    <n v="1"/>
    <n v="209"/>
    <s v="20% Off - Daily"/>
    <n v="2"/>
  </r>
  <r>
    <s v="221121_SA_ReminderMonthly10%_All_IAM"/>
    <x v="0"/>
    <n v="52"/>
    <x v="11"/>
    <n v="12"/>
    <d v="2022-12-21T00:00:00"/>
    <d v="1899-12-30T10:00:00"/>
    <n v="44916"/>
    <s v="SA"/>
    <x v="1"/>
    <x v="0"/>
    <x v="1"/>
    <x v="3"/>
    <s v="All users"/>
    <n v="2449"/>
    <n v="2449"/>
    <n v="2449"/>
    <m/>
    <n v="862"/>
    <m/>
    <n v="331"/>
    <m/>
    <n v="288887"/>
    <s v="EKAR10"/>
    <n v="127"/>
    <n v="15"/>
    <n v="6193"/>
    <s v="Monthly deal - 10% Off"/>
    <m/>
  </r>
  <r>
    <s v="230121_SA_ReminderMonthly10%_All_IAM"/>
    <x v="0"/>
    <n v="52"/>
    <x v="11"/>
    <n v="12"/>
    <d v="2022-12-21T00:00:00"/>
    <d v="1899-12-30T10:00:00"/>
    <n v="44916"/>
    <s v="SA"/>
    <x v="1"/>
    <x v="0"/>
    <x v="1"/>
    <x v="3"/>
    <s v="All users"/>
    <n v="2449"/>
    <n v="2449"/>
    <n v="2449"/>
    <m/>
    <n v="862"/>
    <m/>
    <n v="331"/>
    <m/>
    <n v="288887"/>
    <s v="EKAR10"/>
    <n v="127"/>
    <n v="15"/>
    <n v="6193"/>
    <s v="Monthly deal - 10% Off"/>
    <m/>
  </r>
  <r>
    <s v="221121_SA_ReminderMonthly10%_Active_PN"/>
    <x v="0"/>
    <n v="52"/>
    <x v="11"/>
    <n v="12"/>
    <d v="2022-12-21T00:00:00"/>
    <d v="1899-12-30T10:00:00"/>
    <s v=""/>
    <s v="SA"/>
    <x v="0"/>
    <x v="0"/>
    <x v="1"/>
    <x v="1"/>
    <s v="Active users"/>
    <n v="6751"/>
    <n v="5061"/>
    <n v="346"/>
    <n v="1857"/>
    <s v=""/>
    <m/>
    <n v="501"/>
    <m/>
    <n v="629182"/>
    <s v="EKAR10"/>
    <m/>
    <m/>
    <m/>
    <s v="Monthly deal - 10% Off"/>
    <m/>
  </r>
  <r>
    <s v="230121_SA_ReminderMonthly10%_Active_PN"/>
    <x v="0"/>
    <n v="52"/>
    <x v="11"/>
    <n v="12"/>
    <d v="2022-12-21T00:00:00"/>
    <d v="1899-12-30T10:00:00"/>
    <s v=""/>
    <s v="SA"/>
    <x v="0"/>
    <x v="0"/>
    <x v="1"/>
    <x v="1"/>
    <s v="Active users"/>
    <n v="6751"/>
    <n v="5061"/>
    <n v="346"/>
    <n v="1857"/>
    <s v=""/>
    <m/>
    <n v="501"/>
    <m/>
    <n v="629182"/>
    <s v="EKAR10"/>
    <m/>
    <m/>
    <m/>
    <s v="Monthly deal - 10% Off"/>
    <m/>
  </r>
  <r>
    <s v="221121_SA_ReminderMonthly10%_Active_Email"/>
    <x v="0"/>
    <n v="52"/>
    <x v="11"/>
    <n v="12"/>
    <d v="2022-12-21T00:00:00"/>
    <d v="1899-12-30T10:00:00"/>
    <s v=""/>
    <s v="SA"/>
    <x v="2"/>
    <x v="0"/>
    <x v="1"/>
    <x v="1"/>
    <s v="Active users"/>
    <n v="6116"/>
    <n v="6116"/>
    <n v="1414"/>
    <n v="2024"/>
    <n v="21"/>
    <m/>
    <n v="560"/>
    <m/>
    <n v="561024"/>
    <s v="EKAR10"/>
    <n v="294"/>
    <n v="22"/>
    <n v="26878"/>
    <s v="Monthly deal - 10% Off"/>
    <n v="2"/>
  </r>
  <r>
    <s v="230121_SA_ReminderMonthly10%_Active_Email"/>
    <x v="0"/>
    <n v="52"/>
    <x v="11"/>
    <n v="12"/>
    <d v="2022-12-21T00:00:00"/>
    <d v="1899-12-30T10:00:00"/>
    <s v=""/>
    <s v="SA"/>
    <x v="2"/>
    <x v="0"/>
    <x v="1"/>
    <x v="1"/>
    <s v="Active users"/>
    <n v="6116"/>
    <n v="6116"/>
    <n v="1414"/>
    <n v="2024"/>
    <n v="21"/>
    <m/>
    <n v="560"/>
    <m/>
    <n v="561024"/>
    <s v="EKAR10"/>
    <n v="294"/>
    <n v="22"/>
    <n v="26878"/>
    <s v="Monthly deal - 10% Off"/>
    <n v="2"/>
  </r>
  <r>
    <s v="221121_SA_ReminderMonthly10%_Inactive_PN"/>
    <x v="0"/>
    <n v="52"/>
    <x v="11"/>
    <n v="12"/>
    <d v="2022-12-21T00:00:00"/>
    <d v="1899-12-30T10:00:00"/>
    <s v=""/>
    <s v="SA"/>
    <x v="0"/>
    <x v="0"/>
    <x v="1"/>
    <x v="2"/>
    <s v="Inactive users"/>
    <n v="19454"/>
    <n v="14944"/>
    <n v="178"/>
    <n v="1365"/>
    <s v=""/>
    <m/>
    <n v="137"/>
    <m/>
    <n v="123367"/>
    <s v="EKAR10"/>
    <m/>
    <m/>
    <m/>
    <s v="Monthly deal - 10% Off"/>
    <m/>
  </r>
  <r>
    <s v="230121_SA_ReminderMonthly10%_Inactive_PN"/>
    <x v="0"/>
    <n v="52"/>
    <x v="11"/>
    <n v="12"/>
    <d v="2022-12-21T00:00:00"/>
    <d v="1899-12-30T10:00:00"/>
    <s v=""/>
    <s v="SA"/>
    <x v="0"/>
    <x v="0"/>
    <x v="1"/>
    <x v="2"/>
    <s v="Inactive users"/>
    <n v="19454"/>
    <n v="14944"/>
    <n v="178"/>
    <n v="1365"/>
    <s v=""/>
    <m/>
    <n v="137"/>
    <m/>
    <n v="123367"/>
    <s v="EKAR10"/>
    <m/>
    <m/>
    <m/>
    <s v="Monthly deal - 10% Off"/>
    <m/>
  </r>
  <r>
    <s v="221121_SA_ReminderMonthly10%_NC_Reg_PN"/>
    <x v="0"/>
    <n v="52"/>
    <x v="11"/>
    <n v="12"/>
    <d v="2022-12-21T00:00:00"/>
    <d v="1899-12-30T10:00:00"/>
    <s v=""/>
    <s v="SA"/>
    <x v="0"/>
    <x v="0"/>
    <x v="1"/>
    <x v="0"/>
    <s v="Registered users"/>
    <n v="40137"/>
    <n v="37319"/>
    <n v="374"/>
    <n v="2688"/>
    <s v=""/>
    <m/>
    <n v="80"/>
    <m/>
    <n v="109971"/>
    <s v="EKAR10"/>
    <m/>
    <m/>
    <m/>
    <s v="Monthly deal - 10% Off"/>
    <m/>
  </r>
  <r>
    <s v="230121_SA_ReminderMonthly10%_NC_Reg_PN"/>
    <x v="0"/>
    <n v="52"/>
    <x v="11"/>
    <n v="12"/>
    <d v="2022-12-21T00:00:00"/>
    <d v="1899-12-30T10:00:00"/>
    <s v=""/>
    <s v="SA"/>
    <x v="0"/>
    <x v="0"/>
    <x v="1"/>
    <x v="0"/>
    <s v="Registered users"/>
    <n v="40137"/>
    <n v="37319"/>
    <n v="374"/>
    <n v="2688"/>
    <s v=""/>
    <m/>
    <n v="80"/>
    <m/>
    <n v="109971"/>
    <s v="EKAR10"/>
    <m/>
    <m/>
    <m/>
    <s v="Monthly deal - 10% Off"/>
    <m/>
  </r>
  <r>
    <s v="221221_SA_ReminderMonthly10%_NC-Registered_SMS"/>
    <x v="0"/>
    <n v="52"/>
    <x v="11"/>
    <n v="12"/>
    <d v="2022-12-21T00:00:00"/>
    <d v="1899-12-30T10:00:00"/>
    <s v=""/>
    <s v="SA"/>
    <x v="3"/>
    <x v="0"/>
    <x v="0"/>
    <x v="0"/>
    <s v="Registered users"/>
    <n v="74961"/>
    <n v="12640"/>
    <s v=""/>
    <n v="522"/>
    <s v=""/>
    <m/>
    <n v="26"/>
    <m/>
    <n v="32742"/>
    <s v="EKAR10"/>
    <n v="3948"/>
    <n v="182"/>
    <n v="2846"/>
    <s v="Monthly deal - 10% Off"/>
    <n v="2"/>
  </r>
  <r>
    <s v="221221_SA_ReminderMonthly10%_NC-Registered_SMS"/>
    <x v="0"/>
    <n v="52"/>
    <x v="11"/>
    <n v="12"/>
    <d v="2022-12-21T00:00:00"/>
    <d v="1899-12-30T10:00:00"/>
    <s v=""/>
    <s v="SA"/>
    <x v="3"/>
    <x v="0"/>
    <x v="0"/>
    <x v="0"/>
    <s v="Registered users"/>
    <n v="74961"/>
    <n v="12640"/>
    <s v=""/>
    <n v="522"/>
    <s v=""/>
    <m/>
    <n v="26"/>
    <m/>
    <n v="32742"/>
    <s v="EKAR10"/>
    <n v="3948"/>
    <n v="182"/>
    <n v="2846"/>
    <s v="Monthly deal - 10% Off"/>
    <n v="2"/>
  </r>
  <r>
    <s v="221121_SA_ReminderMonthly10%_NC_Reg_Email"/>
    <x v="0"/>
    <n v="52"/>
    <x v="11"/>
    <n v="12"/>
    <d v="2022-12-21T00:00:00"/>
    <d v="1899-12-30T10:00:00"/>
    <s v=""/>
    <s v="SA"/>
    <x v="2"/>
    <x v="0"/>
    <x v="1"/>
    <x v="0"/>
    <s v="Registered users"/>
    <n v="68716"/>
    <n v="68716"/>
    <n v="12983"/>
    <n v="3131"/>
    <n v="90"/>
    <m/>
    <n v="116"/>
    <m/>
    <n v="154734"/>
    <s v="EKAR10"/>
    <n v="3679"/>
    <n v="3"/>
    <n v="4631"/>
    <s v="Monthly deal - 10% Off"/>
    <n v="2"/>
  </r>
  <r>
    <s v="230121_SA_ReminderMonthly10%_NC_Reg_Email"/>
    <x v="0"/>
    <n v="52"/>
    <x v="11"/>
    <n v="12"/>
    <d v="2022-12-21T00:00:00"/>
    <d v="1899-12-30T10:00:00"/>
    <s v=""/>
    <s v="SA"/>
    <x v="2"/>
    <x v="0"/>
    <x v="1"/>
    <x v="0"/>
    <s v="Registered users"/>
    <n v="68716"/>
    <n v="68716"/>
    <n v="12983"/>
    <n v="3131"/>
    <n v="90"/>
    <m/>
    <n v="116"/>
    <m/>
    <n v="154734"/>
    <s v="EKAR10"/>
    <n v="3679"/>
    <n v="3"/>
    <n v="4631"/>
    <s v="Monthly deal - 10% Off"/>
    <n v="2"/>
  </r>
  <r>
    <s v="221121_SA_ReminderMonthly10%_NC_UnReg_PN"/>
    <x v="0"/>
    <n v="52"/>
    <x v="11"/>
    <n v="12"/>
    <d v="2022-12-21T00:00:00"/>
    <d v="1899-12-30T10:00:00"/>
    <s v=""/>
    <s v="SA"/>
    <x v="0"/>
    <x v="0"/>
    <x v="1"/>
    <x v="0"/>
    <s v="Unregistered users"/>
    <n v="105927"/>
    <n v="104966"/>
    <n v="577"/>
    <n v="4417"/>
    <s v=""/>
    <m/>
    <n v="40"/>
    <m/>
    <n v="20904"/>
    <s v="EKAR10"/>
    <m/>
    <m/>
    <m/>
    <s v="Monthly deal - 10% Off"/>
    <m/>
  </r>
  <r>
    <s v="230121_SA_ReminderMonthly10%_NC_UnReg_PN"/>
    <x v="0"/>
    <n v="52"/>
    <x v="11"/>
    <n v="12"/>
    <d v="2022-12-21T00:00:00"/>
    <d v="1899-12-30T10:00:00"/>
    <s v=""/>
    <s v="SA"/>
    <x v="0"/>
    <x v="0"/>
    <x v="1"/>
    <x v="0"/>
    <s v="Unregistered users"/>
    <n v="105927"/>
    <n v="104966"/>
    <n v="577"/>
    <n v="4417"/>
    <s v=""/>
    <m/>
    <n v="40"/>
    <m/>
    <n v="20904"/>
    <s v="EKAR10"/>
    <m/>
    <m/>
    <m/>
    <s v="Monthly deal - 10% Off"/>
    <m/>
  </r>
  <r>
    <s v="221121_SA_ReminderMonthly10%_UnReg_Email"/>
    <x v="0"/>
    <n v="52"/>
    <x v="11"/>
    <n v="12"/>
    <d v="2022-12-21T00:00:00"/>
    <d v="1899-12-30T10:00:00"/>
    <s v=""/>
    <s v="SA"/>
    <x v="2"/>
    <x v="0"/>
    <x v="1"/>
    <x v="0"/>
    <s v="Unregistered users"/>
    <n v="60734"/>
    <n v="60734"/>
    <n v="9389"/>
    <n v="1248"/>
    <n v="65"/>
    <m/>
    <n v="18"/>
    <m/>
    <n v="12151"/>
    <s v="EKAR10"/>
    <n v="3133"/>
    <n v="1"/>
    <n v="583"/>
    <s v="Monthly deal - 10% Off"/>
    <n v="2"/>
  </r>
  <r>
    <s v="230121_SA_ReminderMonthly10%_UnReg_Email"/>
    <x v="0"/>
    <n v="52"/>
    <x v="11"/>
    <n v="12"/>
    <d v="2022-12-21T00:00:00"/>
    <d v="1899-12-30T10:00:00"/>
    <s v=""/>
    <s v="SA"/>
    <x v="2"/>
    <x v="0"/>
    <x v="1"/>
    <x v="0"/>
    <s v="Unregistered users"/>
    <n v="60734"/>
    <n v="60734"/>
    <n v="9389"/>
    <n v="1248"/>
    <n v="65"/>
    <m/>
    <n v="18"/>
    <m/>
    <n v="12151"/>
    <s v="EKAR10"/>
    <n v="3133"/>
    <n v="1"/>
    <n v="583"/>
    <s v="Monthly deal - 10% Off"/>
    <n v="2"/>
  </r>
  <r>
    <s v="221222_SA_EndYear_Active_PN"/>
    <x v="0"/>
    <n v="52"/>
    <x v="11"/>
    <n v="12"/>
    <d v="2022-12-22T00:00:00"/>
    <d v="1899-12-30T20:00:00"/>
    <s v=""/>
    <s v="SA"/>
    <x v="0"/>
    <x v="1"/>
    <x v="1"/>
    <x v="1"/>
    <s v="Active users"/>
    <n v="7365"/>
    <n v="5553"/>
    <n v="410"/>
    <n v="1957"/>
    <s v=""/>
    <m/>
    <n v="457"/>
    <m/>
    <n v="564411"/>
    <s v="MEGA22"/>
    <m/>
    <m/>
    <m/>
    <s v="New Year Campaign"/>
    <m/>
  </r>
  <r>
    <s v="221222_SA_EndYear_Active_Email"/>
    <x v="0"/>
    <n v="52"/>
    <x v="11"/>
    <n v="12"/>
    <d v="2022-12-22T00:00:00"/>
    <d v="1899-12-30T20:00:00"/>
    <s v=""/>
    <s v="SA"/>
    <x v="2"/>
    <x v="1"/>
    <x v="1"/>
    <x v="1"/>
    <s v="Active users"/>
    <n v="6677"/>
    <n v="6677"/>
    <n v="1587"/>
    <n v="2118"/>
    <n v="54"/>
    <m/>
    <n v="500"/>
    <m/>
    <n v="470472"/>
    <s v="MEGA22"/>
    <n v="353"/>
    <n v="29"/>
    <n v="32644"/>
    <s v="New Year Campaign"/>
    <n v="2"/>
  </r>
  <r>
    <s v="221222_SA_EndYear_All_IAM"/>
    <x v="0"/>
    <n v="52"/>
    <x v="11"/>
    <n v="12"/>
    <d v="2022-12-22T00:00:00"/>
    <d v="1899-12-30T20:00:00"/>
    <n v="44926"/>
    <s v="SA"/>
    <x v="1"/>
    <x v="1"/>
    <x v="1"/>
    <x v="3"/>
    <s v="All users"/>
    <n v="5534"/>
    <n v="5534"/>
    <n v="5534"/>
    <m/>
    <n v="2823"/>
    <m/>
    <n v="173"/>
    <m/>
    <n v="255636"/>
    <s v="MEGA22"/>
    <n v="304"/>
    <n v="11"/>
    <n v="6902"/>
    <s v="New Year Campaign"/>
    <m/>
  </r>
  <r>
    <s v="221222_SA_EndYear_Inactive_PN"/>
    <x v="0"/>
    <n v="52"/>
    <x v="11"/>
    <n v="12"/>
    <d v="2022-12-22T00:00:00"/>
    <d v="1899-12-30T20:00:00"/>
    <s v=""/>
    <s v="SA"/>
    <x v="0"/>
    <x v="1"/>
    <x v="1"/>
    <x v="2"/>
    <s v="Inactive users"/>
    <n v="22723"/>
    <n v="17653"/>
    <n v="201"/>
    <n v="1486"/>
    <s v=""/>
    <m/>
    <n v="122"/>
    <m/>
    <n v="108374"/>
    <s v="MEGA22"/>
    <m/>
    <m/>
    <m/>
    <s v="New Year Campaign"/>
    <m/>
  </r>
  <r>
    <s v="221222_SA_EndYear_Inactive_Email"/>
    <x v="0"/>
    <n v="52"/>
    <x v="11"/>
    <n v="12"/>
    <d v="2022-12-22T00:00:00"/>
    <d v="1899-12-30T20:00:00"/>
    <s v=""/>
    <s v="SA"/>
    <x v="2"/>
    <x v="1"/>
    <x v="1"/>
    <x v="2"/>
    <s v="Inactive users"/>
    <n v="25014"/>
    <n v="25014"/>
    <n v="5039"/>
    <n v="1653"/>
    <n v="59"/>
    <m/>
    <n v="151"/>
    <m/>
    <n v="136420"/>
    <s v="MEGA22"/>
    <n v="1256"/>
    <n v="4"/>
    <n v="4440"/>
    <s v="New Year Campaign"/>
    <n v="2"/>
  </r>
  <r>
    <s v="221222_SA_EndYear_NC-Registered_SMS"/>
    <x v="0"/>
    <n v="52"/>
    <x v="11"/>
    <n v="12"/>
    <d v="2022-12-22T00:00:00"/>
    <d v="1899-12-30T20:00:00"/>
    <s v=""/>
    <s v="SA"/>
    <x v="3"/>
    <x v="1"/>
    <x v="0"/>
    <x v="0"/>
    <s v="Registered users"/>
    <n v="114077"/>
    <n v="19323"/>
    <s v=""/>
    <n v="676"/>
    <s v=""/>
    <m/>
    <n v="30"/>
    <m/>
    <n v="42600"/>
    <s v="MEGA22"/>
    <n v="5933"/>
    <n v="218"/>
    <n v="13084"/>
    <s v="New Year Campaign"/>
    <n v="2"/>
  </r>
  <r>
    <s v="221222_SA_EndYear_NC_Reg_PN"/>
    <x v="0"/>
    <n v="52"/>
    <x v="11"/>
    <n v="12"/>
    <d v="2022-12-22T00:00:00"/>
    <d v="1899-12-30T20:00:00"/>
    <s v=""/>
    <s v="SA"/>
    <x v="0"/>
    <x v="1"/>
    <x v="1"/>
    <x v="0"/>
    <s v="Registered users"/>
    <n v="57946"/>
    <n v="54246"/>
    <n v="568"/>
    <n v="3396"/>
    <s v=""/>
    <m/>
    <n v="78"/>
    <m/>
    <n v="104616"/>
    <s v="MEGA22"/>
    <m/>
    <m/>
    <m/>
    <s v="New Year Campaign"/>
    <m/>
  </r>
  <r>
    <s v="221222_SA_EndYear_NC_Reg_Email"/>
    <x v="0"/>
    <n v="52"/>
    <x v="11"/>
    <n v="12"/>
    <d v="2022-12-22T00:00:00"/>
    <d v="1899-12-30T20:00:00"/>
    <s v=""/>
    <s v="SA"/>
    <x v="2"/>
    <x v="1"/>
    <x v="1"/>
    <x v="0"/>
    <s v="Registered users"/>
    <n v="105899"/>
    <n v="105899"/>
    <n v="20141"/>
    <n v="3979"/>
    <n v="301"/>
    <m/>
    <n v="119"/>
    <m/>
    <n v="153052"/>
    <s v="MEGA22"/>
    <n v="5511"/>
    <n v="3"/>
    <n v="652"/>
    <s v="New Year Campaign"/>
    <n v="2"/>
  </r>
  <r>
    <s v="221222_SA_EndYear_NC_UnReg_PN"/>
    <x v="0"/>
    <n v="52"/>
    <x v="11"/>
    <n v="12"/>
    <d v="2022-12-22T00:00:00"/>
    <d v="1899-12-30T20:00:00"/>
    <s v=""/>
    <s v="SA"/>
    <x v="0"/>
    <x v="1"/>
    <x v="1"/>
    <x v="0"/>
    <s v="Unregistered users"/>
    <n v="207172"/>
    <n v="205611"/>
    <n v="1456"/>
    <n v="7935"/>
    <s v=""/>
    <m/>
    <n v="38"/>
    <m/>
    <n v="15326"/>
    <s v="MEGA22"/>
    <m/>
    <m/>
    <m/>
    <s v="New Year Campaign"/>
    <m/>
  </r>
  <r>
    <s v="221222_SA_EndYear_UnReg_Email"/>
    <x v="0"/>
    <n v="52"/>
    <x v="11"/>
    <n v="12"/>
    <d v="2022-12-22T00:00:00"/>
    <d v="1899-12-30T20:00:00"/>
    <s v=""/>
    <s v="SA"/>
    <x v="2"/>
    <x v="1"/>
    <x v="1"/>
    <x v="0"/>
    <s v="Unregistered users"/>
    <n v="97048"/>
    <n v="97048"/>
    <n v="14679"/>
    <n v="1873"/>
    <n v="221"/>
    <m/>
    <n v="16"/>
    <m/>
    <n v="14465"/>
    <s v="MEGA22"/>
    <n v="5155"/>
    <n v="0"/>
    <n v="1"/>
    <s v="New Year Campaign"/>
    <n v="2"/>
  </r>
  <r>
    <s v="221223_SA_Friday10%_All_IAM"/>
    <x v="0"/>
    <n v="52"/>
    <x v="11"/>
    <n v="12"/>
    <d v="2022-12-23T00:00:00"/>
    <d v="1899-12-30T10:00:00"/>
    <n v="44971"/>
    <s v="SA"/>
    <x v="1"/>
    <x v="0"/>
    <x v="1"/>
    <x v="3"/>
    <s v="All users"/>
    <n v="2331"/>
    <n v="2331"/>
    <n v="2331"/>
    <m/>
    <n v="1927"/>
    <m/>
    <n v="257"/>
    <m/>
    <n v="217765"/>
    <s v="Friday10"/>
    <n v="120"/>
    <n v="23"/>
    <n v="14491"/>
    <s v="Friday 10% Off"/>
    <m/>
  </r>
  <r>
    <s v="221223_SA_Friday10%_Active_PN"/>
    <x v="0"/>
    <n v="52"/>
    <x v="11"/>
    <n v="12"/>
    <d v="2022-12-23T00:00:00"/>
    <d v="1899-12-30T10:00:00"/>
    <s v=""/>
    <s v="SA"/>
    <x v="0"/>
    <x v="0"/>
    <x v="1"/>
    <x v="1"/>
    <s v="Active users"/>
    <n v="6758"/>
    <n v="5052"/>
    <n v="258"/>
    <n v="1883"/>
    <s v=""/>
    <m/>
    <n v="515"/>
    <m/>
    <n v="659228"/>
    <s v="Friday10"/>
    <m/>
    <m/>
    <m/>
    <s v="Friday 10% Off"/>
    <m/>
  </r>
  <r>
    <s v="221223_SA_Friday10%_Active_Email"/>
    <x v="0"/>
    <n v="52"/>
    <x v="11"/>
    <n v="12"/>
    <d v="2022-12-23T00:00:00"/>
    <d v="1899-12-30T10:00:00"/>
    <s v=""/>
    <s v="SA"/>
    <x v="2"/>
    <x v="0"/>
    <x v="1"/>
    <x v="1"/>
    <s v="Active users"/>
    <n v="6074"/>
    <n v="6074"/>
    <n v="1337"/>
    <n v="2037"/>
    <n v="16"/>
    <m/>
    <n v="563"/>
    <m/>
    <n v="596767"/>
    <s v="Friday10"/>
    <n v="342"/>
    <n v="31"/>
    <n v="26144"/>
    <s v="Friday 10% Off"/>
    <n v="2"/>
  </r>
  <r>
    <s v="221223_SA_Friday10%_Inactive_PN"/>
    <x v="0"/>
    <n v="52"/>
    <x v="11"/>
    <n v="12"/>
    <d v="2022-12-23T00:00:00"/>
    <d v="1899-12-30T10:00:00"/>
    <s v=""/>
    <s v="SA"/>
    <x v="0"/>
    <x v="0"/>
    <x v="1"/>
    <x v="2"/>
    <s v="Inactive users"/>
    <n v="19489"/>
    <n v="14960"/>
    <n v="203"/>
    <n v="1401"/>
    <s v=""/>
    <m/>
    <n v="138"/>
    <m/>
    <n v="119291"/>
    <s v="Friday10"/>
    <m/>
    <m/>
    <m/>
    <s v="Friday 10% Off"/>
    <m/>
  </r>
  <r>
    <s v="221223_SA_Friday10%_NC_Reg_PN"/>
    <x v="0"/>
    <n v="52"/>
    <x v="11"/>
    <n v="12"/>
    <d v="2022-12-23T00:00:00"/>
    <d v="1899-12-30T10:00:00"/>
    <s v=""/>
    <s v="SA"/>
    <x v="0"/>
    <x v="0"/>
    <x v="1"/>
    <x v="0"/>
    <s v="Registered users"/>
    <n v="40205"/>
    <n v="37375"/>
    <n v="408"/>
    <n v="2850"/>
    <s v=""/>
    <m/>
    <n v="92"/>
    <m/>
    <n v="174701"/>
    <s v="Friday10"/>
    <m/>
    <m/>
    <m/>
    <s v="Friday 10% Off"/>
    <m/>
  </r>
  <r>
    <s v="221223_SA_Friday10%_NC_Reg_Email"/>
    <x v="0"/>
    <n v="52"/>
    <x v="11"/>
    <n v="12"/>
    <d v="2022-12-23T00:00:00"/>
    <d v="1899-12-30T10:00:00"/>
    <s v=""/>
    <s v="SA"/>
    <x v="2"/>
    <x v="0"/>
    <x v="1"/>
    <x v="0"/>
    <s v="Registered users"/>
    <n v="68931"/>
    <n v="68931"/>
    <n v="12282"/>
    <n v="3337"/>
    <n v="110"/>
    <m/>
    <n v="128"/>
    <m/>
    <n v="216987"/>
    <s v="Friday10"/>
    <n v="3679"/>
    <n v="6"/>
    <n v="11715"/>
    <s v="Friday 10% Off"/>
    <n v="2"/>
  </r>
  <r>
    <s v="221223_SA_Friday10%_NC_UnReg_PN"/>
    <x v="0"/>
    <n v="52"/>
    <x v="11"/>
    <n v="12"/>
    <d v="2022-12-23T00:00:00"/>
    <d v="1899-12-30T10:00:00"/>
    <s v=""/>
    <s v="SA"/>
    <x v="0"/>
    <x v="0"/>
    <x v="1"/>
    <x v="0"/>
    <s v="Unregistered users"/>
    <n v="105958"/>
    <n v="104968"/>
    <n v="601"/>
    <n v="4772"/>
    <s v=""/>
    <m/>
    <n v="42"/>
    <m/>
    <n v="24868"/>
    <s v="Friday10"/>
    <m/>
    <m/>
    <m/>
    <s v="Friday 10% Off"/>
    <m/>
  </r>
  <r>
    <s v="221223_SA_Friday10%_NC_UnReg_Email"/>
    <x v="0"/>
    <n v="52"/>
    <x v="11"/>
    <n v="12"/>
    <d v="2022-12-23T00:00:00"/>
    <d v="1899-12-30T10:00:00"/>
    <s v=""/>
    <s v="SA"/>
    <x v="2"/>
    <x v="0"/>
    <x v="1"/>
    <x v="0"/>
    <s v="Unregistered users"/>
    <n v="60881"/>
    <n v="60881"/>
    <n v="8798"/>
    <n v="1345"/>
    <n v="62"/>
    <m/>
    <n v="14"/>
    <m/>
    <n v="16174"/>
    <s v="Friday10"/>
    <n v="3091"/>
    <n v="73"/>
    <n v="4"/>
    <s v="Friday 10% Off"/>
    <n v="2"/>
  </r>
  <r>
    <s v="221225_SA_Get50_Active_PN"/>
    <x v="0"/>
    <n v="53"/>
    <x v="11"/>
    <n v="12"/>
    <d v="2022-12-25T00:00:00"/>
    <d v="1899-12-30T19:00:00"/>
    <s v=""/>
    <s v="SA"/>
    <x v="0"/>
    <x v="0"/>
    <x v="1"/>
    <x v="1"/>
    <s v="Active users"/>
    <n v="6793"/>
    <n v="5091"/>
    <n v="340"/>
    <n v="1917"/>
    <s v=""/>
    <m/>
    <n v="520"/>
    <m/>
    <m/>
    <s v="GET50"/>
    <m/>
    <m/>
    <m/>
    <s v="Cashback SR50"/>
    <m/>
  </r>
  <r>
    <s v="221225_SA_Get50_Inactive_PN"/>
    <x v="0"/>
    <n v="53"/>
    <x v="11"/>
    <n v="12"/>
    <d v="2022-12-25T00:00:00"/>
    <d v="1899-12-30T19:00:00"/>
    <s v=""/>
    <s v="SA"/>
    <x v="0"/>
    <x v="0"/>
    <x v="1"/>
    <x v="2"/>
    <s v="Inactive users"/>
    <n v="19484"/>
    <n v="15028"/>
    <n v="171"/>
    <n v="1372"/>
    <s v=""/>
    <m/>
    <n v="162"/>
    <m/>
    <m/>
    <s v="GET50"/>
    <m/>
    <m/>
    <m/>
    <s v="Cashback SR50"/>
    <m/>
  </r>
  <r>
    <s v="221225_SA_Get50_Reg_PN"/>
    <x v="0"/>
    <n v="53"/>
    <x v="11"/>
    <n v="12"/>
    <d v="2022-12-25T00:00:00"/>
    <d v="1899-12-30T19:00:00"/>
    <s v=""/>
    <s v="SA"/>
    <x v="0"/>
    <x v="0"/>
    <x v="1"/>
    <x v="0"/>
    <s v="Registered users"/>
    <n v="40249"/>
    <n v="37452"/>
    <n v="368"/>
    <n v="2849"/>
    <s v=""/>
    <m/>
    <n v="87"/>
    <m/>
    <m/>
    <s v="GET50"/>
    <m/>
    <m/>
    <m/>
    <s v="Cashback SR50"/>
    <m/>
  </r>
  <r>
    <s v="221225_SA_Get50_UnReg_PN"/>
    <x v="0"/>
    <n v="53"/>
    <x v="11"/>
    <n v="12"/>
    <d v="2022-12-25T00:00:00"/>
    <d v="1899-12-30T19:00:00"/>
    <s v=""/>
    <s v="SA"/>
    <x v="0"/>
    <x v="0"/>
    <x v="1"/>
    <x v="0"/>
    <s v="Unregistered users"/>
    <n v="106207"/>
    <n v="105287"/>
    <n v="690"/>
    <n v="4830"/>
    <s v=""/>
    <m/>
    <n v="60"/>
    <m/>
    <m/>
    <s v="GET50"/>
    <m/>
    <m/>
    <m/>
    <s v="Cashback SR50"/>
    <m/>
  </r>
  <r>
    <s v="221226_SA_ Kia_Cerato_2022_Active_PN"/>
    <x v="0"/>
    <n v="53"/>
    <x v="11"/>
    <n v="12"/>
    <d v="2022-12-26T00:00:00"/>
    <d v="1899-12-30T18:00:00"/>
    <s v=""/>
    <s v="SA"/>
    <x v="0"/>
    <x v="1"/>
    <x v="1"/>
    <x v="1"/>
    <s v="Active users"/>
    <n v="7410"/>
    <n v="5565"/>
    <n v="423"/>
    <n v="2067"/>
    <s v=""/>
    <m/>
    <n v="576"/>
    <m/>
    <m/>
    <s v="MEGA22"/>
    <m/>
    <m/>
    <m/>
    <s v="New Year Campaign"/>
    <m/>
  </r>
  <r>
    <s v="221226_SA_ Kia_Cerato_2022_Inactive_PN"/>
    <x v="0"/>
    <n v="53"/>
    <x v="11"/>
    <n v="12"/>
    <d v="2022-12-26T00:00:00"/>
    <d v="1899-12-30T18:00:00"/>
    <s v=""/>
    <s v="SA"/>
    <x v="0"/>
    <x v="1"/>
    <x v="1"/>
    <x v="2"/>
    <s v="Inactive users"/>
    <n v="23005"/>
    <n v="17793"/>
    <n v="202"/>
    <n v="1597"/>
    <s v=""/>
    <m/>
    <n v="193"/>
    <m/>
    <m/>
    <s v="MEGA22"/>
    <m/>
    <m/>
    <m/>
    <s v="New Year Campaign"/>
    <m/>
  </r>
  <r>
    <s v="221226_SA_ Kia_Cerato_2022_NC_Reg_PN"/>
    <x v="0"/>
    <n v="53"/>
    <x v="11"/>
    <n v="12"/>
    <d v="2022-12-26T00:00:00"/>
    <d v="1899-12-30T18:00:00"/>
    <s v=""/>
    <s v="SA"/>
    <x v="0"/>
    <x v="1"/>
    <x v="1"/>
    <x v="0"/>
    <s v="Registered users"/>
    <n v="58162"/>
    <n v="54475"/>
    <n v="565"/>
    <n v="3661"/>
    <s v=""/>
    <m/>
    <n v="130"/>
    <m/>
    <m/>
    <s v="MEGA22"/>
    <m/>
    <m/>
    <m/>
    <s v="New Year Campaign"/>
    <m/>
  </r>
  <r>
    <s v="221226_SA_ Kia_Cerato_2022_NC_UnReg_PN"/>
    <x v="0"/>
    <n v="53"/>
    <x v="11"/>
    <n v="12"/>
    <d v="2022-12-26T00:00:00"/>
    <d v="1899-12-30T18:00:00"/>
    <s v=""/>
    <s v="SA"/>
    <x v="0"/>
    <x v="1"/>
    <x v="1"/>
    <x v="0"/>
    <s v="Unregistered users"/>
    <n v="208145"/>
    <n v="206715"/>
    <n v="1342"/>
    <n v="8357"/>
    <s v=""/>
    <m/>
    <n v="65"/>
    <m/>
    <m/>
    <s v="MEGA22"/>
    <m/>
    <m/>
    <m/>
    <s v="New Year Campaign"/>
    <m/>
  </r>
  <r>
    <s v="221227_SA_FAW_T33_2022_Active_PN"/>
    <x v="0"/>
    <n v="53"/>
    <x v="11"/>
    <n v="12"/>
    <d v="2022-12-27T00:00:00"/>
    <d v="1899-12-30T18:00:00"/>
    <s v=""/>
    <s v="SA"/>
    <x v="0"/>
    <x v="1"/>
    <x v="1"/>
    <x v="1"/>
    <s v="Active users"/>
    <n v="7405"/>
    <n v="5555"/>
    <n v="413"/>
    <n v="2005"/>
    <s v=""/>
    <m/>
    <n v="556"/>
    <m/>
    <n v="635693"/>
    <s v="MEGA22"/>
    <m/>
    <m/>
    <m/>
    <s v="New Year Campaign"/>
    <m/>
  </r>
  <r>
    <s v="221227_SA_FAW_T33_2022_Inactive_PN"/>
    <x v="0"/>
    <n v="53"/>
    <x v="11"/>
    <n v="12"/>
    <d v="2022-12-27T00:00:00"/>
    <d v="1899-12-30T18:00:00"/>
    <s v=""/>
    <s v="SA"/>
    <x v="0"/>
    <x v="1"/>
    <x v="1"/>
    <x v="2"/>
    <s v="Inactive users"/>
    <n v="23028"/>
    <n v="17845"/>
    <n v="211"/>
    <n v="1521"/>
    <s v=""/>
    <m/>
    <n v="193"/>
    <m/>
    <n v="157787"/>
    <s v="MEGA22"/>
    <m/>
    <m/>
    <m/>
    <s v="New Year Campaign"/>
    <m/>
  </r>
  <r>
    <s v="221227_SA_FAW_T33_2022_NC_Reg_PN"/>
    <x v="0"/>
    <n v="53"/>
    <x v="11"/>
    <n v="12"/>
    <d v="2022-12-27T00:00:00"/>
    <d v="1899-12-30T18:00:00"/>
    <s v=""/>
    <s v="SA"/>
    <x v="0"/>
    <x v="1"/>
    <x v="1"/>
    <x v="0"/>
    <s v="Registered users"/>
    <n v="58214"/>
    <n v="54549"/>
    <n v="522"/>
    <n v="3364"/>
    <s v=""/>
    <m/>
    <n v="129"/>
    <m/>
    <n v="210874"/>
    <s v="MEGA22"/>
    <m/>
    <m/>
    <m/>
    <s v="New Year Campaign"/>
    <m/>
  </r>
  <r>
    <s v="221227_SA_Get50_All_IAM"/>
    <x v="0"/>
    <n v="53"/>
    <x v="11"/>
    <n v="12"/>
    <d v="2022-12-27T00:00:00"/>
    <d v="1899-12-30T10:00:00"/>
    <n v="44926"/>
    <s v="SA"/>
    <x v="1"/>
    <x v="0"/>
    <x v="2"/>
    <x v="3"/>
    <s v="All users"/>
    <n v="14405"/>
    <n v="14405"/>
    <n v="14405"/>
    <m/>
    <n v="7376"/>
    <m/>
    <n v="2301"/>
    <m/>
    <n v="935080"/>
    <s v="GET50"/>
    <n v="766"/>
    <n v="109"/>
    <n v="37115"/>
    <s v="Cashback SR50"/>
    <m/>
  </r>
  <r>
    <s v="221227_SA_FAW_T33_2022_NC_UnReg_PN"/>
    <x v="0"/>
    <n v="53"/>
    <x v="11"/>
    <n v="12"/>
    <d v="2022-12-27T00:00:00"/>
    <d v="1899-12-30T18:00:00"/>
    <s v=""/>
    <s v="SA"/>
    <x v="0"/>
    <x v="1"/>
    <x v="1"/>
    <x v="0"/>
    <s v="Unregistered users"/>
    <n v="208582"/>
    <n v="207055"/>
    <n v="1245"/>
    <n v="7560"/>
    <s v=""/>
    <m/>
    <n v="65"/>
    <m/>
    <n v="42945"/>
    <s v="MEGA22"/>
    <m/>
    <m/>
    <m/>
    <s v="New Year Campaign"/>
    <m/>
  </r>
  <r>
    <s v="221228_SA_Hyndai_Elantra_2021_Active_PN"/>
    <x v="0"/>
    <n v="53"/>
    <x v="11"/>
    <n v="12"/>
    <d v="2022-12-28T00:00:00"/>
    <d v="1899-12-30T15:00:00"/>
    <s v=""/>
    <s v="SA"/>
    <x v="0"/>
    <x v="1"/>
    <x v="1"/>
    <x v="1"/>
    <s v="Active users"/>
    <n v="7354"/>
    <n v="5514"/>
    <n v="345"/>
    <n v="1945"/>
    <s v=""/>
    <m/>
    <n v="571"/>
    <m/>
    <n v="654231"/>
    <s v="MEGA22"/>
    <m/>
    <m/>
    <m/>
    <s v="New Year Campaign"/>
    <m/>
  </r>
  <r>
    <s v="221228_SA_Hyndai_Elantra_2021_Inactive_PN"/>
    <x v="0"/>
    <n v="53"/>
    <x v="11"/>
    <n v="12"/>
    <d v="2022-12-28T00:00:00"/>
    <d v="1899-12-30T15:00:00"/>
    <s v=""/>
    <s v="SA"/>
    <x v="0"/>
    <x v="1"/>
    <x v="1"/>
    <x v="2"/>
    <s v="Inactive users"/>
    <n v="23074"/>
    <n v="17844"/>
    <n v="205"/>
    <n v="1475"/>
    <s v=""/>
    <m/>
    <n v="195"/>
    <m/>
    <n v="157527"/>
    <s v="MEGA22"/>
    <m/>
    <m/>
    <m/>
    <s v="New Year Campaign"/>
    <m/>
  </r>
  <r>
    <s v="221228_SA_Hyndai_Elantra_2021_NC_Reg_PN"/>
    <x v="0"/>
    <n v="53"/>
    <x v="11"/>
    <n v="12"/>
    <d v="2022-12-28T00:00:00"/>
    <d v="1899-12-30T15:00:00"/>
    <s v=""/>
    <s v="SA"/>
    <x v="0"/>
    <x v="1"/>
    <x v="1"/>
    <x v="0"/>
    <s v="Registered users"/>
    <n v="58248"/>
    <n v="54490"/>
    <n v="476"/>
    <n v="3171"/>
    <s v=""/>
    <m/>
    <n v="127"/>
    <m/>
    <n v="230272"/>
    <s v="MEGA22"/>
    <m/>
    <m/>
    <m/>
    <s v="New Year Campaign"/>
    <m/>
  </r>
  <r>
    <s v="221228_SA_Hyndai_Elantra_2021_NC_UnReg_PN"/>
    <x v="0"/>
    <n v="53"/>
    <x v="11"/>
    <n v="12"/>
    <d v="2022-12-28T00:00:00"/>
    <d v="1899-12-30T15:00:00"/>
    <s v=""/>
    <s v="SA"/>
    <x v="0"/>
    <x v="1"/>
    <x v="1"/>
    <x v="0"/>
    <s v="Unregistered users"/>
    <n v="208377"/>
    <n v="206723"/>
    <n v="1234"/>
    <n v="6842"/>
    <s v=""/>
    <m/>
    <n v="65"/>
    <m/>
    <n v="37033"/>
    <s v="MEGA22"/>
    <m/>
    <m/>
    <m/>
    <s v="New Year Campaign"/>
    <m/>
  </r>
  <r>
    <s v="221229_SA_ Hyndai_Creta_2021_Active_PN"/>
    <x v="0"/>
    <n v="53"/>
    <x v="11"/>
    <n v="12"/>
    <d v="2022-12-29T00:00:00"/>
    <d v="1899-12-30T15:00:00"/>
    <s v=""/>
    <s v="SA"/>
    <x v="0"/>
    <x v="1"/>
    <x v="1"/>
    <x v="1"/>
    <s v="Active users"/>
    <n v="7361"/>
    <n v="5516"/>
    <n v="376"/>
    <n v="1914"/>
    <s v=""/>
    <m/>
    <n v="542"/>
    <m/>
    <n v="661186"/>
    <s v="MEGA22"/>
    <m/>
    <m/>
    <m/>
    <s v="New Year Campaign"/>
    <m/>
  </r>
  <r>
    <s v="221229_SA_ Hyndai_Creta_2021_Inactive_PN"/>
    <x v="0"/>
    <n v="53"/>
    <x v="11"/>
    <n v="12"/>
    <d v="2022-12-29T00:00:00"/>
    <d v="1899-12-30T15:00:00"/>
    <s v=""/>
    <s v="SA"/>
    <x v="0"/>
    <x v="1"/>
    <x v="1"/>
    <x v="2"/>
    <s v="Inactive users"/>
    <n v="23079"/>
    <n v="17859"/>
    <n v="212"/>
    <n v="1426"/>
    <s v=""/>
    <m/>
    <n v="188"/>
    <m/>
    <n v="153378"/>
    <s v="MEGA22"/>
    <m/>
    <m/>
    <m/>
    <s v="New Year Campaign"/>
    <m/>
  </r>
  <r>
    <s v="221229_SA_ Hyndai_Creta_2021_NC_Reg_PN"/>
    <x v="0"/>
    <n v="53"/>
    <x v="11"/>
    <n v="12"/>
    <d v="2022-12-29T00:00:00"/>
    <d v="1899-12-30T15:00:00"/>
    <s v=""/>
    <s v="SA"/>
    <x v="0"/>
    <x v="1"/>
    <x v="1"/>
    <x v="0"/>
    <s v="Registered users"/>
    <n v="58293"/>
    <n v="54530"/>
    <n v="543"/>
    <n v="2967"/>
    <s v=""/>
    <m/>
    <n v="125"/>
    <m/>
    <n v="202745"/>
    <s v="MEGA22"/>
    <m/>
    <m/>
    <m/>
    <s v="New Year Campaign"/>
    <m/>
  </r>
  <r>
    <s v="221229_SA_Daily20%_All_IAM"/>
    <x v="0"/>
    <n v="53"/>
    <x v="11"/>
    <n v="12"/>
    <d v="2022-12-29T00:00:00"/>
    <d v="1899-12-30T11:00:00"/>
    <n v="44924"/>
    <s v="SA"/>
    <x v="1"/>
    <x v="0"/>
    <x v="1"/>
    <x v="3"/>
    <s v="All users"/>
    <n v="1028"/>
    <n v="1028"/>
    <n v="1028"/>
    <m/>
    <n v="528"/>
    <m/>
    <n v="123"/>
    <m/>
    <n v="106839"/>
    <s v="UP20"/>
    <n v="46"/>
    <n v="12"/>
    <n v="7389"/>
    <s v="20% Off - Daily"/>
    <m/>
  </r>
  <r>
    <s v="221229_SA_Daily20%_Active_PN"/>
    <x v="0"/>
    <n v="53"/>
    <x v="11"/>
    <n v="12"/>
    <d v="2022-12-29T00:00:00"/>
    <d v="1899-12-30T11:00:00"/>
    <s v=""/>
    <s v="SA"/>
    <x v="0"/>
    <x v="0"/>
    <x v="1"/>
    <x v="1"/>
    <s v="Active users"/>
    <n v="6779"/>
    <n v="5057"/>
    <n v="238"/>
    <n v="1868"/>
    <s v=""/>
    <m/>
    <n v="536"/>
    <m/>
    <n v="628196"/>
    <s v="UP20"/>
    <m/>
    <m/>
    <m/>
    <s v="20% Off - Daily"/>
    <m/>
  </r>
  <r>
    <s v="221229_SA_Daily20%_Active_Email"/>
    <x v="0"/>
    <n v="53"/>
    <x v="11"/>
    <n v="12"/>
    <d v="2022-12-29T00:00:00"/>
    <d v="1899-12-30T11:00:00"/>
    <s v=""/>
    <s v="SA"/>
    <x v="2"/>
    <x v="0"/>
    <x v="1"/>
    <x v="1"/>
    <s v="Active users"/>
    <n v="6109"/>
    <n v="6109"/>
    <n v="1473"/>
    <n v="2035"/>
    <n v="18"/>
    <m/>
    <n v="559"/>
    <m/>
    <n v="548435"/>
    <s v="UP20"/>
    <n v="362"/>
    <n v="40"/>
    <n v="45352"/>
    <s v="20% Off - Daily"/>
    <n v="2"/>
  </r>
  <r>
    <s v="221229_SA_Daily20%_Inactive_PN"/>
    <x v="0"/>
    <n v="53"/>
    <x v="11"/>
    <n v="12"/>
    <d v="2022-12-29T00:00:00"/>
    <d v="1899-12-30T11:00:00"/>
    <s v=""/>
    <s v="SA"/>
    <x v="0"/>
    <x v="0"/>
    <x v="1"/>
    <x v="2"/>
    <s v="Inactive users"/>
    <n v="19526"/>
    <n v="15156"/>
    <n v="108"/>
    <n v="1321"/>
    <s v=""/>
    <m/>
    <n v="173"/>
    <m/>
    <n v="150712"/>
    <s v="UP20"/>
    <m/>
    <m/>
    <m/>
    <s v="20% Off - Daily"/>
    <m/>
  </r>
  <r>
    <s v="221229_SA_Daily20%_NC_Reg_PN"/>
    <x v="0"/>
    <n v="53"/>
    <x v="11"/>
    <n v="12"/>
    <d v="2022-12-29T00:00:00"/>
    <d v="1899-12-30T11:00:00"/>
    <s v=""/>
    <s v="SA"/>
    <x v="0"/>
    <x v="0"/>
    <x v="1"/>
    <x v="0"/>
    <s v="Registered users"/>
    <n v="40451"/>
    <n v="37649"/>
    <n v="254"/>
    <n v="2510"/>
    <s v=""/>
    <m/>
    <n v="108"/>
    <m/>
    <n v="192157"/>
    <s v="UP20"/>
    <m/>
    <m/>
    <m/>
    <s v="20% Off - Daily"/>
    <m/>
  </r>
  <r>
    <s v="221229_SA_Daily20%_NC_Reg_Email"/>
    <x v="0"/>
    <n v="53"/>
    <x v="11"/>
    <n v="12"/>
    <d v="2022-12-29T00:00:00"/>
    <d v="1899-12-30T11:00:00"/>
    <s v=""/>
    <s v="SA"/>
    <x v="2"/>
    <x v="0"/>
    <x v="1"/>
    <x v="0"/>
    <s v="Registered users"/>
    <n v="69815"/>
    <n v="69815"/>
    <n v="13392"/>
    <n v="3067"/>
    <n v="115"/>
    <m/>
    <n v="145"/>
    <m/>
    <n v="231965"/>
    <s v="UP20"/>
    <n v="3586"/>
    <n v="11"/>
    <n v="13092"/>
    <s v="20% Off - Daily"/>
    <n v="2"/>
  </r>
  <r>
    <s v="221229_SA_Daily20%_NC_UnReg_PN"/>
    <x v="0"/>
    <n v="53"/>
    <x v="11"/>
    <n v="12"/>
    <d v="2022-12-29T00:00:00"/>
    <d v="1899-12-30T11:00:00"/>
    <s v=""/>
    <s v="SA"/>
    <x v="0"/>
    <x v="0"/>
    <x v="1"/>
    <x v="0"/>
    <s v="Unregistered users"/>
    <n v="106943"/>
    <n v="106181"/>
    <n v="393"/>
    <n v="3946"/>
    <s v=""/>
    <m/>
    <n v="55"/>
    <m/>
    <n v="33545"/>
    <s v="UP20"/>
    <m/>
    <m/>
    <m/>
    <s v="20% Off - Daily"/>
    <m/>
  </r>
  <r>
    <s v="221229_SA_Daily20%_NC_UnReg_Email"/>
    <x v="0"/>
    <n v="53"/>
    <x v="11"/>
    <n v="12"/>
    <d v="2022-12-29T00:00:00"/>
    <d v="1899-12-30T11:00:00"/>
    <s v=""/>
    <s v="SA"/>
    <x v="2"/>
    <x v="0"/>
    <x v="1"/>
    <x v="0"/>
    <s v="Unregistered users"/>
    <n v="61317"/>
    <n v="61317"/>
    <n v="9418"/>
    <n v="1200"/>
    <n v="60"/>
    <m/>
    <n v="19"/>
    <m/>
    <n v="15869"/>
    <s v="UP20"/>
    <n v="3144"/>
    <n v="2"/>
    <n v="573"/>
    <s v="20% Off - Daily"/>
    <n v="2"/>
  </r>
  <r>
    <s v="221229_SA_ Hyndai_Creta_2021_NC_UnReg_PN"/>
    <x v="0"/>
    <n v="53"/>
    <x v="11"/>
    <n v="12"/>
    <d v="2022-12-29T00:00:00"/>
    <d v="1899-12-30T15:00:00"/>
    <s v=""/>
    <s v="SA"/>
    <x v="0"/>
    <x v="1"/>
    <x v="1"/>
    <x v="0"/>
    <s v="Unregistered users"/>
    <n v="208753"/>
    <n v="207092"/>
    <n v="1335"/>
    <n v="6009"/>
    <s v=""/>
    <m/>
    <n v="61"/>
    <m/>
    <n v="32268"/>
    <s v="MEGA22"/>
    <m/>
    <m/>
    <m/>
    <s v="New Year Campaign"/>
    <m/>
  </r>
  <r>
    <s v="221230_SA_Friday10%_Active_PN"/>
    <x v="0"/>
    <n v="53"/>
    <x v="11"/>
    <n v="12"/>
    <d v="2022-12-30T00:00:00"/>
    <d v="1899-12-30T10:00:00"/>
    <s v=""/>
    <s v="SA"/>
    <x v="0"/>
    <x v="0"/>
    <x v="1"/>
    <x v="1"/>
    <s v="Active users"/>
    <n v="6735"/>
    <n v="5043"/>
    <n v="341"/>
    <n v="1861"/>
    <s v=""/>
    <m/>
    <n v="549"/>
    <m/>
    <n v="622791"/>
    <s v="Friday10"/>
    <m/>
    <m/>
    <m/>
    <s v="Friday 10% Off"/>
    <m/>
  </r>
  <r>
    <s v="221230_SA_Friday10%_All_IAM"/>
    <x v="0"/>
    <n v="53"/>
    <x v="11"/>
    <n v="12"/>
    <d v="2022-12-30T00:00:00"/>
    <d v="1899-12-30T10:00:00"/>
    <n v="44925"/>
    <s v="SA"/>
    <x v="1"/>
    <x v="0"/>
    <x v="1"/>
    <x v="3"/>
    <s v="All users"/>
    <n v="3700"/>
    <n v="3700"/>
    <n v="3700"/>
    <m/>
    <n v="3181"/>
    <m/>
    <n v="363"/>
    <m/>
    <n v="292114"/>
    <s v="Friday10"/>
    <n v="194"/>
    <n v="18"/>
    <n v="34834"/>
    <s v="Friday 10% Off"/>
    <m/>
  </r>
  <r>
    <s v="221230_SA_Friday10%_Inactive_PN"/>
    <x v="0"/>
    <n v="53"/>
    <x v="11"/>
    <n v="12"/>
    <d v="2022-12-30T00:00:00"/>
    <d v="1899-12-30T10:00:00"/>
    <s v=""/>
    <s v="SA"/>
    <x v="0"/>
    <x v="0"/>
    <x v="1"/>
    <x v="2"/>
    <s v="Inactive users"/>
    <n v="19736"/>
    <n v="15179"/>
    <n v="201"/>
    <n v="1276"/>
    <s v=""/>
    <m/>
    <n v="175"/>
    <m/>
    <n v="152867"/>
    <s v="Friday10"/>
    <m/>
    <m/>
    <m/>
    <s v="Friday 10% Off"/>
    <m/>
  </r>
  <r>
    <s v="221230_SA_Friday10%_NC_Reg_PN"/>
    <x v="0"/>
    <n v="53"/>
    <x v="11"/>
    <n v="12"/>
    <d v="2022-12-30T00:00:00"/>
    <d v="1899-12-30T10:00:00"/>
    <s v=""/>
    <s v="SA"/>
    <x v="0"/>
    <x v="0"/>
    <x v="1"/>
    <x v="0"/>
    <s v="Registered users"/>
    <n v="40601"/>
    <n v="37700"/>
    <n v="442"/>
    <n v="2423"/>
    <s v=""/>
    <m/>
    <n v="125"/>
    <m/>
    <n v="201247"/>
    <s v="Friday10"/>
    <m/>
    <m/>
    <m/>
    <s v="Friday 10% Off"/>
    <m/>
  </r>
  <r>
    <s v="221230_SA_Friday10%_NC_UnReg_PN"/>
    <x v="0"/>
    <n v="53"/>
    <x v="11"/>
    <n v="12"/>
    <d v="2022-12-30T00:00:00"/>
    <d v="1899-12-30T10:00:00"/>
    <s v=""/>
    <s v="SA"/>
    <x v="0"/>
    <x v="0"/>
    <x v="1"/>
    <x v="0"/>
    <s v="Unregistered users"/>
    <n v="107498"/>
    <n v="106484"/>
    <n v="688"/>
    <n v="3809"/>
    <s v=""/>
    <m/>
    <n v="64"/>
    <m/>
    <n v="27826"/>
    <s v="Friday10"/>
    <m/>
    <m/>
    <m/>
    <s v="Friday 10% Off"/>
    <m/>
  </r>
  <r>
    <s v="230104_SA_Daily20%_Active_PN"/>
    <x v="1"/>
    <n v="1"/>
    <x v="0"/>
    <n v="1"/>
    <d v="2023-01-04T00:00:00"/>
    <d v="1899-12-30T11:00:00"/>
    <s v=""/>
    <s v="SA"/>
    <x v="0"/>
    <x v="0"/>
    <x v="1"/>
    <x v="1"/>
    <s v="Active users"/>
    <n v="6962"/>
    <n v="5169"/>
    <n v="363"/>
    <n v="1891"/>
    <s v=""/>
    <m/>
    <n v="544"/>
    <m/>
    <n v="571251"/>
    <s v="UP20"/>
    <m/>
    <m/>
    <m/>
    <s v="20% Off - Daily"/>
    <m/>
  </r>
  <r>
    <s v="230104_SA_Daily20%_Active_Email"/>
    <x v="1"/>
    <n v="1"/>
    <x v="0"/>
    <n v="1"/>
    <d v="2023-01-04T00:00:00"/>
    <d v="1899-12-30T11:00:00"/>
    <s v=""/>
    <s v="SA"/>
    <x v="2"/>
    <x v="0"/>
    <x v="1"/>
    <x v="1"/>
    <s v="Active users"/>
    <n v="6277"/>
    <n v="6277"/>
    <n v="1506"/>
    <n v="2068"/>
    <n v="27"/>
    <m/>
    <n v="599"/>
    <m/>
    <n v="532960"/>
    <s v="UP20"/>
    <n v="345"/>
    <n v="31"/>
    <n v="26067"/>
    <s v="20% Off - Daily"/>
    <n v="2"/>
  </r>
  <r>
    <s v="230104_SA_Daily20%_Inactive_PN"/>
    <x v="1"/>
    <n v="1"/>
    <x v="0"/>
    <n v="1"/>
    <d v="2023-01-04T00:00:00"/>
    <d v="1899-12-30T11:00:00"/>
    <s v=""/>
    <s v="SA"/>
    <x v="0"/>
    <x v="0"/>
    <x v="1"/>
    <x v="2"/>
    <s v="Inactive users"/>
    <n v="19882"/>
    <n v="15278"/>
    <n v="182"/>
    <n v="1263"/>
    <s v=""/>
    <m/>
    <n v="141"/>
    <m/>
    <n v="106878"/>
    <s v="UP20"/>
    <m/>
    <m/>
    <m/>
    <s v="20% Off - Daily"/>
    <m/>
  </r>
  <r>
    <s v="230104_SA_Daily20%_NC_Reg_PN"/>
    <x v="1"/>
    <n v="1"/>
    <x v="0"/>
    <n v="1"/>
    <d v="2023-01-04T00:00:00"/>
    <d v="1899-12-30T11:00:00"/>
    <s v=""/>
    <s v="SA"/>
    <x v="0"/>
    <x v="0"/>
    <x v="1"/>
    <x v="0"/>
    <s v="Registered users"/>
    <n v="40904"/>
    <n v="37993"/>
    <n v="403"/>
    <n v="2474"/>
    <s v=""/>
    <m/>
    <n v="95"/>
    <m/>
    <n v="163849"/>
    <s v="UP20"/>
    <m/>
    <m/>
    <m/>
    <s v="20% Off - Daily"/>
    <m/>
  </r>
  <r>
    <s v="230104_SA_Daily20%_All_IAM"/>
    <x v="1"/>
    <n v="1"/>
    <x v="0"/>
    <n v="1"/>
    <d v="2023-01-04T00:00:00"/>
    <d v="1899-12-30T11:00:00"/>
    <n v="44925"/>
    <s v="SA"/>
    <x v="1"/>
    <x v="0"/>
    <x v="1"/>
    <x v="3"/>
    <s v="All users"/>
    <n v="0"/>
    <n v="0"/>
    <n v="0"/>
    <m/>
    <n v="0"/>
    <m/>
    <n v="0"/>
    <m/>
    <n v="0"/>
    <s v="UP20"/>
    <n v="0"/>
    <n v="0"/>
    <n v="0"/>
    <s v="20% Off - Daily"/>
    <m/>
  </r>
  <r>
    <s v="230104_SA_Daily20%_NC_Reg_Email"/>
    <x v="1"/>
    <n v="1"/>
    <x v="0"/>
    <n v="1"/>
    <d v="2023-01-04T00:00:00"/>
    <d v="1899-12-30T11:00:00"/>
    <s v=""/>
    <s v="SA"/>
    <x v="2"/>
    <x v="0"/>
    <x v="1"/>
    <x v="0"/>
    <s v="Registered users"/>
    <n v="70639"/>
    <n v="70639"/>
    <n v="13475"/>
    <n v="2961"/>
    <n v="120"/>
    <m/>
    <n v="129"/>
    <m/>
    <n v="196258"/>
    <s v="UP20"/>
    <n v="3756"/>
    <n v="8"/>
    <n v="10847"/>
    <s v="20% Off - Daily"/>
    <n v="2"/>
  </r>
  <r>
    <s v="230104_SA_Daily20%_NC_UnReg_PN"/>
    <x v="1"/>
    <n v="1"/>
    <x v="0"/>
    <n v="1"/>
    <d v="2023-01-04T00:00:00"/>
    <d v="1899-12-30T11:00:00"/>
    <s v=""/>
    <s v="SA"/>
    <x v="0"/>
    <x v="0"/>
    <x v="1"/>
    <x v="0"/>
    <s v="Unregistered users"/>
    <n v="108616"/>
    <n v="107638"/>
    <n v="592"/>
    <n v="4062"/>
    <s v=""/>
    <m/>
    <n v="62"/>
    <m/>
    <n v="41752"/>
    <s v="UP20"/>
    <m/>
    <m/>
    <m/>
    <s v="20% Off - Daily"/>
    <m/>
  </r>
  <r>
    <s v="230104_SA_Daily20%_NC_UnReg_Email"/>
    <x v="1"/>
    <n v="1"/>
    <x v="0"/>
    <n v="1"/>
    <d v="2023-01-04T00:00:00"/>
    <d v="1899-12-30T11:00:00"/>
    <s v=""/>
    <s v="SA"/>
    <x v="2"/>
    <x v="0"/>
    <x v="1"/>
    <x v="0"/>
    <s v="Unregistered users"/>
    <n v="61869"/>
    <n v="61869"/>
    <n v="9601"/>
    <n v="1096"/>
    <n v="82"/>
    <m/>
    <n v="31"/>
    <m/>
    <n v="25168"/>
    <s v="UP20"/>
    <n v="3256"/>
    <n v="3"/>
    <n v="310"/>
    <s v="20% Off - Daily"/>
    <n v="2"/>
  </r>
  <r>
    <s v="230105_SA_RainyDays_Active_PN"/>
    <x v="1"/>
    <n v="1"/>
    <x v="0"/>
    <n v="1"/>
    <d v="2023-01-05T00:00:00"/>
    <d v="1899-12-30T19:00:00"/>
    <s v=""/>
    <s v="SA"/>
    <x v="0"/>
    <x v="0"/>
    <x v="1"/>
    <x v="1"/>
    <s v="Active users"/>
    <n v="6994"/>
    <n v="5195"/>
    <n v="345"/>
    <n v="1848"/>
    <s v=""/>
    <m/>
    <n v="502"/>
    <m/>
    <n v="501995"/>
    <s v="N/A"/>
    <m/>
    <m/>
    <m/>
    <s v="Engagement"/>
    <m/>
  </r>
  <r>
    <s v="230105_SA_RainyDays__Inactive_PN"/>
    <x v="1"/>
    <n v="1"/>
    <x v="0"/>
    <n v="1"/>
    <d v="2023-01-05T00:00:00"/>
    <d v="1899-12-30T19:00:00"/>
    <s v=""/>
    <s v="SA"/>
    <x v="0"/>
    <x v="0"/>
    <x v="1"/>
    <x v="2"/>
    <s v="Inactive users"/>
    <n v="19918"/>
    <n v="15336"/>
    <n v="119"/>
    <n v="1209"/>
    <s v=""/>
    <m/>
    <n v="130"/>
    <m/>
    <n v="89967"/>
    <s v="N/A"/>
    <m/>
    <m/>
    <m/>
    <s v="Engagement"/>
    <m/>
  </r>
  <r>
    <s v="230105_SA_RainyDays__NC_Reg_PN"/>
    <x v="1"/>
    <n v="1"/>
    <x v="0"/>
    <n v="1"/>
    <d v="2023-01-05T00:00:00"/>
    <d v="1899-12-30T19:00:00"/>
    <s v=""/>
    <s v="SA"/>
    <x v="0"/>
    <x v="0"/>
    <x v="1"/>
    <x v="0"/>
    <s v="Registered users"/>
    <n v="40999"/>
    <n v="38113"/>
    <n v="303"/>
    <n v="2356"/>
    <s v=""/>
    <m/>
    <n v="94"/>
    <m/>
    <n v="141145"/>
    <s v="N/A"/>
    <m/>
    <m/>
    <m/>
    <s v="Engagement"/>
    <m/>
  </r>
  <r>
    <s v="230105_SA_RainyDays__NC_UnReg_PN"/>
    <x v="1"/>
    <n v="1"/>
    <x v="0"/>
    <n v="1"/>
    <d v="2023-01-05T00:00:00"/>
    <d v="1899-12-30T19:00:00"/>
    <s v=""/>
    <s v="SA"/>
    <x v="0"/>
    <x v="0"/>
    <x v="1"/>
    <x v="0"/>
    <s v="Unregistered users"/>
    <n v="108754"/>
    <n v="107823"/>
    <n v="546"/>
    <n v="3921"/>
    <s v=""/>
    <m/>
    <n v="60"/>
    <m/>
    <n v="46876"/>
    <s v="N/A"/>
    <m/>
    <m/>
    <m/>
    <s v="Engagement"/>
    <m/>
  </r>
  <r>
    <s v="230106_SA_Friday10%_All_IAM"/>
    <x v="1"/>
    <n v="1"/>
    <x v="0"/>
    <n v="1"/>
    <d v="2023-01-06T00:00:00"/>
    <d v="1899-12-30T10:00:00"/>
    <n v="44932"/>
    <s v="SA"/>
    <x v="1"/>
    <x v="0"/>
    <x v="1"/>
    <x v="3"/>
    <s v="All users"/>
    <n v="2721"/>
    <n v="2708"/>
    <n v="2313"/>
    <m/>
    <n v="2313"/>
    <m/>
    <n v="338"/>
    <m/>
    <n v="235975"/>
    <s v="Friday10"/>
    <n v="116"/>
    <n v="13"/>
    <n v="13101"/>
    <s v="Friday 10% Off"/>
    <m/>
  </r>
  <r>
    <s v="230106_SA_Friday10%_Active_PN"/>
    <x v="1"/>
    <n v="1"/>
    <x v="0"/>
    <n v="1"/>
    <d v="2023-01-06T00:00:00"/>
    <d v="1899-12-30T10:00:00"/>
    <s v=""/>
    <s v="SA"/>
    <x v="0"/>
    <x v="0"/>
    <x v="1"/>
    <x v="1"/>
    <s v="Active users"/>
    <n v="6919"/>
    <n v="5165"/>
    <n v="343"/>
    <n v="1852"/>
    <s v=""/>
    <m/>
    <n v="545"/>
    <m/>
    <n v="548860"/>
    <s v="Friday10"/>
    <m/>
    <m/>
    <m/>
    <s v="Friday 10% Off"/>
    <m/>
  </r>
  <r>
    <s v="230106_SA_Friday10%_Inactive_PN"/>
    <x v="1"/>
    <n v="1"/>
    <x v="0"/>
    <n v="1"/>
    <d v="2023-01-06T00:00:00"/>
    <d v="1899-12-30T10:00:00"/>
    <s v=""/>
    <s v="SA"/>
    <x v="0"/>
    <x v="0"/>
    <x v="1"/>
    <x v="2"/>
    <s v="Inactive users"/>
    <n v="19944"/>
    <n v="15328"/>
    <n v="169"/>
    <n v="1213"/>
    <s v=""/>
    <m/>
    <n v="140"/>
    <m/>
    <n v="97062"/>
    <s v="Friday10"/>
    <m/>
    <m/>
    <m/>
    <s v="Friday 10% Off"/>
    <m/>
  </r>
  <r>
    <s v="230106_SA_Friday10%_NC_Reg_PN"/>
    <x v="1"/>
    <n v="1"/>
    <x v="0"/>
    <n v="1"/>
    <d v="2023-01-06T00:00:00"/>
    <d v="1899-12-30T10:00:00"/>
    <s v=""/>
    <s v="SA"/>
    <x v="0"/>
    <x v="0"/>
    <x v="1"/>
    <x v="0"/>
    <s v="Registered users"/>
    <n v="40991"/>
    <n v="38083"/>
    <n v="403"/>
    <n v="2316"/>
    <s v=""/>
    <m/>
    <n v="90"/>
    <m/>
    <n v="157312"/>
    <s v="Friday10"/>
    <m/>
    <m/>
    <m/>
    <s v="Friday 10% Off"/>
    <m/>
  </r>
  <r>
    <s v="230106_SA_Friday10%_NC_UnReg_PN"/>
    <x v="1"/>
    <n v="1"/>
    <x v="0"/>
    <n v="1"/>
    <d v="2023-01-06T00:00:00"/>
    <d v="1899-12-30T10:00:00"/>
    <s v=""/>
    <s v="SA"/>
    <x v="0"/>
    <x v="0"/>
    <x v="1"/>
    <x v="0"/>
    <s v="Unregistered users"/>
    <n v="108690"/>
    <n v="107663"/>
    <n v="681"/>
    <n v="3762"/>
    <s v=""/>
    <m/>
    <n v="61"/>
    <m/>
    <n v="46018"/>
    <s v="Friday10"/>
    <m/>
    <m/>
    <m/>
    <s v="Friday 10% Off"/>
    <m/>
  </r>
  <r>
    <s v="230109_SA_Daily20%_All_IAM"/>
    <x v="1"/>
    <n v="2"/>
    <x v="0"/>
    <n v="1"/>
    <d v="2023-01-09T00:00:00"/>
    <d v="1899-12-30T11:00:00"/>
    <n v="44935"/>
    <s v="SA"/>
    <x v="1"/>
    <x v="0"/>
    <x v="1"/>
    <x v="3"/>
    <s v="All users"/>
    <n v="894"/>
    <n v="892"/>
    <n v="509"/>
    <m/>
    <n v="509"/>
    <m/>
    <n v="119"/>
    <m/>
    <n v="118436"/>
    <s v="UP20"/>
    <n v="38"/>
    <n v="3"/>
    <n v="1297"/>
    <s v="20% Off - Daily"/>
    <m/>
  </r>
  <r>
    <s v="230109_SA_Daily20%_Active_PN"/>
    <x v="1"/>
    <n v="2"/>
    <x v="0"/>
    <n v="1"/>
    <d v="2023-01-09T00:00:00"/>
    <d v="1899-12-30T11:00:00"/>
    <s v=""/>
    <s v="SA"/>
    <x v="0"/>
    <x v="0"/>
    <x v="1"/>
    <x v="1"/>
    <s v="Active users"/>
    <n v="7105"/>
    <n v="5284"/>
    <n v="426"/>
    <n v="1945"/>
    <s v=""/>
    <m/>
    <n v="557"/>
    <m/>
    <n v="570302"/>
    <s v="UP20"/>
    <m/>
    <m/>
    <m/>
    <s v="20% Off - Daily"/>
    <m/>
  </r>
  <r>
    <s v="230109_SA_Daily20%_Active_Email"/>
    <x v="1"/>
    <n v="2"/>
    <x v="0"/>
    <n v="1"/>
    <d v="2023-01-09T00:00:00"/>
    <d v="1899-12-30T11:00:00"/>
    <s v=""/>
    <s v="SA"/>
    <x v="2"/>
    <x v="0"/>
    <x v="1"/>
    <x v="1"/>
    <s v="Active users"/>
    <n v="6427"/>
    <n v="6427"/>
    <n v="1544"/>
    <n v="2160"/>
    <n v="19"/>
    <m/>
    <n v="605"/>
    <m/>
    <n v="506068"/>
    <s v="UP20"/>
    <n v="359"/>
    <n v="34"/>
    <n v="33985"/>
    <s v="20% Off - Daily"/>
    <n v="2"/>
  </r>
  <r>
    <s v="230109_SA_Daily20%_Inactive_PN"/>
    <x v="1"/>
    <n v="2"/>
    <x v="0"/>
    <n v="1"/>
    <d v="2023-01-09T00:00:00"/>
    <d v="1899-12-30T11:00:00"/>
    <s v=""/>
    <s v="SA"/>
    <x v="0"/>
    <x v="0"/>
    <x v="1"/>
    <x v="2"/>
    <s v="Inactive users"/>
    <n v="20038"/>
    <n v="15414"/>
    <n v="185"/>
    <n v="1254"/>
    <s v=""/>
    <m/>
    <n v="117"/>
    <m/>
    <n v="96786"/>
    <s v="UP20"/>
    <m/>
    <m/>
    <m/>
    <s v="20% Off - Daily"/>
    <m/>
  </r>
  <r>
    <s v="230109_SA_Daily20%_NC_Reg_PN"/>
    <x v="1"/>
    <n v="2"/>
    <x v="0"/>
    <n v="1"/>
    <d v="2023-01-09T00:00:00"/>
    <d v="1899-12-30T11:00:00"/>
    <s v=""/>
    <s v="SA"/>
    <x v="0"/>
    <x v="0"/>
    <x v="1"/>
    <x v="0"/>
    <s v="Registered users"/>
    <n v="41209"/>
    <n v="38295"/>
    <n v="434"/>
    <n v="2540"/>
    <s v=""/>
    <m/>
    <n v="103"/>
    <m/>
    <n v="150656"/>
    <s v="UP20"/>
    <m/>
    <m/>
    <m/>
    <s v="20% Off - Daily"/>
    <m/>
  </r>
  <r>
    <s v="230109_SA_Daily20%_NC_Reg_Email"/>
    <x v="1"/>
    <n v="2"/>
    <x v="0"/>
    <n v="1"/>
    <d v="2023-01-09T00:00:00"/>
    <d v="1899-12-30T11:00:00"/>
    <s v=""/>
    <s v="SA"/>
    <x v="2"/>
    <x v="0"/>
    <x v="1"/>
    <x v="0"/>
    <s v="Registered users"/>
    <n v="71419"/>
    <n v="71419"/>
    <n v="13398"/>
    <n v="2968"/>
    <n v="169"/>
    <m/>
    <n v="144"/>
    <m/>
    <n v="183112"/>
    <s v="UP20"/>
    <n v="3747"/>
    <n v="8"/>
    <n v="5080"/>
    <s v="20% Off - Daily"/>
    <n v="2"/>
  </r>
  <r>
    <s v="230109_SA_Daily20%_NC_UnReg_PN"/>
    <x v="1"/>
    <n v="2"/>
    <x v="0"/>
    <n v="1"/>
    <d v="2023-01-09T00:00:00"/>
    <d v="1899-12-30T11:00:00"/>
    <s v=""/>
    <s v="SA"/>
    <x v="0"/>
    <x v="0"/>
    <x v="1"/>
    <x v="0"/>
    <s v="Unregistered users"/>
    <n v="109621"/>
    <n v="108617"/>
    <n v="700"/>
    <n v="4312"/>
    <s v=""/>
    <m/>
    <n v="62"/>
    <m/>
    <n v="31341"/>
    <s v="UP20"/>
    <m/>
    <m/>
    <m/>
    <s v="20% Off - Daily"/>
    <m/>
  </r>
  <r>
    <s v="230109_SA_Daily20%_NC_UnReg_Email"/>
    <x v="1"/>
    <n v="2"/>
    <x v="0"/>
    <n v="1"/>
    <d v="2023-01-09T00:00:00"/>
    <d v="1899-12-30T11:00:00"/>
    <s v=""/>
    <s v="SA"/>
    <x v="2"/>
    <x v="0"/>
    <x v="1"/>
    <x v="0"/>
    <s v="Unregistered users"/>
    <n v="62344"/>
    <n v="62344"/>
    <n v="9353"/>
    <n v="1231"/>
    <n v="82"/>
    <m/>
    <n v="27"/>
    <m/>
    <n v="8676"/>
    <s v="UP20"/>
    <n v="3366"/>
    <n v="0"/>
    <n v="1"/>
    <s v="20% Off - Daily"/>
    <n v="2"/>
  </r>
  <r>
    <s v="230111_SA_Monthly10%_All_IAM"/>
    <x v="1"/>
    <n v="2"/>
    <x v="0"/>
    <n v="1"/>
    <d v="2023-01-11T00:00:00"/>
    <d v="1899-12-30T10:00:00"/>
    <n v="44937"/>
    <s v="SA"/>
    <x v="1"/>
    <x v="0"/>
    <x v="1"/>
    <x v="3"/>
    <s v="All users"/>
    <n v="2710"/>
    <n v="2704"/>
    <n v="1013"/>
    <m/>
    <n v="1013"/>
    <m/>
    <n v="369"/>
    <m/>
    <n v="266804"/>
    <s v="EKAR10"/>
    <n v="158"/>
    <n v="20"/>
    <n v="17491"/>
    <s v="Monthly deal - 10% Off"/>
    <m/>
  </r>
  <r>
    <s v="230111_SA_Monthly10%_Active_PN"/>
    <x v="1"/>
    <n v="2"/>
    <x v="0"/>
    <n v="1"/>
    <d v="2023-01-11T00:00:00"/>
    <d v="1899-12-30T10:00:00"/>
    <s v=""/>
    <s v="SA"/>
    <x v="0"/>
    <x v="0"/>
    <x v="1"/>
    <x v="1"/>
    <s v="Active users"/>
    <n v="7149"/>
    <n v="5326"/>
    <n v="412"/>
    <n v="1947"/>
    <s v=""/>
    <m/>
    <n v="536"/>
    <m/>
    <n v="576599"/>
    <s v="EKAR10"/>
    <m/>
    <m/>
    <m/>
    <s v="Monthly deal - 10% Off"/>
    <m/>
  </r>
  <r>
    <s v="230111_SA_Monthly10%_Active_Email"/>
    <x v="1"/>
    <n v="2"/>
    <x v="0"/>
    <n v="1"/>
    <d v="2023-01-11T00:00:00"/>
    <d v="1899-12-30T10:00:00"/>
    <s v=""/>
    <s v="SA"/>
    <x v="2"/>
    <x v="0"/>
    <x v="1"/>
    <x v="1"/>
    <s v="Active users"/>
    <n v="6483"/>
    <n v="6483"/>
    <n v="393"/>
    <n v="2169"/>
    <n v="15"/>
    <m/>
    <n v="588"/>
    <m/>
    <n v="521458"/>
    <s v="EKAR10"/>
    <n v="357"/>
    <n v="34"/>
    <n v="30294"/>
    <s v="Monthly deal - 10% Off"/>
    <n v="2"/>
  </r>
  <r>
    <s v="230111_SA_Monthly10%_Inactive_PN"/>
    <x v="1"/>
    <n v="2"/>
    <x v="0"/>
    <n v="1"/>
    <d v="2023-01-11T00:00:00"/>
    <d v="1899-12-30T10:00:00"/>
    <s v=""/>
    <s v="SA"/>
    <x v="0"/>
    <x v="0"/>
    <x v="1"/>
    <x v="2"/>
    <s v="Inactive users"/>
    <n v="20075"/>
    <n v="15476"/>
    <n v="206"/>
    <n v="1297"/>
    <s v=""/>
    <m/>
    <n v="152"/>
    <m/>
    <n v="109333"/>
    <s v="EKAR10"/>
    <m/>
    <m/>
    <m/>
    <s v="Monthly deal - 10% Off"/>
    <m/>
  </r>
  <r>
    <s v="230111_SA_Monthly10%_NC_Reg_PN"/>
    <x v="1"/>
    <n v="2"/>
    <x v="0"/>
    <n v="1"/>
    <d v="2023-01-11T00:00:00"/>
    <d v="1899-12-30T10:00:00"/>
    <s v=""/>
    <s v="SA"/>
    <x v="0"/>
    <x v="0"/>
    <x v="1"/>
    <x v="0"/>
    <s v="Registered users"/>
    <n v="41276"/>
    <n v="38369"/>
    <n v="409"/>
    <n v="2530"/>
    <s v=""/>
    <m/>
    <n v="100"/>
    <m/>
    <n v="102895"/>
    <s v="EKAR10"/>
    <m/>
    <m/>
    <m/>
    <s v="Monthly deal - 10% Off"/>
    <m/>
  </r>
  <r>
    <s v="230111_SA_Monthly10%_NC_Reg_Email"/>
    <x v="1"/>
    <n v="2"/>
    <x v="0"/>
    <n v="1"/>
    <d v="2023-01-11T00:00:00"/>
    <d v="1899-12-30T10:00:00"/>
    <s v=""/>
    <s v="SA"/>
    <x v="2"/>
    <x v="0"/>
    <x v="1"/>
    <x v="0"/>
    <s v="Registered users"/>
    <n v="71557"/>
    <n v="71557"/>
    <n v="3820"/>
    <n v="3090"/>
    <n v="69"/>
    <m/>
    <n v="140"/>
    <m/>
    <n v="134921"/>
    <s v="EKAR10"/>
    <n v="3753"/>
    <n v="3"/>
    <n v="3166"/>
    <s v="Monthly deal - 10% Off"/>
    <n v="2"/>
  </r>
  <r>
    <s v="230111_SA_Monthly10%_NC_UnReg_PN"/>
    <x v="1"/>
    <n v="2"/>
    <x v="0"/>
    <n v="1"/>
    <d v="2023-01-11T00:00:00"/>
    <d v="1899-12-30T10:00:00"/>
    <s v=""/>
    <s v="SA"/>
    <x v="0"/>
    <x v="0"/>
    <x v="1"/>
    <x v="0"/>
    <s v="Unregistered users"/>
    <n v="109510"/>
    <n v="108566"/>
    <n v="664"/>
    <n v="4275"/>
    <s v=""/>
    <m/>
    <n v="65"/>
    <m/>
    <n v="70629"/>
    <s v="EKAR10"/>
    <m/>
    <m/>
    <m/>
    <s v="Monthly deal - 10% Off"/>
    <m/>
  </r>
  <r>
    <s v="230111_SA_Monthly10%_NC_UnReg_Email"/>
    <x v="1"/>
    <n v="2"/>
    <x v="0"/>
    <n v="1"/>
    <d v="2023-01-11T00:00:00"/>
    <d v="1899-12-30T10:00:00"/>
    <s v=""/>
    <s v="SA"/>
    <x v="2"/>
    <x v="0"/>
    <x v="1"/>
    <x v="0"/>
    <s v="Unregistered users"/>
    <n v="62532"/>
    <n v="62532"/>
    <n v="2612"/>
    <n v="1228"/>
    <n v="40"/>
    <m/>
    <n v="27"/>
    <m/>
    <n v="26689"/>
    <s v="EKAR10"/>
    <n v="3249"/>
    <n v="1"/>
    <n v="773"/>
    <s v="Monthly deal - 10% Off"/>
    <n v="2"/>
  </r>
  <r>
    <s v="230113_SA_Friday10%_All_IAM"/>
    <x v="1"/>
    <n v="2"/>
    <x v="0"/>
    <n v="1"/>
    <d v="2023-01-13T00:00:00"/>
    <d v="1899-12-30T10:00:00"/>
    <n v="44939"/>
    <s v="SA"/>
    <x v="1"/>
    <x v="0"/>
    <x v="1"/>
    <x v="3"/>
    <s v="All users"/>
    <n v="2510"/>
    <n v="2500"/>
    <n v="2108"/>
    <m/>
    <n v="2108"/>
    <m/>
    <n v="318"/>
    <m/>
    <n v="219745"/>
    <s v="Friday10"/>
    <n v="140"/>
    <n v="15"/>
    <n v="16384"/>
    <s v="Friday 10% Off"/>
    <m/>
  </r>
  <r>
    <s v="230113_SA_Friday10%_Active_PN"/>
    <x v="1"/>
    <n v="2"/>
    <x v="0"/>
    <n v="1"/>
    <d v="2023-01-13T00:00:00"/>
    <d v="1899-12-30T10:00:00"/>
    <s v=""/>
    <s v="SA"/>
    <x v="0"/>
    <x v="0"/>
    <x v="1"/>
    <x v="1"/>
    <s v="Active users"/>
    <n v="7181"/>
    <n v="5330"/>
    <n v="299"/>
    <n v="1923"/>
    <s v=""/>
    <m/>
    <n v="506"/>
    <m/>
    <n v="596003"/>
    <s v="Friday10"/>
    <m/>
    <m/>
    <m/>
    <s v="Friday 10% Off"/>
    <m/>
  </r>
  <r>
    <s v="230113_SA_Friday10%_Inactive_PN"/>
    <x v="1"/>
    <n v="2"/>
    <x v="0"/>
    <n v="1"/>
    <d v="2023-01-13T00:00:00"/>
    <d v="1899-12-30T10:00:00"/>
    <s v=""/>
    <s v="SA"/>
    <x v="0"/>
    <x v="0"/>
    <x v="1"/>
    <x v="2"/>
    <s v="Inactive users"/>
    <n v="20131"/>
    <n v="15490"/>
    <n v="153"/>
    <n v="1281"/>
    <s v=""/>
    <m/>
    <n v="149"/>
    <m/>
    <n v="128163"/>
    <s v="Friday10"/>
    <m/>
    <m/>
    <m/>
    <s v="Friday 10% Off"/>
    <m/>
  </r>
  <r>
    <s v="230113_SA_Friday10%_NC_Reg_PN"/>
    <x v="1"/>
    <n v="2"/>
    <x v="0"/>
    <n v="1"/>
    <d v="2023-01-13T00:00:00"/>
    <d v="1899-12-30T10:00:00"/>
    <s v=""/>
    <s v="SA"/>
    <x v="0"/>
    <x v="0"/>
    <x v="1"/>
    <x v="0"/>
    <s v="Registered users"/>
    <n v="41330"/>
    <n v="38400"/>
    <n v="316"/>
    <n v="2561"/>
    <s v=""/>
    <m/>
    <n v="98"/>
    <m/>
    <n v="106488"/>
    <s v="Friday10"/>
    <m/>
    <m/>
    <m/>
    <s v="Friday 10% Off"/>
    <m/>
  </r>
  <r>
    <s v="230113_SA_Friday10%_NC_UnReg_PN"/>
    <x v="1"/>
    <n v="2"/>
    <x v="0"/>
    <n v="1"/>
    <d v="2023-01-13T00:00:00"/>
    <d v="1899-12-30T10:00:00"/>
    <s v=""/>
    <s v="SA"/>
    <x v="0"/>
    <x v="0"/>
    <x v="1"/>
    <x v="0"/>
    <s v="Unregistered users"/>
    <n v="109551"/>
    <n v="108523"/>
    <n v="547"/>
    <n v="4137"/>
    <s v=""/>
    <m/>
    <n v="59"/>
    <m/>
    <n v="70578"/>
    <s v="Friday10"/>
    <m/>
    <m/>
    <m/>
    <s v="Friday 10% Off"/>
    <m/>
  </r>
  <r>
    <s v="230114_SA_LongWeekend_Active_PN"/>
    <x v="1"/>
    <n v="2"/>
    <x v="0"/>
    <n v="1"/>
    <d v="2023-01-14T00:00:00"/>
    <d v="1899-12-30T17:00:00"/>
    <s v=""/>
    <s v="SA"/>
    <x v="0"/>
    <x v="0"/>
    <x v="1"/>
    <x v="1"/>
    <s v="Active users"/>
    <n v="7255"/>
    <n v="5379"/>
    <n v="418"/>
    <n v="1983"/>
    <s v=""/>
    <m/>
    <n v="506"/>
    <m/>
    <n v="610119"/>
    <s v="N/A"/>
    <m/>
    <m/>
    <m/>
    <s v="Engagement"/>
    <m/>
  </r>
  <r>
    <s v="230114_SA_LongWeekend_Inactive_PN"/>
    <x v="1"/>
    <n v="2"/>
    <x v="0"/>
    <n v="1"/>
    <d v="2023-01-14T00:00:00"/>
    <d v="1899-12-30T17:00:00"/>
    <s v=""/>
    <s v="SA"/>
    <x v="0"/>
    <x v="0"/>
    <x v="1"/>
    <x v="2"/>
    <s v="Inactive users"/>
    <n v="20221"/>
    <n v="15534"/>
    <n v="162"/>
    <n v="1342"/>
    <s v=""/>
    <m/>
    <n v="140"/>
    <m/>
    <n v="124529"/>
    <s v="N/A"/>
    <m/>
    <m/>
    <m/>
    <s v="Engagement"/>
    <m/>
  </r>
  <r>
    <s v="230114_SA_LongWeekend_NC_Reg_PN"/>
    <x v="1"/>
    <n v="2"/>
    <x v="0"/>
    <n v="1"/>
    <d v="2023-01-14T00:00:00"/>
    <d v="1899-12-30T17:00:00"/>
    <s v=""/>
    <s v="SA"/>
    <x v="0"/>
    <x v="0"/>
    <x v="1"/>
    <x v="0"/>
    <s v="Registered users"/>
    <n v="41445"/>
    <n v="38525"/>
    <n v="381"/>
    <n v="2706"/>
    <s v=""/>
    <m/>
    <n v="101"/>
    <m/>
    <n v="106443"/>
    <s v="N/A"/>
    <m/>
    <m/>
    <m/>
    <s v="Engagement"/>
    <m/>
  </r>
  <r>
    <s v="230114_SA_LongWeekend_NC_UnReg_PN"/>
    <x v="1"/>
    <n v="2"/>
    <x v="0"/>
    <n v="1"/>
    <d v="2023-01-14T00:00:00"/>
    <d v="1899-12-30T17:00:00"/>
    <s v=""/>
    <s v="SA"/>
    <x v="0"/>
    <x v="0"/>
    <x v="1"/>
    <x v="0"/>
    <s v="Unregistered users"/>
    <n v="109909"/>
    <n v="108882"/>
    <n v="581"/>
    <n v="4361"/>
    <s v=""/>
    <m/>
    <n v="65"/>
    <m/>
    <n v="71573"/>
    <s v="N/A"/>
    <m/>
    <m/>
    <m/>
    <s v="Engagement"/>
    <m/>
  </r>
  <r>
    <s v="230115_SA_ReminderMonthly10%_All_IAM"/>
    <x v="1"/>
    <n v="3"/>
    <x v="0"/>
    <n v="1"/>
    <d v="2023-01-15T00:00:00"/>
    <d v="1899-12-30T10:00:00"/>
    <n v="44941"/>
    <s v="SA"/>
    <x v="1"/>
    <x v="0"/>
    <x v="1"/>
    <x v="3"/>
    <s v="All users"/>
    <n v="2618"/>
    <n v="2605"/>
    <n v="967"/>
    <m/>
    <n v="967"/>
    <m/>
    <n v="340"/>
    <m/>
    <n v="293312"/>
    <s v="EKAR10"/>
    <n v="145"/>
    <n v="19"/>
    <n v="14859"/>
    <s v="Monthly deal - 10% Off"/>
    <m/>
  </r>
  <r>
    <s v="230115_SA_ReminderMonthly10%_Active_Email"/>
    <x v="1"/>
    <n v="3"/>
    <x v="0"/>
    <n v="1"/>
    <d v="2023-01-15T00:00:00"/>
    <d v="1899-12-30T10:00:00"/>
    <s v=""/>
    <s v="SA"/>
    <x v="2"/>
    <x v="0"/>
    <x v="1"/>
    <x v="1"/>
    <s v="Active users"/>
    <n v="6542"/>
    <n v="6542"/>
    <n v="1771"/>
    <n v="2162"/>
    <n v="31"/>
    <m/>
    <n v="590"/>
    <m/>
    <n v="583412"/>
    <s v="EKAR10"/>
    <n v="330"/>
    <n v="20"/>
    <n v="27165"/>
    <s v="Monthly deal - 10% Off"/>
    <n v="2"/>
  </r>
  <r>
    <s v="230115_SA_ReminderMonthly10%_Inactive_PN"/>
    <x v="1"/>
    <n v="3"/>
    <x v="0"/>
    <n v="1"/>
    <d v="2023-01-15T00:00:00"/>
    <d v="1899-12-30T10:00:00"/>
    <s v=""/>
    <s v="SA"/>
    <x v="0"/>
    <x v="0"/>
    <x v="1"/>
    <x v="2"/>
    <s v="Inactive users"/>
    <n v="20224"/>
    <n v="15530"/>
    <n v="194"/>
    <n v="1294"/>
    <s v=""/>
    <m/>
    <n v="142"/>
    <m/>
    <n v="129658"/>
    <s v="EKAR10"/>
    <m/>
    <m/>
    <m/>
    <s v="Monthly deal - 10% Off"/>
    <m/>
  </r>
  <r>
    <s v="230115_SA_ReminderMonthly10%_NC_Reg_PN"/>
    <x v="1"/>
    <n v="3"/>
    <x v="0"/>
    <n v="1"/>
    <d v="2023-01-15T00:00:00"/>
    <d v="1899-12-30T10:00:00"/>
    <s v=""/>
    <s v="SA"/>
    <x v="0"/>
    <x v="0"/>
    <x v="1"/>
    <x v="0"/>
    <s v="Registered users"/>
    <n v="41363"/>
    <n v="38421"/>
    <n v="388"/>
    <n v="2566"/>
    <s v=""/>
    <m/>
    <n v="90"/>
    <m/>
    <n v="94156"/>
    <s v="EKAR10"/>
    <m/>
    <m/>
    <m/>
    <s v="Monthly deal - 10% Off"/>
    <m/>
  </r>
  <r>
    <s v="230115_SA_ReminderMonthly10%_NC-Registered_SMS"/>
    <x v="1"/>
    <n v="3"/>
    <x v="0"/>
    <n v="1"/>
    <d v="2023-01-15T00:00:00"/>
    <d v="1899-12-30T10:00:00"/>
    <s v=""/>
    <s v="SA"/>
    <x v="3"/>
    <x v="0"/>
    <x v="0"/>
    <x v="0"/>
    <s v="Registered users"/>
    <n v="78510"/>
    <n v="13294"/>
    <s v=""/>
    <n v="575"/>
    <s v=""/>
    <m/>
    <n v="29"/>
    <m/>
    <n v="30325"/>
    <s v="EKAR10"/>
    <n v="4146"/>
    <n v="152"/>
    <n v="5342"/>
    <s v="Monthly deal - 10% Off"/>
    <n v="2"/>
  </r>
  <r>
    <s v="230115_SA_ReminderMonthly10%_NC_Reg_Email"/>
    <x v="1"/>
    <n v="3"/>
    <x v="0"/>
    <n v="1"/>
    <d v="2023-01-15T00:00:00"/>
    <d v="1899-12-30T10:00:00"/>
    <s v=""/>
    <s v="SA"/>
    <x v="2"/>
    <x v="0"/>
    <x v="1"/>
    <x v="0"/>
    <s v="Registered users"/>
    <n v="72029"/>
    <n v="72029"/>
    <n v="15018"/>
    <n v="3023"/>
    <n v="129"/>
    <m/>
    <n v="127"/>
    <m/>
    <n v="141564"/>
    <s v="EKAR10"/>
    <n v="3774"/>
    <n v="4"/>
    <n v="2098"/>
    <s v="Monthly deal - 10% Off"/>
    <n v="2"/>
  </r>
  <r>
    <s v="230115_SA_ReminderMonthly10%_NC_UnReg_PN"/>
    <x v="1"/>
    <n v="3"/>
    <x v="0"/>
    <n v="1"/>
    <d v="2023-01-15T00:00:00"/>
    <d v="1899-12-30T10:00:00"/>
    <s v=""/>
    <s v="SA"/>
    <x v="0"/>
    <x v="0"/>
    <x v="1"/>
    <x v="0"/>
    <s v="Unregistered users"/>
    <n v="109604"/>
    <n v="108540"/>
    <n v="538"/>
    <n v="4016"/>
    <s v=""/>
    <m/>
    <n v="61"/>
    <m/>
    <n v="69416"/>
    <s v="EKAR10"/>
    <m/>
    <m/>
    <m/>
    <s v="Monthly deal - 10% Off"/>
    <m/>
  </r>
  <r>
    <s v="230115_SA_ReminderMonthly10%_UnReg_Email"/>
    <x v="1"/>
    <n v="3"/>
    <x v="0"/>
    <n v="1"/>
    <d v="2023-01-15T00:00:00"/>
    <d v="1899-12-30T10:00:00"/>
    <s v=""/>
    <s v="SA"/>
    <x v="2"/>
    <x v="0"/>
    <x v="1"/>
    <x v="0"/>
    <s v="Unregistered users"/>
    <n v="62844"/>
    <n v="62844"/>
    <n v="10661"/>
    <n v="1183"/>
    <n v="85"/>
    <m/>
    <n v="35"/>
    <m/>
    <n v="33300"/>
    <s v="EKAR10"/>
    <n v="3243"/>
    <n v="0"/>
    <n v="2"/>
    <s v="Monthly deal - 10% Off"/>
    <n v="2"/>
  </r>
  <r>
    <s v="230117_SA_Daily20%_All_IAM"/>
    <x v="1"/>
    <n v="3"/>
    <x v="0"/>
    <n v="1"/>
    <d v="2023-01-17T00:00:00"/>
    <d v="1899-12-30T11:00:00"/>
    <n v="44943"/>
    <s v="SA"/>
    <x v="1"/>
    <x v="0"/>
    <x v="1"/>
    <x v="3"/>
    <s v="All users"/>
    <n v="781"/>
    <n v="776"/>
    <n v="424"/>
    <m/>
    <n v="424"/>
    <m/>
    <n v="111"/>
    <m/>
    <n v="106529"/>
    <s v="UP20"/>
    <n v="44"/>
    <n v="5"/>
    <n v="2639"/>
    <s v="20% Off - Daily"/>
    <m/>
  </r>
  <r>
    <s v="230117_SA_Daily20%_Active_PN"/>
    <x v="1"/>
    <n v="3"/>
    <x v="0"/>
    <n v="1"/>
    <d v="2023-01-17T00:00:00"/>
    <d v="1899-12-30T11:00:00"/>
    <s v=""/>
    <s v="SA"/>
    <x v="0"/>
    <x v="0"/>
    <x v="1"/>
    <x v="1"/>
    <s v="Active users"/>
    <n v="7186"/>
    <n v="5368"/>
    <n v="384"/>
    <n v="1927"/>
    <s v=""/>
    <m/>
    <n v="501"/>
    <m/>
    <n v="616272"/>
    <s v="UP20"/>
    <m/>
    <m/>
    <m/>
    <s v="20% Off - Daily"/>
    <m/>
  </r>
  <r>
    <s v="230117_SA_Daily20%_Active_Email"/>
    <x v="1"/>
    <n v="3"/>
    <x v="0"/>
    <n v="1"/>
    <d v="2023-01-17T00:00:00"/>
    <d v="1899-12-30T11:00:00"/>
    <s v=""/>
    <s v="SA"/>
    <x v="2"/>
    <x v="0"/>
    <x v="1"/>
    <x v="1"/>
    <s v="Active users"/>
    <n v="6548"/>
    <n v="6548"/>
    <n v="1735"/>
    <n v="2127"/>
    <n v="21"/>
    <m/>
    <n v="552"/>
    <m/>
    <n v="562736"/>
    <s v="UP20"/>
    <n v="325"/>
    <n v="26"/>
    <n v="41520"/>
    <s v="20% Off - Daily"/>
    <n v="2"/>
  </r>
  <r>
    <s v="230117_SA_Daily20%_Inactive_PN"/>
    <x v="1"/>
    <n v="3"/>
    <x v="0"/>
    <n v="1"/>
    <d v="2023-01-17T00:00:00"/>
    <d v="1899-12-30T11:00:00"/>
    <s v=""/>
    <s v="SA"/>
    <x v="0"/>
    <x v="0"/>
    <x v="1"/>
    <x v="2"/>
    <s v="Inactive users"/>
    <n v="20258"/>
    <n v="15564"/>
    <n v="212"/>
    <n v="1296"/>
    <s v=""/>
    <m/>
    <n v="129"/>
    <m/>
    <n v="110711"/>
    <s v="UP20"/>
    <m/>
    <m/>
    <m/>
    <s v="20% Off - Daily"/>
    <m/>
  </r>
  <r>
    <s v="230117_SA_Daily20%_NC_Reg_PN"/>
    <x v="1"/>
    <n v="3"/>
    <x v="0"/>
    <n v="1"/>
    <d v="2023-01-17T00:00:00"/>
    <d v="1899-12-30T11:00:00"/>
    <s v=""/>
    <s v="SA"/>
    <x v="0"/>
    <x v="0"/>
    <x v="1"/>
    <x v="0"/>
    <s v="Registered users"/>
    <n v="41445"/>
    <n v="38491"/>
    <n v="430"/>
    <n v="2547"/>
    <s v=""/>
    <m/>
    <n v="80"/>
    <m/>
    <n v="95786"/>
    <s v="UP20"/>
    <m/>
    <m/>
    <m/>
    <s v="20% Off - Daily"/>
    <m/>
  </r>
  <r>
    <s v="230117_SA_Daily20%_NC_Reg_Email"/>
    <x v="1"/>
    <n v="3"/>
    <x v="0"/>
    <n v="1"/>
    <d v="2023-01-17T00:00:00"/>
    <d v="1899-12-30T11:00:00"/>
    <s v=""/>
    <s v="SA"/>
    <x v="2"/>
    <x v="0"/>
    <x v="1"/>
    <x v="0"/>
    <s v="Registered users"/>
    <n v="72227"/>
    <n v="72227"/>
    <n v="15012"/>
    <n v="2992"/>
    <n v="140"/>
    <m/>
    <n v="103"/>
    <m/>
    <n v="128420"/>
    <s v="UP20"/>
    <n v="3751"/>
    <n v="6"/>
    <n v="4506"/>
    <s v="20% Off - Daily"/>
    <n v="2"/>
  </r>
  <r>
    <s v="230117_SA_Daily20%_NC_UnReg_PN"/>
    <x v="1"/>
    <n v="3"/>
    <x v="0"/>
    <n v="1"/>
    <d v="2023-01-17T00:00:00"/>
    <d v="1899-12-30T11:00:00"/>
    <s v=""/>
    <s v="SA"/>
    <x v="0"/>
    <x v="0"/>
    <x v="1"/>
    <x v="0"/>
    <s v="Unregistered users"/>
    <n v="109595"/>
    <n v="108583"/>
    <n v="676"/>
    <n v="4028"/>
    <s v=""/>
    <m/>
    <n v="55"/>
    <m/>
    <n v="50040"/>
    <s v="UP20"/>
    <m/>
    <m/>
    <m/>
    <s v="20% Off - Daily"/>
    <m/>
  </r>
  <r>
    <s v="230117_SA_Daily20%_NC_UnReg_Email"/>
    <x v="1"/>
    <n v="3"/>
    <x v="0"/>
    <n v="1"/>
    <d v="2023-01-17T00:00:00"/>
    <d v="1899-12-30T11:00:00"/>
    <s v=""/>
    <s v="SA"/>
    <x v="2"/>
    <x v="0"/>
    <x v="1"/>
    <x v="0"/>
    <s v="Unregistered users"/>
    <n v="62830"/>
    <n v="62830"/>
    <n v="10653"/>
    <n v="1151"/>
    <n v="84"/>
    <m/>
    <n v="29"/>
    <m/>
    <n v="11799"/>
    <s v="UP20"/>
    <n v="3331"/>
    <n v="0"/>
    <n v="0"/>
    <s v="20% Off - Daily"/>
    <n v="2"/>
  </r>
  <r>
    <s v="230119_SA_RiyadhSeason_All_IAM"/>
    <x v="1"/>
    <n v="3"/>
    <x v="0"/>
    <n v="1"/>
    <d v="2023-01-19T00:00:00"/>
    <d v="1899-12-30T18:00:00"/>
    <n v="44945"/>
    <s v="SA"/>
    <x v="1"/>
    <x v="0"/>
    <x v="1"/>
    <x v="3"/>
    <s v="All users"/>
    <n v="1435"/>
    <n v="1425"/>
    <n v="452"/>
    <m/>
    <n v="452"/>
    <m/>
    <n v="208"/>
    <m/>
    <n v="163367"/>
    <s v="N/A"/>
    <n v="89"/>
    <n v="20"/>
    <n v="10794"/>
    <s v="Engagement"/>
    <m/>
  </r>
  <r>
    <s v="230119_SA_RiyadhSeason_Active_PN"/>
    <x v="1"/>
    <n v="3"/>
    <x v="0"/>
    <n v="1"/>
    <d v="2023-01-19T00:00:00"/>
    <d v="1899-12-30T18:00:00"/>
    <s v=""/>
    <s v="SA"/>
    <x v="0"/>
    <x v="0"/>
    <x v="1"/>
    <x v="1"/>
    <s v="Active users"/>
    <n v="7195"/>
    <n v="5365"/>
    <n v="349"/>
    <n v="1938"/>
    <s v=""/>
    <m/>
    <n v="492"/>
    <m/>
    <n v="639646"/>
    <s v="N/A"/>
    <m/>
    <m/>
    <m/>
    <s v="Engagement"/>
    <m/>
  </r>
  <r>
    <s v="230119_SA_RiyadhSeason_Active_Email"/>
    <x v="1"/>
    <n v="3"/>
    <x v="0"/>
    <n v="1"/>
    <d v="2023-01-19T00:00:00"/>
    <d v="1899-12-30T18:00:00"/>
    <s v=""/>
    <s v="SA"/>
    <x v="2"/>
    <x v="0"/>
    <x v="1"/>
    <x v="1"/>
    <s v="Active users"/>
    <n v="6570"/>
    <n v="6570"/>
    <n v="2210"/>
    <n v="2149"/>
    <n v="35"/>
    <m/>
    <n v="552"/>
    <m/>
    <n v="604388"/>
    <s v="N/A"/>
    <n v="309"/>
    <n v="17"/>
    <n v="22977"/>
    <s v="Engagement"/>
    <n v="2"/>
  </r>
  <r>
    <s v="230119_SA_RiyadhSeason_Inactive_PN"/>
    <x v="1"/>
    <n v="3"/>
    <x v="0"/>
    <n v="1"/>
    <d v="2023-01-19T00:00:00"/>
    <d v="1899-12-30T18:00:00"/>
    <s v=""/>
    <s v="SA"/>
    <x v="0"/>
    <x v="0"/>
    <x v="1"/>
    <x v="2"/>
    <s v="Inactive users"/>
    <n v="20286"/>
    <n v="15593"/>
    <n v="134"/>
    <n v="1262"/>
    <s v=""/>
    <m/>
    <n v="140"/>
    <m/>
    <n v="110817"/>
    <s v="N/A"/>
    <m/>
    <m/>
    <m/>
    <s v="Engagement"/>
    <m/>
  </r>
  <r>
    <s v="230119_SA_RiyadhSeason_NC-Registered_SMS"/>
    <x v="1"/>
    <n v="3"/>
    <x v="0"/>
    <n v="1"/>
    <d v="2023-01-19T00:00:00"/>
    <d v="1899-12-30T18:00:00"/>
    <s v=""/>
    <s v="SA"/>
    <x v="3"/>
    <x v="0"/>
    <x v="0"/>
    <x v="0"/>
    <s v="Registered users"/>
    <n v="78916"/>
    <n v="13374"/>
    <s v=""/>
    <n v="581"/>
    <s v=""/>
    <m/>
    <n v="33"/>
    <m/>
    <n v="50942"/>
    <s v="N/A"/>
    <n v="4246"/>
    <n v="185"/>
    <n v="12186"/>
    <s v="Engagement"/>
    <n v="2"/>
  </r>
  <r>
    <s v="230119_SA_RiyadhSeason_NC_Reg_PN"/>
    <x v="1"/>
    <n v="3"/>
    <x v="0"/>
    <n v="1"/>
    <d v="2023-01-19T00:00:00"/>
    <d v="1899-12-30T18:00:00"/>
    <s v=""/>
    <s v="SA"/>
    <x v="0"/>
    <x v="0"/>
    <x v="1"/>
    <x v="0"/>
    <s v="Registered users"/>
    <n v="41520"/>
    <n v="38563"/>
    <n v="339"/>
    <n v="2533"/>
    <s v=""/>
    <m/>
    <n v="86"/>
    <m/>
    <n v="146433"/>
    <s v="N/A"/>
    <m/>
    <m/>
    <m/>
    <s v="Engagement"/>
    <m/>
  </r>
  <r>
    <s v="230119_SA_RiyadhSeason_NC_Reg_Email"/>
    <x v="1"/>
    <n v="3"/>
    <x v="0"/>
    <n v="1"/>
    <d v="2023-01-19T00:00:00"/>
    <d v="1899-12-30T18:00:00"/>
    <s v=""/>
    <s v="SA"/>
    <x v="2"/>
    <x v="0"/>
    <x v="1"/>
    <x v="0"/>
    <s v="Registered users"/>
    <n v="72392"/>
    <n v="72392"/>
    <n v="20878"/>
    <n v="3086"/>
    <n v="210"/>
    <m/>
    <n v="117"/>
    <m/>
    <n v="200344"/>
    <s v="N/A"/>
    <n v="3799"/>
    <n v="6"/>
    <n v="11825"/>
    <s v="Engagement"/>
    <n v="2"/>
  </r>
  <r>
    <s v="230119_SA_RiyadhSeason_NC_UnReg_PN"/>
    <x v="1"/>
    <n v="3"/>
    <x v="0"/>
    <n v="1"/>
    <d v="2023-01-19T00:00:00"/>
    <d v="1899-12-30T18:00:00"/>
    <s v=""/>
    <s v="SA"/>
    <x v="0"/>
    <x v="0"/>
    <x v="1"/>
    <x v="0"/>
    <s v="Unregistered users"/>
    <n v="109775"/>
    <n v="108746"/>
    <n v="445"/>
    <n v="4117"/>
    <s v=""/>
    <m/>
    <n v="58"/>
    <m/>
    <n v="27267"/>
    <s v="N/A"/>
    <m/>
    <m/>
    <m/>
    <s v="Engagement"/>
    <m/>
  </r>
  <r>
    <s v="230119_SA_RiyadhSeason_NC_UnReg_Email"/>
    <x v="1"/>
    <n v="3"/>
    <x v="0"/>
    <n v="1"/>
    <d v="2023-01-19T00:00:00"/>
    <d v="1899-12-30T18:00:00"/>
    <s v=""/>
    <s v="SA"/>
    <x v="2"/>
    <x v="0"/>
    <x v="1"/>
    <x v="0"/>
    <s v="Unregistered users"/>
    <n v="62987"/>
    <n v="62987"/>
    <n v="15357"/>
    <n v="1250"/>
    <n v="164"/>
    <m/>
    <n v="21"/>
    <m/>
    <n v="6931"/>
    <s v="N/A"/>
    <n v="3304"/>
    <n v="1"/>
    <n v="114"/>
    <s v="Engagement"/>
    <n v="2"/>
  </r>
  <r>
    <s v="230120_SA_Friday10%_All_IAM"/>
    <x v="1"/>
    <n v="3"/>
    <x v="0"/>
    <n v="1"/>
    <d v="2023-01-20T00:00:00"/>
    <d v="1899-12-30T10:00:00"/>
    <n v="44946"/>
    <s v="SA"/>
    <x v="1"/>
    <x v="0"/>
    <x v="1"/>
    <x v="3"/>
    <s v="All users"/>
    <n v="2383"/>
    <n v="2372"/>
    <n v="1975"/>
    <m/>
    <n v="1975"/>
    <m/>
    <n v="281"/>
    <m/>
    <n v="228364"/>
    <s v="Friday10"/>
    <n v="135"/>
    <n v="19"/>
    <n v="11360"/>
    <s v="Friday 10% Off"/>
    <m/>
  </r>
  <r>
    <s v="230120_SA_Friday10%_Active_PN"/>
    <x v="1"/>
    <n v="3"/>
    <x v="0"/>
    <n v="1"/>
    <d v="2023-01-20T00:00:00"/>
    <d v="1899-12-30T10:00:00"/>
    <s v=""/>
    <s v="SA"/>
    <x v="0"/>
    <x v="0"/>
    <x v="1"/>
    <x v="1"/>
    <s v="Active users"/>
    <n v="7200"/>
    <n v="5375"/>
    <n v="246"/>
    <n v="1921"/>
    <s v=""/>
    <m/>
    <n v="504"/>
    <m/>
    <n v="660547"/>
    <s v="Friday10"/>
    <m/>
    <m/>
    <m/>
    <s v="Friday 10% Off"/>
    <m/>
  </r>
  <r>
    <s v="230120_SA_Friday10%_Inactive_PN"/>
    <x v="1"/>
    <n v="3"/>
    <x v="0"/>
    <n v="1"/>
    <d v="2023-01-20T00:00:00"/>
    <d v="1899-12-30T10:00:00"/>
    <s v=""/>
    <s v="SA"/>
    <x v="0"/>
    <x v="0"/>
    <x v="1"/>
    <x v="2"/>
    <s v="Inactive users"/>
    <n v="20318"/>
    <n v="15629"/>
    <n v="145"/>
    <n v="1249"/>
    <s v=""/>
    <m/>
    <n v="144"/>
    <m/>
    <n v="125562"/>
    <s v="Friday10"/>
    <m/>
    <m/>
    <m/>
    <s v="Friday 10% Off"/>
    <m/>
  </r>
  <r>
    <s v="230120_SA_Friday10%_NC_Reg_PN"/>
    <x v="1"/>
    <n v="3"/>
    <x v="0"/>
    <n v="1"/>
    <d v="2023-01-20T00:00:00"/>
    <d v="1899-12-30T10:00:00"/>
    <s v=""/>
    <s v="SA"/>
    <x v="0"/>
    <x v="0"/>
    <x v="1"/>
    <x v="0"/>
    <s v="Registered users"/>
    <n v="41566"/>
    <n v="38599"/>
    <n v="252"/>
    <n v="2419"/>
    <s v=""/>
    <m/>
    <n v="95"/>
    <m/>
    <n v="153639"/>
    <s v="Friday10"/>
    <m/>
    <m/>
    <m/>
    <s v="Friday 10% Off"/>
    <m/>
  </r>
  <r>
    <s v="230120_SA_Friday10%_NC_UnReg_PN"/>
    <x v="1"/>
    <n v="3"/>
    <x v="0"/>
    <n v="1"/>
    <d v="2023-01-20T00:00:00"/>
    <d v="1899-12-30T10:00:00"/>
    <s v=""/>
    <s v="SA"/>
    <x v="0"/>
    <x v="0"/>
    <x v="1"/>
    <x v="0"/>
    <s v="Unregistered users"/>
    <n v="109777"/>
    <n v="108725"/>
    <n v="428"/>
    <n v="3980"/>
    <s v=""/>
    <m/>
    <n v="60"/>
    <m/>
    <n v="28702"/>
    <s v="Friday10"/>
    <m/>
    <m/>
    <m/>
    <s v="Friday 10% Off"/>
    <m/>
  </r>
  <r>
    <s v="230121_SA_ReminderMonthly10%_All_IAM"/>
    <x v="1"/>
    <n v="3"/>
    <x v="0"/>
    <n v="1"/>
    <d v="2023-01-21T00:00:00"/>
    <d v="1899-12-30T10:00:00"/>
    <n v="44947"/>
    <s v="SA"/>
    <x v="1"/>
    <x v="0"/>
    <x v="1"/>
    <x v="3"/>
    <s v="All users"/>
    <n v="2684"/>
    <n v="2676"/>
    <n v="910"/>
    <m/>
    <n v="910"/>
    <m/>
    <n v="336"/>
    <m/>
    <n v="321360"/>
    <s v="EKAR10"/>
    <n v="113"/>
    <n v="17"/>
    <n v="14235"/>
    <s v="Monthly deal - 10% Off"/>
    <m/>
  </r>
  <r>
    <s v="230121_SA_ReminderMonthly10%_Active_PN"/>
    <x v="1"/>
    <n v="3"/>
    <x v="0"/>
    <n v="1"/>
    <d v="2023-01-21T00:00:00"/>
    <d v="1899-12-30T10:00:00"/>
    <s v=""/>
    <s v="SA"/>
    <x v="0"/>
    <x v="0"/>
    <x v="1"/>
    <x v="1"/>
    <s v="Active users"/>
    <n v="7200"/>
    <n v="5375"/>
    <n v="334"/>
    <n v="1952"/>
    <s v=""/>
    <m/>
    <n v="529"/>
    <m/>
    <n v="671223"/>
    <s v="EKAR10"/>
    <m/>
    <m/>
    <m/>
    <s v="Monthly deal - 10% Off"/>
    <m/>
  </r>
  <r>
    <s v="230121_SA_ReminderMonthly10%_Active_Email"/>
    <x v="1"/>
    <n v="3"/>
    <x v="0"/>
    <n v="1"/>
    <d v="2023-01-21T00:00:00"/>
    <d v="1899-12-30T10:00:00"/>
    <s v=""/>
    <s v="SA"/>
    <x v="2"/>
    <x v="0"/>
    <x v="1"/>
    <x v="1"/>
    <s v="Active users"/>
    <n v="6564"/>
    <n v="6564"/>
    <n v="1629"/>
    <n v="2152"/>
    <n v="21"/>
    <m/>
    <n v="572"/>
    <m/>
    <n v="627891"/>
    <s v="EKAR10"/>
    <n v="319"/>
    <n v="31"/>
    <n v="38273"/>
    <s v="Monthly deal - 10% Off"/>
    <n v="2"/>
  </r>
  <r>
    <s v="230121_SA_ReminderMonthly10%_Inactive_PN"/>
    <x v="1"/>
    <n v="3"/>
    <x v="0"/>
    <n v="1"/>
    <d v="2023-01-21T00:00:00"/>
    <d v="1899-12-30T10:00:00"/>
    <s v=""/>
    <s v="SA"/>
    <x v="0"/>
    <x v="0"/>
    <x v="1"/>
    <x v="2"/>
    <s v="Inactive users"/>
    <n v="20389"/>
    <n v="15643"/>
    <n v="177"/>
    <n v="1241"/>
    <s v=""/>
    <m/>
    <n v="139"/>
    <m/>
    <n v="115287"/>
    <s v="EKAR10"/>
    <m/>
    <m/>
    <m/>
    <s v="Monthly deal - 10% Off"/>
    <m/>
  </r>
  <r>
    <s v="230121_SA_ReminderMonthly10%_NC_Reg_PN"/>
    <x v="1"/>
    <n v="3"/>
    <x v="0"/>
    <n v="1"/>
    <d v="2023-01-21T00:00:00"/>
    <d v="1899-12-30T10:00:00"/>
    <s v=""/>
    <s v="SA"/>
    <x v="0"/>
    <x v="0"/>
    <x v="1"/>
    <x v="0"/>
    <s v="Registered users"/>
    <n v="41614"/>
    <n v="38674"/>
    <n v="362"/>
    <n v="2437"/>
    <s v=""/>
    <m/>
    <n v="102"/>
    <m/>
    <n v="141809"/>
    <s v="EKAR10"/>
    <m/>
    <m/>
    <m/>
    <s v="Monthly deal - 10% Off"/>
    <m/>
  </r>
  <r>
    <s v="230121_SA_ReminderMonthly10%_NC-Registered_SMS"/>
    <x v="1"/>
    <n v="3"/>
    <x v="0"/>
    <n v="1"/>
    <d v="2023-01-21T00:00:00"/>
    <d v="1899-12-30T10:00:00"/>
    <s v=""/>
    <s v="SA"/>
    <x v="3"/>
    <x v="0"/>
    <x v="0"/>
    <x v="0"/>
    <s v="Registered users"/>
    <n v="79173"/>
    <n v="13409"/>
    <s v=""/>
    <n v="543"/>
    <s v=""/>
    <m/>
    <n v="34"/>
    <m/>
    <n v="49059"/>
    <s v="EKAR10"/>
    <n v="4241"/>
    <n v="170"/>
    <n v="8972"/>
    <s v="Monthly deal - 10% Off"/>
    <n v="2"/>
  </r>
  <r>
    <s v="230121_SA_ReminderMonthly10%_NC_Reg_Email"/>
    <x v="1"/>
    <n v="3"/>
    <x v="0"/>
    <n v="1"/>
    <d v="2023-01-21T00:00:00"/>
    <d v="1899-12-30T10:00:00"/>
    <s v=""/>
    <s v="SA"/>
    <x v="2"/>
    <x v="0"/>
    <x v="1"/>
    <x v="0"/>
    <s v="Registered users"/>
    <n v="72488"/>
    <n v="72488"/>
    <n v="13763"/>
    <n v="3002"/>
    <n v="113"/>
    <m/>
    <n v="141"/>
    <m/>
    <n v="196829"/>
    <s v="EKAR10"/>
    <n v="3854"/>
    <n v="5"/>
    <n v="6229"/>
    <s v="Monthly deal - 10% Off"/>
    <n v="2"/>
  </r>
  <r>
    <s v="230121_SA_ReminderMonthly10%_NC_UnReg_PN"/>
    <x v="1"/>
    <n v="3"/>
    <x v="0"/>
    <n v="1"/>
    <d v="2023-01-21T00:00:00"/>
    <d v="1899-12-30T10:00:00"/>
    <s v=""/>
    <s v="SA"/>
    <x v="0"/>
    <x v="0"/>
    <x v="1"/>
    <x v="0"/>
    <s v="Unregistered users"/>
    <n v="109871"/>
    <n v="108842"/>
    <n v="570"/>
    <n v="3950"/>
    <s v=""/>
    <m/>
    <n v="58"/>
    <m/>
    <n v="29888"/>
    <s v="EKAR10"/>
    <m/>
    <m/>
    <m/>
    <s v="Monthly deal - 10% Off"/>
    <m/>
  </r>
  <r>
    <s v="230121_SA_ReminderMonthly10%_UnReg_Email"/>
    <x v="1"/>
    <n v="3"/>
    <x v="0"/>
    <n v="1"/>
    <d v="2023-01-21T00:00:00"/>
    <d v="1899-12-30T10:00:00"/>
    <s v=""/>
    <s v="SA"/>
    <x v="2"/>
    <x v="0"/>
    <x v="1"/>
    <x v="0"/>
    <s v="Unregistered users"/>
    <n v="63088"/>
    <n v="63088"/>
    <n v="9866"/>
    <n v="1249"/>
    <n v="86"/>
    <m/>
    <n v="21"/>
    <m/>
    <n v="8648"/>
    <s v="EKAR10"/>
    <n v="3321"/>
    <n v="0"/>
    <n v="1"/>
    <s v="Monthly deal - 10% Off"/>
    <n v="2"/>
  </r>
  <r>
    <s v="230123_SA_Daily20%_All_IAM"/>
    <x v="1"/>
    <n v="4"/>
    <x v="0"/>
    <n v="1"/>
    <d v="2023-01-23T00:00:00"/>
    <d v="1899-12-30T11:00:00"/>
    <n v="44949"/>
    <s v="SA"/>
    <x v="1"/>
    <x v="0"/>
    <x v="1"/>
    <x v="3"/>
    <s v="All users"/>
    <n v="778"/>
    <n v="775"/>
    <n v="418"/>
    <m/>
    <n v="418"/>
    <m/>
    <n v="102"/>
    <m/>
    <n v="111124"/>
    <s v="UP20"/>
    <n v="46"/>
    <n v="10"/>
    <n v="5801"/>
    <s v="20% Off - Daily"/>
    <m/>
  </r>
  <r>
    <s v="230123_SA_Daily20%_Active_PN"/>
    <x v="1"/>
    <n v="4"/>
    <x v="0"/>
    <n v="1"/>
    <d v="2023-01-23T00:00:00"/>
    <d v="1899-12-30T11:00:00"/>
    <s v=""/>
    <s v="SA"/>
    <x v="0"/>
    <x v="0"/>
    <x v="1"/>
    <x v="1"/>
    <s v="Active users"/>
    <n v="7265"/>
    <n v="5410"/>
    <n v="401"/>
    <n v="1994"/>
    <s v=""/>
    <m/>
    <n v="564"/>
    <m/>
    <n v="673779"/>
    <s v="UP20"/>
    <m/>
    <m/>
    <m/>
    <s v="20% Off - Daily"/>
    <m/>
  </r>
  <r>
    <s v="230123_SA_Daily20%_Active_Email"/>
    <x v="1"/>
    <n v="4"/>
    <x v="0"/>
    <n v="1"/>
    <d v="2023-01-23T00:00:00"/>
    <d v="1899-12-30T11:00:00"/>
    <s v=""/>
    <s v="SA"/>
    <x v="2"/>
    <x v="0"/>
    <x v="1"/>
    <x v="1"/>
    <s v="Active users"/>
    <n v="6599"/>
    <n v="6599"/>
    <n v="1633"/>
    <n v="2199"/>
    <n v="19"/>
    <m/>
    <n v="611"/>
    <m/>
    <n v="642211"/>
    <s v="UP20"/>
    <n v="339"/>
    <n v="34"/>
    <n v="28994"/>
    <s v="20% Off - Daily"/>
    <n v="2"/>
  </r>
  <r>
    <s v="230123_SA_Daily20%_Inactive_PN"/>
    <x v="1"/>
    <n v="4"/>
    <x v="0"/>
    <n v="1"/>
    <d v="2023-01-23T00:00:00"/>
    <d v="1899-12-30T11:00:00"/>
    <s v=""/>
    <s v="SA"/>
    <x v="0"/>
    <x v="0"/>
    <x v="1"/>
    <x v="2"/>
    <s v="Inactive users"/>
    <n v="20423"/>
    <n v="15687"/>
    <n v="230"/>
    <n v="1269"/>
    <s v=""/>
    <m/>
    <n v="143"/>
    <m/>
    <n v="122392"/>
    <s v="UP20"/>
    <m/>
    <m/>
    <m/>
    <s v="20% Off - Daily"/>
    <m/>
  </r>
  <r>
    <s v="230123_SA_Daily20%_NC_Reg_PN"/>
    <x v="1"/>
    <n v="4"/>
    <x v="0"/>
    <n v="1"/>
    <d v="2023-01-23T00:00:00"/>
    <d v="1899-12-30T11:00:00"/>
    <s v=""/>
    <s v="SA"/>
    <x v="0"/>
    <x v="0"/>
    <x v="1"/>
    <x v="0"/>
    <s v="Registered users"/>
    <n v="41627"/>
    <n v="38671"/>
    <n v="451"/>
    <n v="2469"/>
    <s v=""/>
    <m/>
    <n v="96"/>
    <m/>
    <n v="142243"/>
    <s v="UP20"/>
    <m/>
    <m/>
    <m/>
    <s v="20% Off - Daily"/>
    <m/>
  </r>
  <r>
    <s v="230123_SA_Daily20%_NC_Reg_Email"/>
    <x v="1"/>
    <n v="4"/>
    <x v="0"/>
    <n v="1"/>
    <d v="2023-01-23T00:00:00"/>
    <d v="1899-12-30T11:00:00"/>
    <s v=""/>
    <s v="SA"/>
    <x v="2"/>
    <x v="0"/>
    <x v="1"/>
    <x v="0"/>
    <s v="Registered users"/>
    <n v="72603"/>
    <n v="72603"/>
    <n v="13890"/>
    <n v="3060"/>
    <n v="116"/>
    <m/>
    <n v="136"/>
    <m/>
    <n v="197580"/>
    <s v="UP20"/>
    <n v="3911"/>
    <n v="5"/>
    <n v="6080"/>
    <s v="20% Off - Daily"/>
    <n v="2"/>
  </r>
  <r>
    <s v="230123_SA_Daily20%_NC_UnReg_PN"/>
    <x v="1"/>
    <n v="4"/>
    <x v="0"/>
    <n v="1"/>
    <d v="2023-01-23T00:00:00"/>
    <d v="1899-12-30T11:00:00"/>
    <s v=""/>
    <s v="SA"/>
    <x v="0"/>
    <x v="0"/>
    <x v="1"/>
    <x v="0"/>
    <s v="Unregistered users"/>
    <n v="109964"/>
    <n v="108875"/>
    <n v="771"/>
    <n v="4026"/>
    <s v=""/>
    <m/>
    <n v="56"/>
    <m/>
    <n v="37732"/>
    <s v="UP20"/>
    <m/>
    <m/>
    <m/>
    <s v="20% Off - Daily"/>
    <m/>
  </r>
  <r>
    <s v="230123_SA_Daily20%_NC_UnReg_Email"/>
    <x v="1"/>
    <n v="4"/>
    <x v="0"/>
    <n v="1"/>
    <d v="2023-01-23T00:00:00"/>
    <d v="1899-12-30T11:00:00"/>
    <s v=""/>
    <s v="SA"/>
    <x v="2"/>
    <x v="0"/>
    <x v="1"/>
    <x v="0"/>
    <s v="Unregistered users"/>
    <n v="63174"/>
    <n v="63174"/>
    <n v="10001"/>
    <n v="1242"/>
    <n v="68"/>
    <m/>
    <n v="18"/>
    <m/>
    <n v="9994"/>
    <s v="UP20"/>
    <n v="3345"/>
    <n v="1"/>
    <n v="775"/>
    <s v="20% Off - Daily"/>
    <n v="2"/>
  </r>
  <r>
    <s v="230127_SA_Friday10%_Active_PN"/>
    <x v="1"/>
    <n v="4"/>
    <x v="0"/>
    <n v="1"/>
    <d v="2023-01-27T00:00:00"/>
    <d v="1899-12-30T10:00:00"/>
    <s v=""/>
    <s v="SA"/>
    <x v="0"/>
    <x v="0"/>
    <x v="1"/>
    <x v="1"/>
    <s v="Active users"/>
    <n v="7307"/>
    <n v="5454"/>
    <n v="306"/>
    <n v="1952"/>
    <s v=""/>
    <m/>
    <n v="577"/>
    <m/>
    <n v="657633"/>
    <s v="Friday10"/>
    <m/>
    <m/>
    <m/>
    <s v="Friday 10% Off"/>
    <m/>
  </r>
  <r>
    <s v="230127_SA_Friday10%_All_IAM"/>
    <x v="1"/>
    <n v="4"/>
    <x v="0"/>
    <n v="1"/>
    <d v="2023-01-27T00:00:00"/>
    <d v="1899-12-30T10:00:00"/>
    <n v="44953"/>
    <s v="SA"/>
    <x v="1"/>
    <x v="0"/>
    <x v="1"/>
    <x v="3"/>
    <s v="All users"/>
    <n v="3027"/>
    <n v="3007"/>
    <n v="2588"/>
    <m/>
    <n v="2588"/>
    <m/>
    <n v="301"/>
    <m/>
    <n v="223098"/>
    <s v="Friday10"/>
    <n v="142"/>
    <n v="15"/>
    <n v="6397"/>
    <s v="Friday 10% Off"/>
    <m/>
  </r>
  <r>
    <s v="230127_SA_Friday10%_Inactive_PN"/>
    <x v="1"/>
    <n v="4"/>
    <x v="0"/>
    <n v="1"/>
    <d v="2023-01-27T00:00:00"/>
    <d v="1899-12-30T10:00:00"/>
    <s v=""/>
    <s v="SA"/>
    <x v="0"/>
    <x v="0"/>
    <x v="1"/>
    <x v="2"/>
    <s v="Inactive users"/>
    <n v="20603"/>
    <n v="15817"/>
    <n v="184"/>
    <n v="1264"/>
    <s v=""/>
    <m/>
    <n v="148"/>
    <m/>
    <n v="153392"/>
    <s v="Friday10"/>
    <m/>
    <m/>
    <m/>
    <s v="Friday 10% Off"/>
    <m/>
  </r>
  <r>
    <s v="230127_SA_Friday10%_NC_Reg_PN"/>
    <x v="1"/>
    <n v="4"/>
    <x v="0"/>
    <n v="1"/>
    <d v="2023-01-27T00:00:00"/>
    <d v="1899-12-30T10:00:00"/>
    <s v=""/>
    <s v="SA"/>
    <x v="0"/>
    <x v="0"/>
    <x v="1"/>
    <x v="0"/>
    <s v="Registered users"/>
    <n v="42149"/>
    <n v="39141"/>
    <n v="371"/>
    <n v="2459"/>
    <s v=""/>
    <m/>
    <n v="95"/>
    <m/>
    <n v="157448"/>
    <s v="Friday10"/>
    <m/>
    <m/>
    <m/>
    <s v="Friday 10% Off"/>
    <m/>
  </r>
  <r>
    <s v="230127_SA_Friday10%_NC_UnReg_PN"/>
    <x v="1"/>
    <n v="4"/>
    <x v="0"/>
    <n v="1"/>
    <d v="2023-01-27T00:00:00"/>
    <d v="1899-12-30T10:00:00"/>
    <s v=""/>
    <s v="SA"/>
    <x v="0"/>
    <x v="0"/>
    <x v="1"/>
    <x v="0"/>
    <s v="Unregistered users"/>
    <n v="111739"/>
    <n v="110641"/>
    <n v="588"/>
    <n v="3980"/>
    <s v=""/>
    <m/>
    <n v="56"/>
    <m/>
    <n v="55780"/>
    <s v="Friday10"/>
    <m/>
    <m/>
    <m/>
    <s v="Friday 10% Off"/>
    <m/>
  </r>
  <r>
    <s v="230129_SA_Daily20%_All_IAM"/>
    <x v="1"/>
    <n v="5"/>
    <x v="0"/>
    <n v="1"/>
    <d v="2023-01-29T00:00:00"/>
    <d v="1899-12-30T11:00:00"/>
    <n v="44955"/>
    <s v="SA"/>
    <x v="1"/>
    <x v="0"/>
    <x v="1"/>
    <x v="3"/>
    <s v="All users"/>
    <n v="928"/>
    <n v="920"/>
    <n v="508"/>
    <m/>
    <n v="508"/>
    <m/>
    <n v="122"/>
    <m/>
    <n v="130607"/>
    <s v="UP20"/>
    <n v="50"/>
    <n v="8"/>
    <n v="5965"/>
    <s v="20% Off - Daily"/>
    <m/>
  </r>
  <r>
    <s v="230129_SA_Daily20%_Active_PN"/>
    <x v="1"/>
    <n v="5"/>
    <x v="0"/>
    <n v="1"/>
    <d v="2023-01-29T00:00:00"/>
    <d v="1899-12-30T11:00:00"/>
    <s v=""/>
    <s v="SA"/>
    <x v="0"/>
    <x v="0"/>
    <x v="1"/>
    <x v="1"/>
    <s v="Active users"/>
    <n v="7309"/>
    <n v="5447"/>
    <n v="426"/>
    <n v="1991"/>
    <s v=""/>
    <m/>
    <n v="558"/>
    <m/>
    <n v="638532"/>
    <s v="UP20"/>
    <m/>
    <m/>
    <m/>
    <s v="20% Off - Daily"/>
    <m/>
  </r>
  <r>
    <s v="230129_SA_Daily20%_Active_Email"/>
    <x v="1"/>
    <n v="5"/>
    <x v="0"/>
    <n v="1"/>
    <d v="2023-01-29T00:00:00"/>
    <d v="1899-12-30T11:00:00"/>
    <s v=""/>
    <s v="SA"/>
    <x v="2"/>
    <x v="0"/>
    <x v="1"/>
    <x v="1"/>
    <s v="Active users"/>
    <n v="6652"/>
    <n v="6652"/>
    <n v="1635"/>
    <n v="2172"/>
    <n v="25"/>
    <m/>
    <n v="587"/>
    <m/>
    <n v="575001"/>
    <s v="UP20"/>
    <n v="346"/>
    <n v="43"/>
    <n v="44316"/>
    <s v="20% Off - Daily"/>
    <n v="2"/>
  </r>
  <r>
    <s v="230129_SA_Daily20%_Inactive_PN"/>
    <x v="1"/>
    <n v="5"/>
    <x v="0"/>
    <n v="1"/>
    <d v="2023-01-29T00:00:00"/>
    <d v="1899-12-30T11:00:00"/>
    <s v=""/>
    <s v="SA"/>
    <x v="0"/>
    <x v="0"/>
    <x v="1"/>
    <x v="2"/>
    <s v="Inactive users"/>
    <n v="20678"/>
    <n v="15876"/>
    <n v="227"/>
    <n v="1362"/>
    <s v=""/>
    <m/>
    <n v="158"/>
    <m/>
    <n v="156845"/>
    <s v="UP20"/>
    <m/>
    <m/>
    <m/>
    <s v="20% Off - Daily"/>
    <m/>
  </r>
  <r>
    <s v="230129_SA_Daily20%_NC_Reg_PN"/>
    <x v="1"/>
    <n v="5"/>
    <x v="0"/>
    <n v="1"/>
    <d v="2023-01-29T00:00:00"/>
    <d v="1899-12-30T11:00:00"/>
    <s v=""/>
    <s v="SA"/>
    <x v="0"/>
    <x v="0"/>
    <x v="1"/>
    <x v="0"/>
    <s v="Registered users"/>
    <n v="42290"/>
    <n v="39298"/>
    <n v="534"/>
    <n v="2634"/>
    <s v=""/>
    <m/>
    <n v="87"/>
    <m/>
    <n v="176901"/>
    <s v="UP20"/>
    <m/>
    <m/>
    <m/>
    <s v="20% Off - Daily"/>
    <m/>
  </r>
  <r>
    <s v="230129_SA_Daily20%_NC_Reg_Email"/>
    <x v="1"/>
    <n v="5"/>
    <x v="0"/>
    <n v="1"/>
    <d v="2023-01-29T00:00:00"/>
    <d v="1899-12-30T11:00:00"/>
    <s v=""/>
    <s v="SA"/>
    <x v="2"/>
    <x v="0"/>
    <x v="1"/>
    <x v="0"/>
    <s v="Registered users"/>
    <n v="73886"/>
    <n v="73886"/>
    <n v="14802"/>
    <n v="3238"/>
    <n v="143"/>
    <m/>
    <n v="133"/>
    <m/>
    <n v="226444"/>
    <s v="UP20"/>
    <n v="3949"/>
    <n v="5"/>
    <n v="13583"/>
    <s v="20% Off - Daily"/>
    <n v="2"/>
  </r>
  <r>
    <s v="230129_SA_Daily20%_NC_UnReg_PN"/>
    <x v="1"/>
    <n v="5"/>
    <x v="0"/>
    <n v="1"/>
    <d v="2023-01-29T00:00:00"/>
    <d v="1899-12-30T11:00:00"/>
    <s v=""/>
    <s v="SA"/>
    <x v="0"/>
    <x v="0"/>
    <x v="1"/>
    <x v="0"/>
    <s v="Unregistered users"/>
    <n v="112012"/>
    <n v="110931"/>
    <n v="772"/>
    <n v="4249"/>
    <s v=""/>
    <m/>
    <n v="51"/>
    <m/>
    <n v="66988"/>
    <s v="UP20"/>
    <m/>
    <m/>
    <m/>
    <s v="20% Off - Daily"/>
    <m/>
  </r>
  <r>
    <s v="230129_SA_Daily20%_NC_UnReg_Email"/>
    <x v="1"/>
    <n v="5"/>
    <x v="0"/>
    <n v="1"/>
    <d v="2023-01-29T00:00:00"/>
    <d v="1899-12-30T11:00:00"/>
    <s v=""/>
    <s v="SA"/>
    <x v="2"/>
    <x v="0"/>
    <x v="1"/>
    <x v="0"/>
    <s v="Unregistered users"/>
    <n v="64078"/>
    <n v="64078"/>
    <n v="10423"/>
    <n v="1233"/>
    <n v="85"/>
    <m/>
    <n v="22"/>
    <m/>
    <n v="25414"/>
    <s v="UP20"/>
    <n v="3374"/>
    <n v="1"/>
    <n v="11817"/>
    <s v="20% Off - Daily"/>
    <n v="2"/>
  </r>
  <r>
    <s v="2300202_SA_UpdateTerms_All_EN_Email"/>
    <x v="1"/>
    <n v="5"/>
    <x v="1"/>
    <n v="2"/>
    <d v="2023-02-02T00:00:00"/>
    <d v="1899-12-30T18:00:00"/>
    <s v=""/>
    <s v="SA"/>
    <x v="2"/>
    <x v="0"/>
    <x v="1"/>
    <x v="0"/>
    <s v="All users"/>
    <n v="14892"/>
    <n v="14892"/>
    <n v="3837"/>
    <n v="643"/>
    <n v="69"/>
    <m/>
    <n v="115"/>
    <m/>
    <n v="99433"/>
    <s v="N/A"/>
    <n v="827"/>
    <n v="1972"/>
    <n v="7393"/>
    <s v="SIMAH"/>
    <n v="2"/>
  </r>
  <r>
    <s v="2300202_SA_UpdateTerms_All_AR_Email"/>
    <x v="1"/>
    <n v="5"/>
    <x v="1"/>
    <n v="2"/>
    <d v="2023-02-02T00:00:00"/>
    <d v="1899-12-30T18:00:00"/>
    <s v=""/>
    <s v="SA"/>
    <x v="2"/>
    <x v="0"/>
    <x v="1"/>
    <x v="0"/>
    <s v="All users"/>
    <n v="225475"/>
    <n v="225475"/>
    <n v="45807"/>
    <n v="6228"/>
    <n v="1025"/>
    <m/>
    <n v="596"/>
    <m/>
    <n v="590853"/>
    <s v="N/A"/>
    <n v="12026"/>
    <n v="39"/>
    <n v="49554"/>
    <s v="SIMAH"/>
    <n v="2"/>
  </r>
  <r>
    <s v="230203_SA_Friday10%_NC_Reg_PN"/>
    <x v="1"/>
    <n v="5"/>
    <x v="1"/>
    <n v="2"/>
    <d v="2023-02-03T00:00:00"/>
    <d v="1899-12-30T10:00:00"/>
    <s v=""/>
    <s v="SA"/>
    <x v="0"/>
    <x v="0"/>
    <x v="1"/>
    <x v="0"/>
    <s v="Registered users"/>
    <n v="42538"/>
    <n v="39527"/>
    <n v="308"/>
    <n v="2679"/>
    <s v=""/>
    <m/>
    <n v="116"/>
    <m/>
    <n v="208567"/>
    <s v="Friday10"/>
    <m/>
    <m/>
    <m/>
    <s v="Friday 10% Off"/>
    <m/>
  </r>
  <r>
    <s v="230203_SA_Friday10%_All_IAM"/>
    <x v="1"/>
    <n v="5"/>
    <x v="1"/>
    <n v="2"/>
    <d v="2023-02-03T00:00:00"/>
    <d v="1899-12-30T10:00:00"/>
    <n v="44960"/>
    <s v="SA"/>
    <x v="1"/>
    <x v="0"/>
    <x v="1"/>
    <x v="3"/>
    <s v="All users"/>
    <n v="2753"/>
    <n v="2741"/>
    <n v="2313"/>
    <m/>
    <n v="2313"/>
    <m/>
    <n v="280"/>
    <m/>
    <n v="261200"/>
    <s v="Friday10"/>
    <n v="147"/>
    <n v="16"/>
    <n v="14794"/>
    <s v="Friday 10% Off"/>
    <m/>
  </r>
  <r>
    <s v="230203_SA_Friday10%_Active_PN"/>
    <x v="1"/>
    <n v="5"/>
    <x v="1"/>
    <n v="2"/>
    <d v="2023-02-03T00:00:00"/>
    <d v="1899-12-30T10:00:00"/>
    <s v=""/>
    <s v="SA"/>
    <x v="0"/>
    <x v="0"/>
    <x v="1"/>
    <x v="1"/>
    <s v="Active users"/>
    <n v="7242"/>
    <n v="5410"/>
    <n v="277"/>
    <n v="1953"/>
    <s v=""/>
    <m/>
    <n v="518"/>
    <m/>
    <n v="577640"/>
    <s v="Friday10"/>
    <m/>
    <m/>
    <m/>
    <s v="Friday 10% Off"/>
    <m/>
  </r>
  <r>
    <s v="230203_SA_Friday10%_Inactive_PN"/>
    <x v="1"/>
    <n v="5"/>
    <x v="1"/>
    <n v="2"/>
    <d v="2023-02-03T00:00:00"/>
    <d v="1899-12-30T10:00:00"/>
    <s v=""/>
    <s v="SA"/>
    <x v="0"/>
    <x v="0"/>
    <x v="1"/>
    <x v="2"/>
    <s v="Inactive users"/>
    <n v="20989"/>
    <n v="16103"/>
    <n v="150"/>
    <n v="1362"/>
    <s v=""/>
    <m/>
    <n v="136"/>
    <m/>
    <n v="145205"/>
    <s v="Friday10"/>
    <m/>
    <m/>
    <m/>
    <s v="Friday 10% Off"/>
    <m/>
  </r>
  <r>
    <s v="230203_SA_Friday10%_NC_UnReg_PN"/>
    <x v="1"/>
    <n v="5"/>
    <x v="1"/>
    <n v="2"/>
    <d v="2023-02-03T00:00:00"/>
    <d v="1899-12-30T10:00:00"/>
    <s v=""/>
    <s v="SA"/>
    <x v="0"/>
    <x v="0"/>
    <x v="1"/>
    <x v="0"/>
    <s v="Unregistered users"/>
    <n v="112514"/>
    <n v="111440"/>
    <n v="513"/>
    <n v="4434"/>
    <s v=""/>
    <m/>
    <n v="56"/>
    <m/>
    <n v="61829"/>
    <s v="Friday10"/>
    <m/>
    <m/>
    <m/>
    <s v="Friday 10% Off"/>
    <m/>
  </r>
  <r>
    <s v="230204_SA_WorldCupClub_NC_Reg_PN"/>
    <x v="1"/>
    <n v="5"/>
    <x v="1"/>
    <n v="2"/>
    <d v="2023-02-04T00:00:00"/>
    <d v="1899-12-30T14:00:00"/>
    <s v=""/>
    <s v="SA"/>
    <x v="0"/>
    <x v="0"/>
    <x v="1"/>
    <x v="0"/>
    <s v="Registered users"/>
    <n v="42452"/>
    <n v="39511"/>
    <n v="414"/>
    <n v="2585"/>
    <s v=""/>
    <m/>
    <n v="116"/>
    <s v=""/>
    <n v="189085"/>
    <s v="N/A"/>
    <m/>
    <m/>
    <m/>
    <s v="Football Campaign"/>
    <m/>
  </r>
  <r>
    <s v="230204_SA_Daily20%_NC_Reg_PN"/>
    <x v="1"/>
    <n v="5"/>
    <x v="1"/>
    <n v="2"/>
    <d v="2023-02-04T00:00:00"/>
    <d v="1899-12-30T11:00:00"/>
    <s v=""/>
    <s v="SA"/>
    <x v="0"/>
    <x v="0"/>
    <x v="1"/>
    <x v="0"/>
    <s v="Registered users"/>
    <n v="42555"/>
    <n v="39568"/>
    <n v="258"/>
    <n v="2667"/>
    <s v=""/>
    <m/>
    <n v="116"/>
    <s v=""/>
    <n v="198950"/>
    <s v="UP20"/>
    <m/>
    <m/>
    <m/>
    <s v="20% Off - Daily"/>
    <m/>
  </r>
  <r>
    <s v="230204_SA_Daily20%_NC_Reg_Email"/>
    <x v="1"/>
    <n v="5"/>
    <x v="1"/>
    <n v="2"/>
    <d v="2023-02-04T00:00:00"/>
    <d v="1899-12-30T11:00:00"/>
    <s v=""/>
    <s v="SA"/>
    <x v="2"/>
    <x v="0"/>
    <x v="1"/>
    <x v="0"/>
    <s v="Registered users"/>
    <n v="74689"/>
    <n v="74689"/>
    <n v="18657"/>
    <n v="3189"/>
    <n v="196"/>
    <m/>
    <n v="165"/>
    <m/>
    <n v="243057"/>
    <s v="UP20"/>
    <n v="3937"/>
    <n v="7"/>
    <n v="13024"/>
    <s v="20% Off - Daily"/>
    <n v="2"/>
  </r>
  <r>
    <s v="230204_SA_Daily20%_Active_Email"/>
    <x v="1"/>
    <n v="5"/>
    <x v="1"/>
    <n v="2"/>
    <d v="2023-02-04T00:00:00"/>
    <d v="1899-12-30T11:00:00"/>
    <s v=""/>
    <s v="SA"/>
    <x v="2"/>
    <x v="0"/>
    <x v="1"/>
    <x v="1"/>
    <s v="Active users"/>
    <n v="6540"/>
    <n v="6540"/>
    <n v="2058"/>
    <n v="2197"/>
    <n v="29"/>
    <m/>
    <n v="566"/>
    <m/>
    <n v="539115"/>
    <s v="UP20"/>
    <n v="367"/>
    <n v="18"/>
    <n v="16318"/>
    <s v="20% Off - Daily"/>
    <n v="2"/>
  </r>
  <r>
    <s v="230204_SA_Daily20%_All_IAM"/>
    <x v="1"/>
    <n v="5"/>
    <x v="1"/>
    <n v="2"/>
    <d v="2023-02-04T00:00:00"/>
    <d v="1899-12-30T11:00:00"/>
    <n v="44961"/>
    <s v="SA"/>
    <x v="1"/>
    <x v="0"/>
    <x v="1"/>
    <x v="3"/>
    <s v="All users"/>
    <n v="998"/>
    <n v="998"/>
    <n v="565"/>
    <m/>
    <n v="565"/>
    <m/>
    <n v="123"/>
    <s v=""/>
    <n v="124103"/>
    <s v="UP20"/>
    <n v="57"/>
    <n v="10"/>
    <n v="16387"/>
    <s v="20% Off - Daily"/>
    <m/>
  </r>
  <r>
    <s v="230204_SA_Daily20%_Active_PN"/>
    <x v="1"/>
    <n v="5"/>
    <x v="1"/>
    <n v="2"/>
    <d v="2023-02-04T00:00:00"/>
    <d v="1899-12-30T11:00:00"/>
    <s v=""/>
    <s v="SA"/>
    <x v="0"/>
    <x v="0"/>
    <x v="1"/>
    <x v="1"/>
    <s v="Active users"/>
    <n v="7192"/>
    <n v="5385"/>
    <n v="234"/>
    <n v="1962"/>
    <s v=""/>
    <m/>
    <n v="506"/>
    <s v=""/>
    <n v="569946"/>
    <s v="UP20"/>
    <m/>
    <m/>
    <m/>
    <s v="20% Off - Daily"/>
    <m/>
  </r>
  <r>
    <s v="230204_SA_Daily20%_Inactive_PN"/>
    <x v="1"/>
    <n v="5"/>
    <x v="1"/>
    <n v="2"/>
    <d v="2023-02-04T00:00:00"/>
    <d v="1899-12-30T11:00:00"/>
    <s v=""/>
    <s v="SA"/>
    <x v="0"/>
    <x v="0"/>
    <x v="1"/>
    <x v="2"/>
    <s v="Inactive users"/>
    <n v="20990"/>
    <n v="16133"/>
    <n v="103"/>
    <n v="1373"/>
    <s v=""/>
    <m/>
    <n v="136"/>
    <s v=""/>
    <n v="139557"/>
    <s v="UP20"/>
    <m/>
    <m/>
    <m/>
    <s v="20% Off - Daily"/>
    <m/>
  </r>
  <r>
    <s v="230204_SA_WorldCupClub_Active_PN"/>
    <x v="1"/>
    <n v="5"/>
    <x v="1"/>
    <n v="2"/>
    <d v="2023-02-04T00:00:00"/>
    <d v="1899-12-30T14:00:00"/>
    <s v=""/>
    <s v="SA"/>
    <x v="0"/>
    <x v="0"/>
    <x v="1"/>
    <x v="1"/>
    <s v="Active users"/>
    <n v="7146"/>
    <n v="5383"/>
    <n v="398"/>
    <n v="1938"/>
    <s v=""/>
    <m/>
    <n v="506"/>
    <s v=""/>
    <n v="562896"/>
    <s v="N/A"/>
    <m/>
    <m/>
    <m/>
    <s v="Football Campaign"/>
    <m/>
  </r>
  <r>
    <s v="230204_SA_WorldCupClub_Inactive_PN"/>
    <x v="1"/>
    <n v="5"/>
    <x v="1"/>
    <n v="2"/>
    <d v="2023-02-04T00:00:00"/>
    <d v="1899-12-30T14:00:00"/>
    <s v=""/>
    <s v="SA"/>
    <x v="0"/>
    <x v="0"/>
    <x v="1"/>
    <x v="2"/>
    <s v="Inactive users"/>
    <n v="20944"/>
    <n v="16122"/>
    <n v="205"/>
    <n v="1336"/>
    <s v=""/>
    <m/>
    <n v="130"/>
    <s v=""/>
    <n v="138917"/>
    <s v="N/A"/>
    <m/>
    <m/>
    <m/>
    <s v="Football Campaign"/>
    <m/>
  </r>
  <r>
    <s v="230204_SA_Daily20%_NC_UnReg_PN"/>
    <x v="1"/>
    <n v="5"/>
    <x v="1"/>
    <n v="2"/>
    <d v="2023-02-04T00:00:00"/>
    <d v="1899-12-30T11:00:00"/>
    <s v=""/>
    <s v="SA"/>
    <x v="0"/>
    <x v="0"/>
    <x v="1"/>
    <x v="0"/>
    <s v="Unregistered users"/>
    <n v="112599"/>
    <n v="111609"/>
    <n v="369"/>
    <n v="4426"/>
    <s v=""/>
    <m/>
    <n v="55"/>
    <s v=""/>
    <n v="55167"/>
    <s v="UP20"/>
    <m/>
    <m/>
    <m/>
    <s v="20% Off - Daily"/>
    <m/>
  </r>
  <r>
    <s v="230204_SA_Daily20%_NC_UnReg_Email"/>
    <x v="1"/>
    <n v="5"/>
    <x v="1"/>
    <n v="2"/>
    <d v="2023-02-04T00:00:00"/>
    <d v="1899-12-30T11:00:00"/>
    <s v=""/>
    <s v="SA"/>
    <x v="2"/>
    <x v="0"/>
    <x v="1"/>
    <x v="0"/>
    <s v="Unregistered users"/>
    <n v="64519"/>
    <n v="64519"/>
    <n v="13107"/>
    <n v="1280"/>
    <n v="142"/>
    <m/>
    <n v="28"/>
    <m/>
    <n v="55648"/>
    <s v="UP20"/>
    <n v="3433"/>
    <n v="0"/>
    <n v="0"/>
    <s v="20% Off - Daily"/>
    <n v="2"/>
  </r>
  <r>
    <s v="230204_SA_WorldCupClub_NC_UnReg_PN"/>
    <x v="1"/>
    <n v="5"/>
    <x v="1"/>
    <n v="2"/>
    <d v="2023-02-04T00:00:00"/>
    <d v="1899-12-30T14:00:00"/>
    <s v=""/>
    <s v="SA"/>
    <x v="0"/>
    <x v="0"/>
    <x v="1"/>
    <x v="0"/>
    <s v="Unregistered users"/>
    <n v="112226"/>
    <n v="111346"/>
    <n v="647"/>
    <n v="4275"/>
    <s v=""/>
    <m/>
    <n v="48"/>
    <s v=""/>
    <n v="41850"/>
    <s v="N/A"/>
    <m/>
    <m/>
    <m/>
    <s v="Football Campaign"/>
    <m/>
  </r>
  <r>
    <s v="230206_SA_Daily20%_NC_Reg_PN"/>
    <x v="1"/>
    <n v="6"/>
    <x v="1"/>
    <n v="2"/>
    <d v="2023-02-06T00:00:00"/>
    <d v="1899-12-30T11:00:00"/>
    <s v=""/>
    <s v="SA"/>
    <x v="0"/>
    <x v="0"/>
    <x v="1"/>
    <x v="0"/>
    <s v="Registered users"/>
    <n v="42598"/>
    <n v="39570"/>
    <n v="486"/>
    <n v="2658"/>
    <s v=""/>
    <m/>
    <n v="115"/>
    <s v=""/>
    <n v="148785"/>
    <s v="UP20"/>
    <m/>
    <m/>
    <m/>
    <s v="20% Off - Daily"/>
    <m/>
  </r>
  <r>
    <s v="230206_SA_Daily20%_NC_Reg_Email"/>
    <x v="1"/>
    <n v="6"/>
    <x v="1"/>
    <n v="2"/>
    <d v="2023-02-06T00:00:00"/>
    <d v="1899-12-30T11:00:00"/>
    <s v=""/>
    <s v="SA"/>
    <x v="2"/>
    <x v="0"/>
    <x v="1"/>
    <x v="0"/>
    <s v="Registered users"/>
    <n v="74722"/>
    <n v="74722"/>
    <n v="18388"/>
    <n v="3185"/>
    <n v="160"/>
    <m/>
    <n v="163"/>
    <s v=""/>
    <n v="208686"/>
    <s v="UP20"/>
    <n v="4034"/>
    <n v="8"/>
    <n v="12496"/>
    <s v="20% Off - Daily"/>
    <n v="1"/>
  </r>
  <r>
    <s v="230206_SA_Daily20%_Active_Email"/>
    <x v="1"/>
    <n v="6"/>
    <x v="1"/>
    <n v="2"/>
    <d v="2023-02-06T00:00:00"/>
    <d v="1899-12-30T11:00:00"/>
    <s v=""/>
    <s v="SA"/>
    <x v="2"/>
    <x v="0"/>
    <x v="1"/>
    <x v="1"/>
    <s v="Active users"/>
    <n v="6567"/>
    <n v="6567"/>
    <n v="2052"/>
    <n v="2167"/>
    <n v="24"/>
    <m/>
    <n v="553"/>
    <s v=""/>
    <n v="558727"/>
    <s v="UP20"/>
    <n v="367"/>
    <n v="31"/>
    <n v="37199"/>
    <s v="20% Off - Daily"/>
    <n v="1"/>
  </r>
  <r>
    <s v="230206_SA_Daily20%_All_IAM"/>
    <x v="1"/>
    <n v="6"/>
    <x v="1"/>
    <n v="2"/>
    <d v="2023-02-06T00:00:00"/>
    <d v="1899-12-30T11:00:00"/>
    <n v="44963"/>
    <s v="SA"/>
    <x v="1"/>
    <x v="0"/>
    <x v="1"/>
    <x v="3"/>
    <s v="All users"/>
    <n v="982"/>
    <n v="976"/>
    <n v="516"/>
    <m/>
    <n v="516"/>
    <m/>
    <n v="111"/>
    <s v=""/>
    <n v="97078"/>
    <s v="UP20"/>
    <n v="51"/>
    <n v="10"/>
    <n v="10121"/>
    <s v="20% Off - Daily"/>
    <m/>
  </r>
  <r>
    <s v="230206_SA_Daily20%_Active_PN"/>
    <x v="1"/>
    <n v="6"/>
    <x v="1"/>
    <n v="2"/>
    <d v="2023-02-06T00:00:00"/>
    <d v="1899-12-30T11:00:00"/>
    <s v=""/>
    <s v="SA"/>
    <x v="0"/>
    <x v="0"/>
    <x v="1"/>
    <x v="1"/>
    <s v="Active users"/>
    <n v="7204"/>
    <n v="5414"/>
    <n v="402"/>
    <n v="1943"/>
    <s v=""/>
    <m/>
    <n v="510"/>
    <s v=""/>
    <n v="597868"/>
    <s v="UP20"/>
    <m/>
    <m/>
    <m/>
    <s v="20% Off - Daily"/>
    <m/>
  </r>
  <r>
    <s v="230206_SA_Daily20%_Inactive_PN"/>
    <x v="1"/>
    <n v="6"/>
    <x v="1"/>
    <n v="2"/>
    <d v="2023-02-06T00:00:00"/>
    <d v="1899-12-30T11:00:00"/>
    <s v=""/>
    <s v="SA"/>
    <x v="0"/>
    <x v="0"/>
    <x v="1"/>
    <x v="2"/>
    <s v="Inactive users"/>
    <n v="21149"/>
    <n v="16214"/>
    <n v="253"/>
    <n v="1428"/>
    <s v=""/>
    <m/>
    <n v="133"/>
    <s v=""/>
    <n v="132947"/>
    <s v="UP20"/>
    <m/>
    <m/>
    <m/>
    <s v="20% Off - Daily"/>
    <m/>
  </r>
  <r>
    <s v="230206_SA_Daily20%_NC_UnReg_PN"/>
    <x v="1"/>
    <n v="6"/>
    <x v="1"/>
    <n v="2"/>
    <d v="2023-02-06T00:00:00"/>
    <d v="1899-12-30T11:00:00"/>
    <s v=""/>
    <s v="SA"/>
    <x v="0"/>
    <x v="0"/>
    <x v="1"/>
    <x v="0"/>
    <s v="Unregistered users"/>
    <n v="112731"/>
    <n v="111639"/>
    <n v="796"/>
    <n v="4664"/>
    <s v=""/>
    <m/>
    <n v="51"/>
    <s v=""/>
    <n v="44062"/>
    <s v="UP20"/>
    <m/>
    <m/>
    <m/>
    <s v="20% Off - Daily"/>
    <m/>
  </r>
  <r>
    <s v="230206_SA_Daily20%_NC_UnReg_Email"/>
    <x v="1"/>
    <n v="6"/>
    <x v="1"/>
    <n v="2"/>
    <d v="2023-02-06T00:00:00"/>
    <d v="1899-12-30T11:00:00"/>
    <s v=""/>
    <s v="SA"/>
    <x v="2"/>
    <x v="0"/>
    <x v="1"/>
    <x v="0"/>
    <s v="Unregistered users"/>
    <n v="64605"/>
    <n v="64605"/>
    <n v="13107"/>
    <n v="1308"/>
    <n v="118"/>
    <m/>
    <n v="17"/>
    <s v=""/>
    <n v="38126"/>
    <s v="UP20"/>
    <n v="3416"/>
    <n v="1"/>
    <n v="7"/>
    <s v="20% Off - Daily"/>
    <n v="1"/>
  </r>
  <r>
    <s v="2302010_SA_Friday10%_NC_Reg_PN"/>
    <x v="1"/>
    <n v="6"/>
    <x v="1"/>
    <n v="2"/>
    <d v="2023-02-10T00:00:00"/>
    <d v="1899-12-30T10:00:00"/>
    <s v=""/>
    <s v="SA"/>
    <x v="0"/>
    <x v="0"/>
    <x v="1"/>
    <x v="0"/>
    <s v="Registered users"/>
    <n v="42660"/>
    <n v="39720"/>
    <n v="276"/>
    <n v="2677"/>
    <s v=""/>
    <m/>
    <n v="95"/>
    <m/>
    <n v="156281"/>
    <s v="Friday10"/>
    <m/>
    <m/>
    <m/>
    <s v="Friday 10% Off"/>
    <m/>
  </r>
  <r>
    <s v="2302010_SA_Friday10%_All_IAM"/>
    <x v="1"/>
    <n v="6"/>
    <x v="1"/>
    <n v="2"/>
    <d v="2023-02-10T00:00:00"/>
    <d v="1899-12-30T10:00:00"/>
    <n v="44967"/>
    <s v="SA"/>
    <x v="1"/>
    <x v="0"/>
    <x v="1"/>
    <x v="3"/>
    <s v="All users"/>
    <n v="2587"/>
    <n v="2556"/>
    <n v="2164"/>
    <m/>
    <n v="2164"/>
    <m/>
    <n v="305"/>
    <s v=""/>
    <n v="233208"/>
    <s v="Friday10"/>
    <n v="129"/>
    <n v="17"/>
    <n v="14237"/>
    <s v="Friday 10% Off"/>
    <m/>
  </r>
  <r>
    <s v="2302010_SA_Friday10%_Active_PN"/>
    <x v="1"/>
    <n v="6"/>
    <x v="1"/>
    <n v="2"/>
    <d v="2023-02-10T00:00:00"/>
    <d v="1899-12-30T10:00:00"/>
    <s v=""/>
    <s v="SA"/>
    <x v="0"/>
    <x v="0"/>
    <x v="1"/>
    <x v="1"/>
    <s v="Active users"/>
    <n v="7219"/>
    <n v="5468"/>
    <n v="279"/>
    <n v="1917"/>
    <s v=""/>
    <m/>
    <n v="492"/>
    <s v=""/>
    <n v="633305"/>
    <s v="Friday10"/>
    <m/>
    <m/>
    <m/>
    <s v="Friday 10% Off"/>
    <m/>
  </r>
  <r>
    <s v="2302010_SA_Friday10%_Inactive_PN"/>
    <x v="1"/>
    <n v="6"/>
    <x v="1"/>
    <n v="2"/>
    <d v="2023-02-10T00:00:00"/>
    <d v="1899-12-30T10:00:00"/>
    <s v=""/>
    <s v="SA"/>
    <x v="0"/>
    <x v="0"/>
    <x v="1"/>
    <x v="2"/>
    <s v="Inactive users"/>
    <n v="21267"/>
    <n v="16370"/>
    <n v="150"/>
    <n v="1441"/>
    <s v=""/>
    <m/>
    <n v="153"/>
    <s v=""/>
    <n v="131273"/>
    <s v="Friday10"/>
    <m/>
    <m/>
    <m/>
    <s v="Friday 10% Off"/>
    <m/>
  </r>
  <r>
    <s v="2302010_SA_Friday10%_NC_UnReg_PN"/>
    <x v="1"/>
    <n v="6"/>
    <x v="1"/>
    <n v="2"/>
    <d v="2023-02-10T00:00:00"/>
    <d v="1899-12-30T10:00:00"/>
    <s v=""/>
    <s v="SA"/>
    <x v="0"/>
    <x v="0"/>
    <x v="1"/>
    <x v="0"/>
    <s v="Unregistered users"/>
    <n v="112811"/>
    <n v="111863"/>
    <n v="465"/>
    <n v="4908"/>
    <s v=""/>
    <m/>
    <n v="46"/>
    <s v=""/>
    <n v="22754"/>
    <s v="Friday10"/>
    <m/>
    <m/>
    <m/>
    <s v="Friday 10% Off"/>
    <m/>
  </r>
  <r>
    <s v="230211_SA_EngagementAlhilalWorldCub_NC_Reg_PN"/>
    <x v="1"/>
    <n v="6"/>
    <x v="1"/>
    <n v="2"/>
    <d v="2023-02-11T00:00:00"/>
    <d v="1899-12-30T16:00:00"/>
    <s v=""/>
    <s v="SA"/>
    <x v="0"/>
    <x v="0"/>
    <x v="1"/>
    <x v="0"/>
    <s v="Registered users"/>
    <n v="42701"/>
    <n v="39746"/>
    <n v="275"/>
    <n v="2599"/>
    <s v=""/>
    <m/>
    <n v="108"/>
    <s v=""/>
    <n v="147089"/>
    <s v="N/A"/>
    <m/>
    <m/>
    <m/>
    <s v="Football Campaign"/>
    <m/>
  </r>
  <r>
    <s v="230211_SA_Monthly10%_NC_Reg_PN"/>
    <x v="1"/>
    <n v="6"/>
    <x v="1"/>
    <n v="2"/>
    <d v="2023-02-11T00:00:00"/>
    <d v="1899-12-30T10:00:00"/>
    <s v=""/>
    <s v="SA"/>
    <x v="0"/>
    <x v="0"/>
    <x v="1"/>
    <x v="0"/>
    <s v="Registered users"/>
    <n v="42816"/>
    <n v="39797"/>
    <n v="232"/>
    <n v="2674"/>
    <s v=""/>
    <m/>
    <n v="101"/>
    <s v=""/>
    <n v="147101"/>
    <s v="EKAR10"/>
    <m/>
    <m/>
    <m/>
    <s v="Monthly deal - 10% Off"/>
    <m/>
  </r>
  <r>
    <s v="230211_SA_Monthly10%_Active_Email"/>
    <x v="1"/>
    <n v="6"/>
    <x v="1"/>
    <n v="2"/>
    <d v="2023-02-11T00:00:00"/>
    <d v="1899-12-30T10:00:00"/>
    <s v=""/>
    <s v="SA"/>
    <x v="2"/>
    <x v="0"/>
    <x v="1"/>
    <x v="1"/>
    <s v="Active users"/>
    <n v="6590"/>
    <n v="6590"/>
    <n v="1690"/>
    <n v="2135"/>
    <n v="30"/>
    <m/>
    <n v="529"/>
    <s v=""/>
    <n v="624317"/>
    <s v="EKAR10"/>
    <n v="369"/>
    <n v="31"/>
    <n v="16518"/>
    <s v="Monthly deal - 10% Off"/>
    <n v="1"/>
  </r>
  <r>
    <s v="230211_SA_Monthly10%_All_IAM"/>
    <x v="1"/>
    <n v="6"/>
    <x v="1"/>
    <n v="2"/>
    <d v="2023-02-11T00:00:00"/>
    <d v="1899-12-30T10:00:00"/>
    <n v="44968"/>
    <s v="SA"/>
    <x v="1"/>
    <x v="0"/>
    <x v="1"/>
    <x v="3"/>
    <s v="All users"/>
    <n v="2479"/>
    <n v="2461"/>
    <n v="931"/>
    <m/>
    <n v="931"/>
    <m/>
    <n v="332"/>
    <s v=""/>
    <n v="322111"/>
    <s v="EKAR10"/>
    <n v="124"/>
    <n v="16"/>
    <n v="13732"/>
    <s v="Monthly deal - 10% Off"/>
    <m/>
  </r>
  <r>
    <s v="230211_SA_Monthly10%_Active_PN"/>
    <x v="1"/>
    <n v="6"/>
    <x v="1"/>
    <n v="2"/>
    <d v="2023-02-11T00:00:00"/>
    <d v="1899-12-30T10:00:00"/>
    <s v=""/>
    <s v="SA"/>
    <x v="0"/>
    <x v="0"/>
    <x v="1"/>
    <x v="1"/>
    <s v="Active users"/>
    <n v="7224"/>
    <n v="5448"/>
    <n v="242"/>
    <n v="1927"/>
    <s v=""/>
    <m/>
    <n v="490"/>
    <s v=""/>
    <n v="635990"/>
    <s v="EKAR10"/>
    <m/>
    <m/>
    <m/>
    <s v="Monthly deal - 10% Off"/>
    <m/>
  </r>
  <r>
    <s v="230211_SA_Monthly10%_Inactive_PN"/>
    <x v="1"/>
    <n v="6"/>
    <x v="1"/>
    <n v="2"/>
    <d v="2023-02-11T00:00:00"/>
    <d v="1899-12-30T10:00:00"/>
    <s v=""/>
    <s v="SA"/>
    <x v="0"/>
    <x v="0"/>
    <x v="1"/>
    <x v="2"/>
    <s v="Inactive users"/>
    <n v="21380"/>
    <n v="16421"/>
    <n v="105"/>
    <n v="1421"/>
    <s v=""/>
    <m/>
    <n v="144"/>
    <s v=""/>
    <n v="133693"/>
    <s v="EKAR10"/>
    <m/>
    <m/>
    <m/>
    <s v="Monthly deal - 10% Off"/>
    <m/>
  </r>
  <r>
    <s v="230211_SA_EngagementAlhilalWorldCub_Active_PN"/>
    <x v="1"/>
    <n v="6"/>
    <x v="1"/>
    <n v="2"/>
    <d v="2023-02-11T00:00:00"/>
    <d v="1899-12-30T16:00:00"/>
    <s v=""/>
    <s v="SA"/>
    <x v="0"/>
    <x v="0"/>
    <x v="1"/>
    <x v="1"/>
    <s v="Active users"/>
    <n v="7218"/>
    <n v="5450"/>
    <n v="350"/>
    <n v="1915"/>
    <s v=""/>
    <m/>
    <n v="496"/>
    <s v=""/>
    <n v="645717"/>
    <s v="N/A"/>
    <m/>
    <m/>
    <m/>
    <s v="Football Campaign"/>
    <m/>
  </r>
  <r>
    <s v="230211_SA_EngagementAlhilalWorldCub_Inactive_PN"/>
    <x v="1"/>
    <n v="6"/>
    <x v="1"/>
    <n v="2"/>
    <d v="2023-02-11T00:00:00"/>
    <d v="1899-12-30T16:00:00"/>
    <s v=""/>
    <s v="SA"/>
    <x v="0"/>
    <x v="0"/>
    <x v="1"/>
    <x v="2"/>
    <s v="Inactive users"/>
    <n v="21385"/>
    <n v="16429"/>
    <n v="155"/>
    <n v="1389"/>
    <s v=""/>
    <m/>
    <n v="143"/>
    <s v=""/>
    <n v="129596"/>
    <s v="N/A"/>
    <m/>
    <m/>
    <m/>
    <s v="Football Campaign"/>
    <m/>
  </r>
  <r>
    <s v="230211_SA_Monthly10%_NC_Reg_Email"/>
    <x v="1"/>
    <n v="6"/>
    <x v="1"/>
    <n v="2"/>
    <d v="2023-02-11T00:00:00"/>
    <d v="1899-12-30T10:00:00"/>
    <s v=""/>
    <s v="SA"/>
    <x v="2"/>
    <x v="0"/>
    <x v="1"/>
    <x v="0"/>
    <s v="Registered users"/>
    <n v="75269"/>
    <n v="75269"/>
    <n v="14982"/>
    <n v="3194"/>
    <n v="121"/>
    <m/>
    <n v="132"/>
    <s v=""/>
    <n v="183090"/>
    <s v="EKAR10"/>
    <n v="3924"/>
    <n v="3"/>
    <n v="1917"/>
    <s v="Monthly deal - 10% Off"/>
    <n v="1"/>
  </r>
  <r>
    <s v="230211_SA_EngagementAlhilalWorldCub_NC_UnReg_PN"/>
    <x v="1"/>
    <n v="6"/>
    <x v="1"/>
    <n v="2"/>
    <d v="2023-02-11T00:00:00"/>
    <d v="1899-12-30T16:00:00"/>
    <s v=""/>
    <s v="SA"/>
    <x v="0"/>
    <x v="0"/>
    <x v="1"/>
    <x v="0"/>
    <s v="Unregistered users"/>
    <n v="112997"/>
    <n v="112016"/>
    <n v="493"/>
    <n v="4752"/>
    <s v=""/>
    <m/>
    <n v="56"/>
    <s v=""/>
    <n v="41717"/>
    <s v="N/A"/>
    <m/>
    <m/>
    <m/>
    <s v="Football Campaign"/>
    <m/>
  </r>
  <r>
    <s v="230211_SA_Monthly10%_NC_UnReg_PN"/>
    <x v="1"/>
    <n v="6"/>
    <x v="1"/>
    <n v="2"/>
    <d v="2023-02-11T00:00:00"/>
    <d v="1899-12-30T10:00:00"/>
    <s v=""/>
    <s v="SA"/>
    <x v="0"/>
    <x v="0"/>
    <x v="1"/>
    <x v="0"/>
    <s v="Unregistered users"/>
    <n v="113037"/>
    <n v="111955"/>
    <n v="375"/>
    <n v="4867"/>
    <s v=""/>
    <m/>
    <n v="45"/>
    <s v=""/>
    <n v="20938"/>
    <s v="EKAR10"/>
    <m/>
    <m/>
    <m/>
    <s v="Monthly deal - 10% Off"/>
    <m/>
  </r>
  <r>
    <s v="230211_SA_Monthly10%_NC_UnReg_Email"/>
    <x v="1"/>
    <n v="6"/>
    <x v="1"/>
    <n v="2"/>
    <d v="2023-02-11T00:00:00"/>
    <d v="1899-12-30T10:00:00"/>
    <s v=""/>
    <s v="SA"/>
    <x v="2"/>
    <x v="0"/>
    <x v="1"/>
    <x v="0"/>
    <s v="Unregistered users"/>
    <n v="64804"/>
    <n v="64804"/>
    <n v="10498"/>
    <n v="1351"/>
    <n v="92"/>
    <m/>
    <n v="19"/>
    <s v=""/>
    <n v="21350"/>
    <s v="EKAR10"/>
    <n v="3409"/>
    <n v="0"/>
    <n v="1"/>
    <s v="Monthly deal - 10% Off"/>
    <n v="1"/>
  </r>
  <r>
    <s v="230211_SA_Alhilal2nd_NC_Reg_PN"/>
    <x v="1"/>
    <n v="7"/>
    <x v="1"/>
    <n v="2"/>
    <d v="2023-02-12T00:00:00"/>
    <d v="1899-12-30T00:00:00"/>
    <s v=""/>
    <s v="SA"/>
    <x v="0"/>
    <x v="0"/>
    <x v="1"/>
    <x v="0"/>
    <s v="Registered users"/>
    <n v="42757"/>
    <n v="39760"/>
    <n v="409"/>
    <n v="2495"/>
    <s v=""/>
    <m/>
    <n v="101"/>
    <s v=""/>
    <n v="135292"/>
    <s v="WORLD10"/>
    <m/>
    <m/>
    <m/>
    <s v="Football Campaign"/>
    <m/>
  </r>
  <r>
    <s v="230211_SA_Alhilal2nd_Active_PN"/>
    <x v="1"/>
    <n v="7"/>
    <x v="1"/>
    <n v="2"/>
    <d v="2023-02-12T00:00:00"/>
    <d v="1899-12-30T00:00:00"/>
    <s v=""/>
    <s v="SA"/>
    <x v="0"/>
    <x v="0"/>
    <x v="1"/>
    <x v="1"/>
    <s v="Active users"/>
    <n v="7234"/>
    <n v="5451"/>
    <n v="353"/>
    <n v="1878"/>
    <s v=""/>
    <m/>
    <n v="502"/>
    <s v=""/>
    <n v="645322"/>
    <s v="WORLD10"/>
    <m/>
    <m/>
    <m/>
    <s v="Football Campaign"/>
    <m/>
  </r>
  <r>
    <s v="230211_SA_Alhilal2nd_Inactive_PN"/>
    <x v="1"/>
    <n v="7"/>
    <x v="1"/>
    <n v="2"/>
    <d v="2023-02-12T00:00:00"/>
    <d v="1899-12-30T00:00:00"/>
    <s v=""/>
    <s v="SA"/>
    <x v="0"/>
    <x v="0"/>
    <x v="1"/>
    <x v="2"/>
    <s v="Inactive users"/>
    <n v="21422"/>
    <n v="16437"/>
    <n v="245"/>
    <n v="1337"/>
    <s v=""/>
    <m/>
    <n v="139"/>
    <s v=""/>
    <n v="130399"/>
    <s v="WORLD10"/>
    <m/>
    <m/>
    <m/>
    <s v="Football Campaign"/>
    <m/>
  </r>
  <r>
    <s v="230211_SA_Alhilal2nd_NC_UnReg_PN"/>
    <x v="1"/>
    <n v="7"/>
    <x v="1"/>
    <n v="2"/>
    <d v="2023-02-12T00:00:00"/>
    <d v="1899-12-30T00:00:00"/>
    <s v=""/>
    <s v="SA"/>
    <x v="0"/>
    <x v="0"/>
    <x v="1"/>
    <x v="0"/>
    <s v="Unregistered users"/>
    <n v="112961"/>
    <n v="111942"/>
    <n v="842"/>
    <n v="4474"/>
    <s v=""/>
    <m/>
    <n v="48"/>
    <s v=""/>
    <n v="35159"/>
    <s v="WORLD10"/>
    <m/>
    <m/>
    <m/>
    <s v="Football Campaign"/>
    <m/>
  </r>
  <r>
    <s v="230215_SA_ReminderMonthly10%_NC_Reg_PN"/>
    <x v="1"/>
    <n v="7"/>
    <x v="1"/>
    <n v="2"/>
    <d v="2023-02-15T00:00:00"/>
    <d v="1899-12-30T10:00:00"/>
    <s v=""/>
    <s v="SA"/>
    <x v="0"/>
    <x v="0"/>
    <x v="1"/>
    <x v="0"/>
    <s v="Registered users"/>
    <n v="42826"/>
    <n v="39776"/>
    <n v="302"/>
    <n v="2513"/>
    <s v=""/>
    <m/>
    <n v="89"/>
    <s v=""/>
    <n v="97490"/>
    <s v="EKAR10"/>
    <m/>
    <m/>
    <m/>
    <s v="Monthly deal - 10% Off"/>
    <m/>
  </r>
  <r>
    <s v="230215_SA_ReminderMonthly10%_Active_Email"/>
    <x v="1"/>
    <n v="7"/>
    <x v="1"/>
    <n v="2"/>
    <d v="2023-02-15T00:00:00"/>
    <d v="1899-12-30T10:00:00"/>
    <s v=""/>
    <s v="SA"/>
    <x v="2"/>
    <x v="0"/>
    <x v="1"/>
    <x v="1"/>
    <s v="Active users"/>
    <n v="6619"/>
    <n v="6619"/>
    <n v="2218"/>
    <n v="2051"/>
    <n v="26"/>
    <m/>
    <n v="539"/>
    <s v=""/>
    <n v="551751"/>
    <s v="EKAR10"/>
    <n v="352"/>
    <n v="34"/>
    <n v="41774"/>
    <s v="Monthly deal - 10% Off"/>
    <n v="1"/>
  </r>
  <r>
    <s v="230215_SA_ReminderMonthly10%_All_IAM"/>
    <x v="1"/>
    <n v="7"/>
    <x v="1"/>
    <n v="2"/>
    <d v="2023-02-15T00:00:00"/>
    <d v="1899-12-30T10:00:00"/>
    <n v="44972"/>
    <s v="SA"/>
    <x v="1"/>
    <x v="0"/>
    <x v="1"/>
    <x v="3"/>
    <s v="All users"/>
    <n v="2532"/>
    <n v="2517"/>
    <n v="867"/>
    <m/>
    <n v="867"/>
    <m/>
    <n v="282"/>
    <s v=""/>
    <n v="225983"/>
    <s v="EKAR10"/>
    <n v="120"/>
    <n v="17"/>
    <n v="9973"/>
    <s v="Monthly deal - 10% Off"/>
    <m/>
  </r>
  <r>
    <s v="230215_SA_ReminderMonthly10%_Active_PN"/>
    <x v="1"/>
    <n v="7"/>
    <x v="1"/>
    <n v="2"/>
    <d v="2023-02-15T00:00:00"/>
    <d v="1899-12-30T10:00:00"/>
    <s v=""/>
    <s v="SA"/>
    <x v="0"/>
    <x v="0"/>
    <x v="1"/>
    <x v="1"/>
    <s v="Active users"/>
    <n v="7224"/>
    <n v="5448"/>
    <n v="242"/>
    <n v="1929"/>
    <s v=""/>
    <m/>
    <n v="490"/>
    <s v=""/>
    <n v="635990"/>
    <s v="EKAR10"/>
    <m/>
    <m/>
    <m/>
    <s v="Monthly deal - 10% Off"/>
    <m/>
  </r>
  <r>
    <s v="230215_SA_ReminderMonthly10%_Inactive_PN"/>
    <x v="1"/>
    <n v="7"/>
    <x v="1"/>
    <n v="2"/>
    <d v="2023-02-15T00:00:00"/>
    <d v="1899-12-30T10:00:00"/>
    <s v=""/>
    <s v="SA"/>
    <x v="0"/>
    <x v="0"/>
    <x v="1"/>
    <x v="2"/>
    <s v="Inactive users"/>
    <n v="21502"/>
    <n v="16497"/>
    <n v="147"/>
    <n v="1307"/>
    <s v=""/>
    <m/>
    <n v="119"/>
    <s v=""/>
    <n v="116718"/>
    <s v="EKAR10"/>
    <m/>
    <m/>
    <m/>
    <s v="Monthly deal - 10% Off"/>
    <m/>
  </r>
  <r>
    <s v="230215_SA_ReminderMonthly10%_NC_Reg_Email"/>
    <x v="1"/>
    <n v="7"/>
    <x v="1"/>
    <n v="2"/>
    <d v="2023-02-15T00:00:00"/>
    <d v="1899-12-30T10:00:00"/>
    <s v=""/>
    <s v="SA"/>
    <x v="2"/>
    <x v="0"/>
    <x v="1"/>
    <x v="0"/>
    <s v="Registered users"/>
    <n v="75612"/>
    <n v="75612"/>
    <n v="19890"/>
    <n v="3050"/>
    <n v="158"/>
    <m/>
    <n v="116"/>
    <s v=""/>
    <n v="128051"/>
    <s v="EKAR10"/>
    <n v="3963"/>
    <n v="7"/>
    <n v="-171"/>
    <s v="Monthly deal - 10% Off"/>
    <n v="1"/>
  </r>
  <r>
    <s v="230215_SA_ReminderMonthly10%_NC-Registered_SMS"/>
    <x v="1"/>
    <n v="7"/>
    <x v="1"/>
    <n v="2"/>
    <d v="2023-02-15T00:00:00"/>
    <d v="1899-12-30T10:00:00"/>
    <s v=""/>
    <s v="SA"/>
    <x v="3"/>
    <x v="0"/>
    <x v="0"/>
    <x v="0"/>
    <s v="Registered users"/>
    <n v="83005"/>
    <n v="82988"/>
    <s v=""/>
    <n v="3231"/>
    <s v=""/>
    <m/>
    <n v="127"/>
    <s v=""/>
    <n v="124806"/>
    <s v="EKAR10"/>
    <n v="4424"/>
    <n v="161"/>
    <n v="5856"/>
    <s v="Monthly deal - 10% Off"/>
    <n v="1"/>
  </r>
  <r>
    <s v="230215_SA_ReminderMonthly10%_NC_UnReg_PN"/>
    <x v="1"/>
    <n v="7"/>
    <x v="1"/>
    <n v="2"/>
    <d v="2023-02-15T00:00:00"/>
    <d v="1899-12-30T10:00:00"/>
    <s v=""/>
    <s v="SA"/>
    <x v="0"/>
    <x v="0"/>
    <x v="1"/>
    <x v="0"/>
    <s v="Unregistered users"/>
    <n v="113246"/>
    <n v="112137"/>
    <n v="511"/>
    <n v="4414"/>
    <s v=""/>
    <m/>
    <n v="47"/>
    <s v=""/>
    <n v="30163"/>
    <s v="EKAR10"/>
    <m/>
    <m/>
    <m/>
    <s v="Monthly deal - 10% Off"/>
    <m/>
  </r>
  <r>
    <s v="230215_SA_ReminderMonthly10%_NC_UnReg_Email"/>
    <x v="1"/>
    <n v="7"/>
    <x v="1"/>
    <n v="2"/>
    <d v="2023-02-15T00:00:00"/>
    <d v="1899-12-30T10:00:00"/>
    <s v=""/>
    <s v="SA"/>
    <x v="2"/>
    <x v="0"/>
    <x v="1"/>
    <x v="0"/>
    <s v="Unregistered users"/>
    <n v="65084"/>
    <n v="65084"/>
    <n v="13980"/>
    <n v="1287"/>
    <n v="131"/>
    <m/>
    <n v="15"/>
    <s v=""/>
    <n v="22879"/>
    <s v="EKAR10"/>
    <n v="3413"/>
    <n v="1"/>
    <n v="1442"/>
    <s v="Monthly deal - 10% Off"/>
    <n v="1"/>
  </r>
  <r>
    <s v="230216_SA_Daily20%_NC_Reg_PN"/>
    <x v="1"/>
    <n v="7"/>
    <x v="1"/>
    <n v="2"/>
    <d v="2023-02-16T00:00:00"/>
    <d v="1899-12-30T11:00:00"/>
    <s v=""/>
    <s v="SA"/>
    <x v="0"/>
    <x v="0"/>
    <x v="1"/>
    <x v="0"/>
    <s v="Registered users"/>
    <n v="42862"/>
    <n v="39816"/>
    <n v="346"/>
    <n v="3068"/>
    <s v=""/>
    <m/>
    <n v="102"/>
    <s v=""/>
    <n v="96931"/>
    <s v="UP20"/>
    <m/>
    <m/>
    <m/>
    <s v="20% Off - Daily"/>
    <m/>
  </r>
  <r>
    <s v="230216_SA_Daily20%_Active_Email"/>
    <x v="1"/>
    <n v="7"/>
    <x v="1"/>
    <n v="2"/>
    <d v="2023-02-16T00:00:00"/>
    <d v="1899-12-30T11:00:00"/>
    <s v=""/>
    <s v="SA"/>
    <x v="2"/>
    <x v="0"/>
    <x v="1"/>
    <x v="1"/>
    <s v="Active users"/>
    <n v="6628"/>
    <n v="6628"/>
    <n v="2153"/>
    <n v="2245"/>
    <n v="22"/>
    <m/>
    <n v="560"/>
    <s v=""/>
    <n v="549436"/>
    <s v="UP20"/>
    <n v="331"/>
    <n v="24"/>
    <n v="18823"/>
    <s v="20% Off - Daily"/>
    <n v="1"/>
  </r>
  <r>
    <s v="230216_SA_Daily20%_All_IAM"/>
    <x v="1"/>
    <n v="7"/>
    <x v="1"/>
    <n v="2"/>
    <d v="2023-02-16T00:00:00"/>
    <d v="1899-12-30T11:00:00"/>
    <n v="44973"/>
    <s v="SA"/>
    <x v="1"/>
    <x v="0"/>
    <x v="1"/>
    <x v="3"/>
    <s v="All users"/>
    <n v="744"/>
    <n v="736"/>
    <n v="420"/>
    <m/>
    <n v="420"/>
    <m/>
    <n v="100"/>
    <s v=""/>
    <n v="79238"/>
    <s v="UP20"/>
    <n v="34"/>
    <n v="5"/>
    <n v="3182"/>
    <s v="20% Off - Daily"/>
    <m/>
  </r>
  <r>
    <s v="230216_SA_Daily20%_Active_PN"/>
    <x v="1"/>
    <n v="7"/>
    <x v="1"/>
    <n v="2"/>
    <d v="2023-02-16T00:00:00"/>
    <d v="1899-12-30T11:00:00"/>
    <s v=""/>
    <s v="SA"/>
    <x v="0"/>
    <x v="0"/>
    <x v="1"/>
    <x v="1"/>
    <s v="Active users"/>
    <n v="7304"/>
    <n v="5461"/>
    <n v="296"/>
    <n v="2023"/>
    <s v=""/>
    <m/>
    <n v="504"/>
    <s v=""/>
    <n v="570662"/>
    <s v="UP20"/>
    <m/>
    <m/>
    <m/>
    <s v="20% Off - Daily"/>
    <m/>
  </r>
  <r>
    <s v="230216_SA_Daily20%_Inactive_PN"/>
    <x v="1"/>
    <n v="7"/>
    <x v="1"/>
    <n v="2"/>
    <d v="2023-02-16T00:00:00"/>
    <d v="1899-12-30T11:00:00"/>
    <s v=""/>
    <s v="SA"/>
    <x v="0"/>
    <x v="0"/>
    <x v="1"/>
    <x v="2"/>
    <s v="Inactive users"/>
    <n v="21529"/>
    <n v="16531"/>
    <n v="168"/>
    <n v="1532"/>
    <s v=""/>
    <m/>
    <n v="130"/>
    <s v=""/>
    <n v="129501"/>
    <s v="UP20"/>
    <m/>
    <m/>
    <m/>
    <s v="20% Off - Daily"/>
    <m/>
  </r>
  <r>
    <s v="230216_SA_Daily20%_NC_UnReg_PN"/>
    <x v="1"/>
    <n v="7"/>
    <x v="1"/>
    <n v="2"/>
    <d v="2023-02-16T00:00:00"/>
    <d v="1899-12-30T11:00:00"/>
    <s v=""/>
    <s v="SA"/>
    <x v="0"/>
    <x v="0"/>
    <x v="1"/>
    <x v="0"/>
    <s v="Unregistered users"/>
    <n v="113380"/>
    <n v="112303"/>
    <n v="566"/>
    <n v="5185"/>
    <s v=""/>
    <m/>
    <n v="52"/>
    <s v=""/>
    <n v="28472"/>
    <s v="UP20"/>
    <m/>
    <m/>
    <m/>
    <s v="20% Off - Daily"/>
    <m/>
  </r>
  <r>
    <s v="230216_SA_Daily20%_NC_UnReg_Email"/>
    <x v="1"/>
    <n v="7"/>
    <x v="1"/>
    <n v="2"/>
    <d v="2023-02-16T00:00:00"/>
    <d v="1899-12-30T11:00:00"/>
    <s v=""/>
    <s v="SA"/>
    <x v="2"/>
    <x v="0"/>
    <x v="1"/>
    <x v="0"/>
    <s v="Unregistered users"/>
    <n v="64605"/>
    <n v="64605"/>
    <n v="14401"/>
    <n v="1320"/>
    <n v="120"/>
    <m/>
    <n v="17"/>
    <s v=""/>
    <n v="38126"/>
    <s v="UP20"/>
    <n v="3416"/>
    <n v="1"/>
    <n v="7"/>
    <s v="20% Off - Daily"/>
    <n v="1"/>
  </r>
  <r>
    <s v="230216_SA_Daily20%_NC_Reg_Email"/>
    <x v="1"/>
    <n v="7"/>
    <x v="1"/>
    <n v="2"/>
    <d v="2023-02-16T00:00:00"/>
    <d v="1899-12-30T11:00:00"/>
    <s v=""/>
    <s v="SA"/>
    <x v="2"/>
    <x v="0"/>
    <x v="1"/>
    <x v="0"/>
    <s v="Registered users"/>
    <n v="65152"/>
    <n v="65152"/>
    <n v="13944"/>
    <n v="1531"/>
    <n v="88"/>
    <m/>
    <n v="17"/>
    <s v=""/>
    <n v="16690"/>
    <s v="UP20"/>
    <n v="3362"/>
    <n v="1"/>
    <n v="123"/>
    <s v="20% Off - Daily"/>
    <n v="1"/>
  </r>
  <r>
    <s v="230217_SA_Friday10%_NC_Reg_PN"/>
    <x v="1"/>
    <n v="7"/>
    <x v="1"/>
    <n v="2"/>
    <d v="2023-02-17T00:00:00"/>
    <d v="1899-12-30T10:00:00"/>
    <s v=""/>
    <s v="SA"/>
    <x v="0"/>
    <x v="0"/>
    <x v="1"/>
    <x v="0"/>
    <s v="Registered users"/>
    <n v="42822"/>
    <n v="39786"/>
    <n v="386"/>
    <n v="3075"/>
    <s v=""/>
    <m/>
    <n v="104"/>
    <s v=""/>
    <n v="88867"/>
    <s v="Friday10"/>
    <m/>
    <m/>
    <m/>
    <s v="Friday 10% Off"/>
    <m/>
  </r>
  <r>
    <s v="230217_SA_Friday10%_All_IAM"/>
    <x v="1"/>
    <n v="7"/>
    <x v="1"/>
    <n v="2"/>
    <d v="2023-02-17T00:00:00"/>
    <d v="1899-12-30T10:00:00"/>
    <n v="44974"/>
    <s v="SA"/>
    <x v="1"/>
    <x v="0"/>
    <x v="1"/>
    <x v="3"/>
    <s v="All users"/>
    <n v="2343"/>
    <n v="2324"/>
    <n v="1927"/>
    <m/>
    <n v="1927"/>
    <m/>
    <n v="263"/>
    <s v=""/>
    <n v="214056"/>
    <s v="Friday10"/>
    <n v="117"/>
    <n v="12"/>
    <n v="5561"/>
    <s v="Friday 10% Off"/>
    <m/>
  </r>
  <r>
    <s v="230217_SA_Friday10%_Active_PN"/>
    <x v="1"/>
    <n v="7"/>
    <x v="1"/>
    <n v="2"/>
    <d v="2023-02-17T00:00:00"/>
    <d v="1899-12-30T10:00:00"/>
    <s v=""/>
    <s v="SA"/>
    <x v="0"/>
    <x v="0"/>
    <x v="1"/>
    <x v="1"/>
    <s v="Active users"/>
    <n v="7267"/>
    <n v="5434"/>
    <n v="289"/>
    <n v="2003"/>
    <s v=""/>
    <m/>
    <n v="497"/>
    <s v=""/>
    <n v="520312"/>
    <s v="Friday10"/>
    <m/>
    <m/>
    <m/>
    <s v="Friday 10% Off"/>
    <m/>
  </r>
  <r>
    <s v="230217_SA_Friday10%_Inactive_PN"/>
    <x v="1"/>
    <n v="7"/>
    <x v="1"/>
    <n v="2"/>
    <d v="2023-02-17T00:00:00"/>
    <d v="1899-12-30T10:00:00"/>
    <s v=""/>
    <s v="SA"/>
    <x v="0"/>
    <x v="0"/>
    <x v="1"/>
    <x v="2"/>
    <s v="Inactive users"/>
    <n v="21566"/>
    <n v="16560"/>
    <n v="220"/>
    <n v="1558"/>
    <s v=""/>
    <m/>
    <n v="123"/>
    <s v=""/>
    <n v="122693"/>
    <s v="Friday10"/>
    <m/>
    <m/>
    <m/>
    <s v="Friday 10% Off"/>
    <m/>
  </r>
  <r>
    <s v="230217_SA_Friday10%_NC_UnReg_PN"/>
    <x v="1"/>
    <n v="7"/>
    <x v="1"/>
    <n v="2"/>
    <d v="2023-02-17T00:00:00"/>
    <d v="1899-12-30T10:00:00"/>
    <s v=""/>
    <s v="SA"/>
    <x v="0"/>
    <x v="0"/>
    <x v="1"/>
    <x v="0"/>
    <s v="Unregistered users"/>
    <n v="113456"/>
    <n v="112362"/>
    <n v="715"/>
    <n v="5140"/>
    <s v=""/>
    <m/>
    <n v="53"/>
    <s v=""/>
    <n v="29333"/>
    <s v="Friday10"/>
    <m/>
    <m/>
    <m/>
    <s v="Friday 10% Off"/>
    <m/>
  </r>
  <r>
    <s v="230221_SA_ReminderMonthly10%_NC_Reg_PN"/>
    <x v="1"/>
    <n v="8"/>
    <x v="1"/>
    <n v="2"/>
    <d v="2023-02-21T00:00:00"/>
    <d v="1899-12-30T10:00:00"/>
    <s v=""/>
    <s v="SA"/>
    <x v="0"/>
    <x v="0"/>
    <x v="1"/>
    <x v="0"/>
    <s v="Registered users"/>
    <n v="42704"/>
    <n v="39673"/>
    <n v="342"/>
    <n v="3076"/>
    <s v=""/>
    <m/>
    <n v="89"/>
    <s v=""/>
    <n v="118937"/>
    <s v="EKAR10"/>
    <m/>
    <m/>
    <m/>
    <s v="Monthly deal - 10% Off"/>
    <m/>
  </r>
  <r>
    <s v="230221_SA_ReminderMonthly10%_Active_PN"/>
    <x v="1"/>
    <n v="8"/>
    <x v="1"/>
    <n v="2"/>
    <d v="2023-02-21T00:00:00"/>
    <d v="1899-12-30T10:00:00"/>
    <s v=""/>
    <s v="SA"/>
    <x v="0"/>
    <x v="0"/>
    <x v="1"/>
    <x v="1"/>
    <s v="Active users"/>
    <n v="7107"/>
    <n v="5378"/>
    <n v="287"/>
    <n v="1998"/>
    <s v=""/>
    <m/>
    <n v="492"/>
    <s v=""/>
    <n v="537580"/>
    <s v="EKAR10"/>
    <m/>
    <m/>
    <m/>
    <s v="Monthly deal - 10% Off"/>
    <m/>
  </r>
  <r>
    <s v="230221_SA_ReminderMonthly10%_Inactive_PN"/>
    <x v="1"/>
    <n v="8"/>
    <x v="1"/>
    <n v="2"/>
    <d v="2023-02-21T00:00:00"/>
    <d v="1899-12-30T10:00:00"/>
    <s v=""/>
    <s v="SA"/>
    <x v="0"/>
    <x v="0"/>
    <x v="1"/>
    <x v="2"/>
    <s v="Inactive users"/>
    <n v="21648"/>
    <n v="16598"/>
    <n v="152"/>
    <n v="1643"/>
    <s v=""/>
    <m/>
    <n v="167"/>
    <s v=""/>
    <n v="143577"/>
    <s v="EKAR10"/>
    <m/>
    <m/>
    <m/>
    <s v="Monthly deal - 10% Off"/>
    <m/>
  </r>
  <r>
    <s v="230221_SA_ReminderMonthly10%_All_IAM"/>
    <x v="1"/>
    <n v="8"/>
    <x v="1"/>
    <n v="2"/>
    <d v="2023-02-21T00:00:00"/>
    <d v="1899-12-30T10:00:00"/>
    <n v="44978"/>
    <s v="SA"/>
    <x v="1"/>
    <x v="0"/>
    <x v="1"/>
    <x v="3"/>
    <s v="All users"/>
    <n v="2790"/>
    <n v="2777"/>
    <n v="1031"/>
    <m/>
    <n v="1031"/>
    <m/>
    <n v="307"/>
    <s v=""/>
    <n v="244461"/>
    <s v="EKAR10"/>
    <n v="136"/>
    <n v="16"/>
    <n v="10330"/>
    <s v="Monthly deal - 10% Off"/>
    <m/>
  </r>
  <r>
    <s v="230221_SA_ReminderMonthly10%_Active_Email"/>
    <x v="1"/>
    <n v="8"/>
    <x v="1"/>
    <n v="2"/>
    <d v="2023-02-21T00:00:00"/>
    <d v="1899-12-30T10:00:00"/>
    <s v=""/>
    <s v="SA"/>
    <x v="2"/>
    <x v="0"/>
    <x v="1"/>
    <x v="1"/>
    <s v="Active users"/>
    <n v="6590"/>
    <n v="6590"/>
    <n v="1649"/>
    <n v="2206"/>
    <n v="21"/>
    <m/>
    <n v="539"/>
    <s v=""/>
    <n v="533512"/>
    <s v="EKAR10"/>
    <n v="341"/>
    <n v="32"/>
    <n v="20853"/>
    <s v="Monthly deal - 10% Off"/>
    <n v="1"/>
  </r>
  <r>
    <s v="230221_SA_ReminderMonthly10%_NC_Reg_Email"/>
    <x v="1"/>
    <n v="8"/>
    <x v="1"/>
    <n v="2"/>
    <d v="2023-02-21T00:00:00"/>
    <d v="1899-12-30T10:00:00"/>
    <s v=""/>
    <s v="SA"/>
    <x v="2"/>
    <x v="0"/>
    <x v="1"/>
    <x v="0"/>
    <s v="Registered users"/>
    <n v="75868"/>
    <n v="75868"/>
    <n v="14783"/>
    <n v="3719"/>
    <n v="114"/>
    <m/>
    <n v="123"/>
    <s v=""/>
    <n v="162270"/>
    <s v="EKAR10"/>
    <n v="4020"/>
    <n v="5"/>
    <n v="8209"/>
    <s v="Monthly deal - 10% Off"/>
    <n v="1"/>
  </r>
  <r>
    <s v="230221_SA_ReminderMonthly10%_NC-Registered_SMS"/>
    <x v="1"/>
    <n v="8"/>
    <x v="1"/>
    <n v="2"/>
    <d v="2023-02-21T00:00:00"/>
    <d v="1899-12-30T10:00:00"/>
    <s v=""/>
    <s v="SA"/>
    <x v="3"/>
    <x v="0"/>
    <x v="0"/>
    <x v="0"/>
    <s v="Registered users"/>
    <n v="83492"/>
    <n v="83474"/>
    <s v=""/>
    <n v="3866"/>
    <s v=""/>
    <m/>
    <n v="131"/>
    <s v=""/>
    <n v="159094"/>
    <s v="EKAR10"/>
    <n v="4501"/>
    <n v="197"/>
    <n v="10506"/>
    <s v="Monthly deal - 10% Off"/>
    <n v="1"/>
  </r>
  <r>
    <s v="230221_SA_ReminderMonthly10%_NC_UnReg_PN"/>
    <x v="1"/>
    <n v="8"/>
    <x v="1"/>
    <n v="2"/>
    <d v="2023-02-21T00:00:00"/>
    <d v="1899-12-30T10:00:00"/>
    <s v=""/>
    <s v="SA"/>
    <x v="0"/>
    <x v="0"/>
    <x v="1"/>
    <x v="0"/>
    <s v="Unregistered users"/>
    <n v="114042"/>
    <n v="112924"/>
    <n v="603"/>
    <n v="5301"/>
    <s v=""/>
    <m/>
    <n v="50"/>
    <s v=""/>
    <n v="29333"/>
    <s v="EKAR10"/>
    <m/>
    <m/>
    <m/>
    <s v="Monthly deal - 10% Off"/>
    <m/>
  </r>
  <r>
    <s v="230221_SA_ReminderMonthly10%_NC_UnReg_Email"/>
    <x v="1"/>
    <n v="8"/>
    <x v="1"/>
    <n v="2"/>
    <d v="2023-02-21T00:00:00"/>
    <d v="1899-12-30T10:00:00"/>
    <s v=""/>
    <s v="SA"/>
    <x v="2"/>
    <x v="0"/>
    <x v="1"/>
    <x v="0"/>
    <s v="Unregistered users"/>
    <n v="66069"/>
    <n v="66069"/>
    <n v="13856"/>
    <n v="1640"/>
    <n v="99"/>
    <m/>
    <n v="15"/>
    <s v=""/>
    <n v="7016"/>
    <s v="EKAR10"/>
    <n v="3412"/>
    <n v="1"/>
    <n v="3"/>
    <s v="Monthly deal - 10% Off"/>
    <n v="1"/>
  </r>
  <r>
    <s v="230222_SA_FundingDay1500_Active_PN"/>
    <x v="1"/>
    <n v="8"/>
    <x v="1"/>
    <n v="2"/>
    <d v="2023-02-22T00:00:00"/>
    <d v="1899-12-30T10:00:00"/>
    <s v=""/>
    <s v="SA"/>
    <x v="0"/>
    <x v="1"/>
    <x v="1"/>
    <x v="1"/>
    <s v="Active users"/>
    <n v="7754"/>
    <n v="5886"/>
    <n v="661"/>
    <n v="2088"/>
    <s v=""/>
    <m/>
    <n v="522"/>
    <s v=""/>
    <n v="579597"/>
    <s v="SA1500"/>
    <m/>
    <m/>
    <m/>
    <s v="Founding Day"/>
    <m/>
  </r>
  <r>
    <s v="230222_SA_FundingDay1500_Active_Email"/>
    <x v="1"/>
    <n v="8"/>
    <x v="1"/>
    <n v="2"/>
    <d v="2023-02-22T00:00:00"/>
    <d v="1899-12-30T10:00:00"/>
    <s v=""/>
    <s v="SA"/>
    <x v="2"/>
    <x v="1"/>
    <x v="1"/>
    <x v="1"/>
    <s v="Active users"/>
    <n v="7148"/>
    <n v="7148"/>
    <n v="2482"/>
    <n v="2300"/>
    <n v="145"/>
    <m/>
    <n v="569"/>
    <s v=""/>
    <n v="549093"/>
    <s v="SA1500"/>
    <n v="390"/>
    <n v="38"/>
    <n v="42035"/>
    <s v="Founding Day"/>
    <n v="1"/>
  </r>
  <r>
    <s v="230222_SA_FundingDay1500_All_IAM"/>
    <x v="1"/>
    <n v="8"/>
    <x v="1"/>
    <n v="2"/>
    <d v="2023-02-22T00:00:00"/>
    <d v="1899-12-30T10:00:00"/>
    <n v="44979"/>
    <s v="SA"/>
    <x v="1"/>
    <x v="1"/>
    <x v="1"/>
    <x v="3"/>
    <s v="All users"/>
    <n v="1675"/>
    <n v="1186"/>
    <n v="682"/>
    <m/>
    <n v="682"/>
    <m/>
    <n v="43"/>
    <s v=""/>
    <n v="44123"/>
    <s v="SA1500"/>
    <n v="56"/>
    <n v="2"/>
    <n v="1283"/>
    <s v="Founding Day"/>
    <m/>
  </r>
  <r>
    <s v="230222_SA_FundingDay1500_Inactive_PN"/>
    <x v="1"/>
    <n v="8"/>
    <x v="1"/>
    <n v="2"/>
    <d v="2023-02-22T00:00:00"/>
    <d v="1899-12-30T10:00:00"/>
    <s v=""/>
    <s v="SA"/>
    <x v="0"/>
    <x v="1"/>
    <x v="1"/>
    <x v="2"/>
    <s v="Inactive users"/>
    <n v="25397"/>
    <n v="19613"/>
    <n v="419"/>
    <n v="1776"/>
    <s v=""/>
    <m/>
    <n v="188"/>
    <s v=""/>
    <n v="157826"/>
    <s v="SA1500"/>
    <m/>
    <m/>
    <m/>
    <s v="Founding Day"/>
    <m/>
  </r>
  <r>
    <s v="230222_SA_FundingDay40%_NC_Reg_PN"/>
    <x v="1"/>
    <n v="8"/>
    <x v="1"/>
    <n v="2"/>
    <d v="2023-02-22T00:00:00"/>
    <d v="1899-12-30T10:00:00"/>
    <s v=""/>
    <s v="SA"/>
    <x v="0"/>
    <x v="0"/>
    <x v="1"/>
    <x v="0"/>
    <s v="Registered users"/>
    <n v="42780"/>
    <n v="39791"/>
    <n v="321"/>
    <n v="3055"/>
    <s v=""/>
    <m/>
    <n v="93"/>
    <s v=""/>
    <n v="127219"/>
    <s v="SA40"/>
    <m/>
    <m/>
    <m/>
    <s v="Founding Day"/>
    <m/>
  </r>
  <r>
    <s v="230222_SA_FundingDay40%_Active_PN"/>
    <x v="1"/>
    <n v="8"/>
    <x v="1"/>
    <n v="2"/>
    <d v="2023-02-22T00:00:00"/>
    <d v="1899-12-30T10:00:00"/>
    <s v=""/>
    <s v="SA"/>
    <x v="0"/>
    <x v="0"/>
    <x v="1"/>
    <x v="1"/>
    <s v="Active users"/>
    <n v="7170"/>
    <n v="5414"/>
    <n v="289"/>
    <n v="1993"/>
    <s v=""/>
    <m/>
    <n v="500"/>
    <s v=""/>
    <n v="554822"/>
    <s v="SA40"/>
    <m/>
    <m/>
    <m/>
    <s v="Founding Day"/>
    <m/>
  </r>
  <r>
    <s v="230222_SA_FundingDay40%_Inactive_PN"/>
    <x v="1"/>
    <n v="8"/>
    <x v="1"/>
    <n v="2"/>
    <d v="2023-02-22T00:00:00"/>
    <d v="1899-12-30T10:00:00"/>
    <s v=""/>
    <s v="SA"/>
    <x v="0"/>
    <x v="0"/>
    <x v="1"/>
    <x v="2"/>
    <s v="Inactive users"/>
    <n v="21632"/>
    <n v="16615"/>
    <n v="162"/>
    <n v="1612"/>
    <s v=""/>
    <m/>
    <n v="178"/>
    <s v=""/>
    <n v="157458"/>
    <s v="SA40"/>
    <m/>
    <m/>
    <m/>
    <s v="Founding Day"/>
    <m/>
  </r>
  <r>
    <s v="230222_SA_FundingDay40%_All_IAM"/>
    <x v="1"/>
    <n v="8"/>
    <x v="1"/>
    <n v="2"/>
    <d v="2023-02-22T00:00:00"/>
    <d v="1899-12-30T10:00:00"/>
    <n v="44979"/>
    <s v="SA"/>
    <x v="1"/>
    <x v="0"/>
    <x v="1"/>
    <x v="3"/>
    <s v="All users"/>
    <n v="5592"/>
    <n v="5567"/>
    <n v="1758"/>
    <m/>
    <n v="1758"/>
    <m/>
    <n v="369"/>
    <s v=""/>
    <n v="249192"/>
    <s v="SA40"/>
    <n v="309"/>
    <n v="18"/>
    <n v="18185"/>
    <s v="Founding Day"/>
    <m/>
  </r>
  <r>
    <s v="230222_SA_FundingDay40%_Active_Email"/>
    <x v="1"/>
    <n v="8"/>
    <x v="1"/>
    <n v="2"/>
    <d v="2023-02-22T00:00:00"/>
    <d v="1899-12-30T10:00:00"/>
    <s v=""/>
    <s v="SA"/>
    <x v="2"/>
    <x v="0"/>
    <x v="1"/>
    <x v="1"/>
    <s v="Active users"/>
    <n v="6622"/>
    <n v="6622"/>
    <n v="2192"/>
    <n v="2212"/>
    <n v="29"/>
    <m/>
    <n v="561"/>
    <s v=""/>
    <n v="542252"/>
    <s v="SA40"/>
    <n v="335"/>
    <n v="20"/>
    <n v="24861"/>
    <s v="Founding Day"/>
    <n v="1"/>
  </r>
  <r>
    <s v="230222_SA_FundingDay40%_NC_Reg_Email"/>
    <x v="1"/>
    <n v="8"/>
    <x v="1"/>
    <n v="2"/>
    <d v="2023-02-22T00:00:00"/>
    <d v="1899-12-30T10:00:00"/>
    <s v=""/>
    <s v="SA"/>
    <x v="2"/>
    <x v="0"/>
    <x v="1"/>
    <x v="0"/>
    <s v="Registered users"/>
    <n v="76107"/>
    <n v="76107"/>
    <n v="19577"/>
    <n v="3666"/>
    <n v="205"/>
    <m/>
    <n v="134"/>
    <s v=""/>
    <n v="171311"/>
    <s v="SA40"/>
    <n v="3986"/>
    <n v="2"/>
    <n v="7906"/>
    <s v="Founding Day"/>
    <n v="1"/>
  </r>
  <r>
    <s v="230222_SA_FundingDay40%_NC-Registered_SMS"/>
    <x v="1"/>
    <n v="8"/>
    <x v="1"/>
    <n v="2"/>
    <d v="2023-02-22T00:00:00"/>
    <d v="1899-12-30T10:00:00"/>
    <s v=""/>
    <s v="SA"/>
    <x v="3"/>
    <x v="0"/>
    <x v="0"/>
    <x v="0"/>
    <s v="Registered users"/>
    <n v="83832"/>
    <n v="83815"/>
    <s v=""/>
    <n v="3858"/>
    <s v=""/>
    <m/>
    <n v="141"/>
    <s v=""/>
    <n v="179669"/>
    <s v="SA40"/>
    <n v="4430"/>
    <n v="202"/>
    <n v="6868"/>
    <s v="Founding Day"/>
    <n v="1"/>
  </r>
  <r>
    <s v="230222_SA_FundingDay1500_NC_Reg_PN"/>
    <x v="1"/>
    <n v="8"/>
    <x v="1"/>
    <n v="2"/>
    <d v="2023-02-22T00:00:00"/>
    <d v="1899-12-30T10:00:00"/>
    <s v=""/>
    <s v="SA"/>
    <x v="0"/>
    <x v="1"/>
    <x v="1"/>
    <x v="0"/>
    <s v="Registered users"/>
    <n v="61876"/>
    <n v="57898"/>
    <n v="1198"/>
    <n v="3887"/>
    <s v=""/>
    <m/>
    <n v="96"/>
    <s v=""/>
    <n v="144134"/>
    <s v="SA1500"/>
    <m/>
    <m/>
    <m/>
    <s v="Founding Day"/>
    <m/>
  </r>
  <r>
    <s v="230222_SA_FundingDay1500_NC_Reg_Email"/>
    <x v="1"/>
    <n v="8"/>
    <x v="1"/>
    <n v="2"/>
    <d v="2023-02-22T00:00:00"/>
    <d v="1899-12-30T10:00:00"/>
    <s v=""/>
    <s v="SA"/>
    <x v="2"/>
    <x v="1"/>
    <x v="1"/>
    <x v="0"/>
    <s v="Registered users"/>
    <n v="116135"/>
    <n v="116135"/>
    <n v="32252"/>
    <n v="4553"/>
    <n v="945"/>
    <m/>
    <n v="136"/>
    <s v=""/>
    <n v="174338"/>
    <s v="SA1500"/>
    <n v="6183"/>
    <n v="6"/>
    <n v="17265"/>
    <s v="Founding Day"/>
    <n v="1"/>
  </r>
  <r>
    <s v="230222_SA_FundingDay1500_NC-Registered_SMS"/>
    <x v="1"/>
    <n v="8"/>
    <x v="1"/>
    <n v="2"/>
    <d v="2023-02-22T00:00:00"/>
    <d v="1899-12-30T10:00:00"/>
    <s v=""/>
    <s v="SA"/>
    <x v="3"/>
    <x v="1"/>
    <x v="0"/>
    <x v="0"/>
    <s v="Registered users"/>
    <n v="126335"/>
    <n v="126312"/>
    <s v=""/>
    <n v="4418"/>
    <s v=""/>
    <m/>
    <n v="146"/>
    <s v=""/>
    <n v="183969"/>
    <s v="SA1500"/>
    <n v="6663"/>
    <n v="248"/>
    <n v="16185"/>
    <s v="Founding Day"/>
    <n v="1"/>
  </r>
  <r>
    <s v="230222_SA_FundingDay40%_NC_UnReg_PN"/>
    <x v="1"/>
    <n v="8"/>
    <x v="1"/>
    <n v="2"/>
    <d v="2023-02-22T00:00:00"/>
    <d v="1899-12-30T10:00:00"/>
    <s v=""/>
    <s v="SA"/>
    <x v="0"/>
    <x v="0"/>
    <x v="1"/>
    <x v="0"/>
    <s v="Unregistered users"/>
    <n v="115279"/>
    <n v="114146"/>
    <n v="507"/>
    <n v="5085"/>
    <s v=""/>
    <m/>
    <n v="48"/>
    <s v=""/>
    <n v="28759"/>
    <s v="SA40"/>
    <m/>
    <m/>
    <m/>
    <s v="Founding Day"/>
    <m/>
  </r>
  <r>
    <s v="230222_SA_FundingDay1500_NC_UnReg_PN"/>
    <x v="1"/>
    <n v="8"/>
    <x v="1"/>
    <n v="2"/>
    <d v="2023-02-22T00:00:00"/>
    <d v="1899-12-30T10:00:00"/>
    <s v=""/>
    <s v="SA"/>
    <x v="0"/>
    <x v="1"/>
    <x v="1"/>
    <x v="0"/>
    <s v="Unregistered users"/>
    <n v="224731"/>
    <n v="222915"/>
    <n v="2856"/>
    <n v="9053"/>
    <s v=""/>
    <m/>
    <n v="52"/>
    <s v=""/>
    <n v="22469"/>
    <s v="SA1500"/>
    <m/>
    <m/>
    <m/>
    <s v="Founding Day"/>
    <m/>
  </r>
  <r>
    <s v="230222_SA_FundingDay40%_NC_UnReg_Email"/>
    <x v="1"/>
    <n v="8"/>
    <x v="1"/>
    <n v="2"/>
    <d v="2023-02-22T00:00:00"/>
    <d v="1899-12-30T10:00:00"/>
    <s v=""/>
    <s v="SA"/>
    <x v="2"/>
    <x v="0"/>
    <x v="1"/>
    <x v="0"/>
    <s v="Unregistered users"/>
    <n v="65989"/>
    <n v="65989"/>
    <n v="13605"/>
    <n v="1537"/>
    <n v="139"/>
    <m/>
    <n v="14"/>
    <s v=""/>
    <n v="7167"/>
    <s v="SA40"/>
    <n v="3577"/>
    <n v="2"/>
    <n v="552"/>
    <s v="Founding Day"/>
    <n v="1"/>
  </r>
  <r>
    <s v="230222_SA_FundingDay1500_NC_UnReg_Email"/>
    <x v="1"/>
    <n v="8"/>
    <x v="1"/>
    <n v="2"/>
    <d v="2023-02-22T00:00:00"/>
    <d v="1899-12-30T10:00:00"/>
    <s v=""/>
    <s v="SA"/>
    <x v="2"/>
    <x v="1"/>
    <x v="1"/>
    <x v="0"/>
    <s v="Unregistered users"/>
    <n v="106224"/>
    <n v="106224"/>
    <n v="23802"/>
    <n v="2156"/>
    <n v="744"/>
    <m/>
    <n v="18"/>
    <s v=""/>
    <n v="9068"/>
    <s v="SA1500"/>
    <n v="5753"/>
    <n v="0"/>
    <n v="0"/>
    <s v="Founding Day"/>
    <n v="1"/>
  </r>
  <r>
    <s v="230223_SA_Daily20%_NC_Reg_PN"/>
    <x v="1"/>
    <n v="8"/>
    <x v="1"/>
    <n v="2"/>
    <d v="2023-02-23T00:00:00"/>
    <d v="1899-12-30T11:00:00"/>
    <s v=""/>
    <s v="SA"/>
    <x v="0"/>
    <x v="0"/>
    <x v="1"/>
    <x v="0"/>
    <s v="Registered users"/>
    <n v="42772"/>
    <n v="39829"/>
    <n v="311"/>
    <n v="2463"/>
    <s v=""/>
    <m/>
    <n v="82"/>
    <s v=""/>
    <n v="136285"/>
    <s v="UP20"/>
    <m/>
    <m/>
    <m/>
    <s v="20% Off - Daily"/>
    <m/>
  </r>
  <r>
    <s v="230223_SA_Daily20%_Active_Email"/>
    <x v="1"/>
    <n v="8"/>
    <x v="1"/>
    <n v="2"/>
    <d v="2023-02-23T00:00:00"/>
    <d v="1899-12-30T11:00:00"/>
    <s v=""/>
    <s v="SA"/>
    <x v="2"/>
    <x v="0"/>
    <x v="1"/>
    <x v="1"/>
    <s v="Active users"/>
    <n v="6579"/>
    <n v="6579"/>
    <n v="2133"/>
    <n v="2032"/>
    <n v="30"/>
    <m/>
    <n v="559"/>
    <s v=""/>
    <n v="552152"/>
    <s v="UP20"/>
    <n v="373"/>
    <n v="34"/>
    <n v="40538"/>
    <s v="20% Off - Daily"/>
    <n v="1"/>
  </r>
  <r>
    <s v="230223_SA_Daily20%_All_IAM"/>
    <x v="1"/>
    <n v="8"/>
    <x v="1"/>
    <n v="2"/>
    <d v="2023-02-23T00:00:00"/>
    <d v="1899-12-30T11:00:00"/>
    <n v="44980"/>
    <s v="SA"/>
    <x v="1"/>
    <x v="0"/>
    <x v="1"/>
    <x v="3"/>
    <s v="All users"/>
    <n v="819"/>
    <n v="818"/>
    <n v="445"/>
    <m/>
    <n v="445"/>
    <m/>
    <n v="110"/>
    <s v=""/>
    <n v="79176"/>
    <s v="UP20"/>
    <n v="41"/>
    <n v="7"/>
    <n v="2908"/>
    <s v="20% Off - Daily"/>
    <m/>
  </r>
  <r>
    <s v="230223_SA_Daily20%_Active_PN"/>
    <x v="1"/>
    <n v="8"/>
    <x v="1"/>
    <n v="2"/>
    <d v="2023-02-23T00:00:00"/>
    <d v="1899-12-30T11:00:00"/>
    <s v=""/>
    <s v="SA"/>
    <x v="0"/>
    <x v="0"/>
    <x v="1"/>
    <x v="1"/>
    <s v="Active users"/>
    <n v="7122"/>
    <n v="5392"/>
    <n v="288"/>
    <n v="1812"/>
    <s v=""/>
    <m/>
    <n v="509"/>
    <s v=""/>
    <n v="573517"/>
    <s v="UP20"/>
    <m/>
    <m/>
    <m/>
    <s v="20% Off - Daily"/>
    <m/>
  </r>
  <r>
    <s v="230223_SA_Daily20%_Inactive_PN"/>
    <x v="1"/>
    <n v="8"/>
    <x v="1"/>
    <n v="2"/>
    <d v="2023-02-23T00:00:00"/>
    <d v="1899-12-30T11:00:00"/>
    <s v=""/>
    <s v="SA"/>
    <x v="0"/>
    <x v="0"/>
    <x v="1"/>
    <x v="2"/>
    <s v="Inactive users"/>
    <n v="21575"/>
    <n v="16611"/>
    <n v="145"/>
    <n v="1406"/>
    <s v=""/>
    <m/>
    <n v="169"/>
    <s v=""/>
    <n v="148909"/>
    <s v="UP20"/>
    <m/>
    <m/>
    <m/>
    <s v="20% Off - Daily"/>
    <m/>
  </r>
  <r>
    <s v="230223_SA_Daily20%_NC_Reg_Email"/>
    <x v="1"/>
    <n v="8"/>
    <x v="1"/>
    <n v="2"/>
    <d v="2023-02-23T00:00:00"/>
    <d v="1899-12-30T11:00:00"/>
    <s v=""/>
    <s v="SA"/>
    <x v="2"/>
    <x v="0"/>
    <x v="1"/>
    <x v="0"/>
    <s v="Registered users"/>
    <n v="76202"/>
    <n v="76202"/>
    <n v="19556"/>
    <n v="3016"/>
    <n v="143"/>
    <m/>
    <n v="117"/>
    <s v=""/>
    <n v="169826"/>
    <s v="UP20"/>
    <n v="3976"/>
    <n v="6"/>
    <n v="12505"/>
    <s v="20% Off - Daily"/>
    <n v="1"/>
  </r>
  <r>
    <s v="230223_SA_Daily20%_NC_UnReg_PN"/>
    <x v="1"/>
    <n v="8"/>
    <x v="1"/>
    <n v="2"/>
    <d v="2023-02-23T00:00:00"/>
    <d v="1899-12-30T11:00:00"/>
    <s v=""/>
    <s v="SA"/>
    <x v="0"/>
    <x v="0"/>
    <x v="1"/>
    <x v="0"/>
    <s v="Unregistered users"/>
    <n v="113442"/>
    <n v="112505"/>
    <n v="525"/>
    <n v="4176"/>
    <s v=""/>
    <m/>
    <n v="39"/>
    <s v=""/>
    <n v="16057"/>
    <s v="UP20"/>
    <m/>
    <m/>
    <m/>
    <s v="20% Off - Daily"/>
    <m/>
  </r>
  <r>
    <s v="230223_SA_Daily20%_NC_UnReg_Email"/>
    <x v="1"/>
    <n v="8"/>
    <x v="1"/>
    <n v="2"/>
    <d v="2023-02-23T00:00:00"/>
    <d v="1899-12-30T11:00:00"/>
    <s v=""/>
    <s v="SA"/>
    <x v="2"/>
    <x v="0"/>
    <x v="1"/>
    <x v="0"/>
    <s v="Unregistered users"/>
    <n v="65669"/>
    <n v="65669"/>
    <n v="13853"/>
    <n v="1268"/>
    <n v="96"/>
    <m/>
    <n v="10"/>
    <s v=""/>
    <n v="4502"/>
    <s v="UP20"/>
    <n v="3368"/>
    <n v="1"/>
    <n v="119"/>
    <s v="20% Off - Daily"/>
    <n v="1"/>
  </r>
  <r>
    <s v="230224_SA_Friday10%_NC_Reg_PN"/>
    <x v="1"/>
    <n v="8"/>
    <x v="1"/>
    <n v="2"/>
    <d v="2023-02-24T00:00:00"/>
    <d v="1899-12-30T10:00:00"/>
    <s v=""/>
    <s v="SA"/>
    <x v="0"/>
    <x v="0"/>
    <x v="1"/>
    <x v="0"/>
    <s v="Registered users"/>
    <n v="42929"/>
    <n v="39878"/>
    <n v="356"/>
    <n v="2350"/>
    <s v=""/>
    <m/>
    <n v="82"/>
    <s v=""/>
    <n v="155590"/>
    <s v="Friday10"/>
    <m/>
    <m/>
    <m/>
    <s v="Friday 10% Off"/>
    <m/>
  </r>
  <r>
    <s v="230224_SA_Friday10%_All_IAM"/>
    <x v="1"/>
    <n v="8"/>
    <x v="1"/>
    <n v="2"/>
    <d v="2023-02-24T00:00:00"/>
    <d v="1899-12-30T10:00:00"/>
    <n v="44981"/>
    <s v="SA"/>
    <x v="1"/>
    <x v="0"/>
    <x v="1"/>
    <x v="3"/>
    <s v="All users"/>
    <n v="2461"/>
    <n v="2442"/>
    <n v="2059"/>
    <m/>
    <n v="2059"/>
    <m/>
    <n v="246"/>
    <s v=""/>
    <n v="205007"/>
    <s v="Friday10"/>
    <n v="127"/>
    <n v="11"/>
    <n v="5775"/>
    <s v="Friday 10% Off"/>
    <m/>
  </r>
  <r>
    <s v="230224_SA_Friday10%_Active_PN"/>
    <x v="1"/>
    <n v="8"/>
    <x v="1"/>
    <n v="2"/>
    <d v="2023-02-24T00:00:00"/>
    <d v="1899-12-30T10:00:00"/>
    <s v=""/>
    <s v="SA"/>
    <x v="0"/>
    <x v="0"/>
    <x v="1"/>
    <x v="1"/>
    <s v="Active users"/>
    <n v="7119"/>
    <n v="5370"/>
    <n v="285"/>
    <n v="1785"/>
    <s v=""/>
    <m/>
    <n v="510"/>
    <s v=""/>
    <n v="571036"/>
    <s v="Friday10"/>
    <m/>
    <m/>
    <m/>
    <s v="Friday 10% Off"/>
    <m/>
  </r>
  <r>
    <s v="230224_SA_Friday10%_Inactive_PN"/>
    <x v="1"/>
    <n v="8"/>
    <x v="1"/>
    <n v="2"/>
    <d v="2023-02-24T00:00:00"/>
    <d v="1899-12-30T10:00:00"/>
    <s v=""/>
    <s v="SA"/>
    <x v="0"/>
    <x v="0"/>
    <x v="1"/>
    <x v="2"/>
    <s v="Inactive users"/>
    <n v="21640"/>
    <n v="16611"/>
    <n v="247"/>
    <n v="1352"/>
    <s v=""/>
    <m/>
    <n v="177"/>
    <s v=""/>
    <n v="165251"/>
    <s v="Friday10"/>
    <m/>
    <m/>
    <m/>
    <s v="Friday 10% Off"/>
    <m/>
  </r>
  <r>
    <s v="230224_SA_Friday10%_NC_UnReg_PN"/>
    <x v="1"/>
    <n v="8"/>
    <x v="1"/>
    <n v="2"/>
    <d v="2023-02-24T00:00:00"/>
    <d v="1899-12-30T10:00:00"/>
    <s v=""/>
    <s v="SA"/>
    <x v="0"/>
    <x v="0"/>
    <x v="1"/>
    <x v="0"/>
    <s v="Unregistered users"/>
    <n v="114968"/>
    <n v="113822"/>
    <n v="732"/>
    <n v="3960"/>
    <s v=""/>
    <m/>
    <n v="36"/>
    <s v=""/>
    <n v="16129"/>
    <s v="Friday10"/>
    <m/>
    <m/>
    <m/>
    <s v="Friday 10% Off"/>
    <m/>
  </r>
  <r>
    <s v="230228_SA_RideRating-Survey_Active_IAM"/>
    <x v="1"/>
    <n v="9"/>
    <x v="1"/>
    <n v="2"/>
    <d v="2023-02-28T00:00:00"/>
    <d v="1899-12-30T18:00:00"/>
    <n v="44836"/>
    <s v="SA"/>
    <x v="1"/>
    <x v="2"/>
    <x v="1"/>
    <x v="3"/>
    <s v="All users"/>
    <n v="62400"/>
    <n v="44200"/>
    <s v=""/>
    <m/>
    <s v=""/>
    <m/>
    <n v="1290"/>
    <s v=""/>
    <n v="385135"/>
    <s v="N/A"/>
    <n v="101"/>
    <n v="56"/>
    <n v="17586"/>
    <s v="Ride Rating"/>
    <m/>
  </r>
  <r>
    <s v="230301_SA_Daily20%_NC_Reg_PN"/>
    <x v="1"/>
    <n v="9"/>
    <x v="2"/>
    <n v="3"/>
    <d v="2023-03-01T00:00:00"/>
    <d v="1899-12-30T11:00:00"/>
    <s v=""/>
    <s v="SA"/>
    <x v="0"/>
    <x v="0"/>
    <x v="1"/>
    <x v="0"/>
    <s v="Registered users"/>
    <n v="43123"/>
    <n v="40197"/>
    <n v="406"/>
    <n v="2543"/>
    <s v=""/>
    <m/>
    <n v="87"/>
    <s v=""/>
    <n v="182484"/>
    <s v="UP20"/>
    <m/>
    <m/>
    <m/>
    <s v="20% Off - Daily"/>
    <m/>
  </r>
  <r>
    <s v="230301_SA_Daily20%_All_IAM"/>
    <x v="1"/>
    <n v="9"/>
    <x v="2"/>
    <n v="3"/>
    <d v="2023-03-01T00:00:00"/>
    <d v="1899-12-30T11:00:00"/>
    <n v="44986"/>
    <s v="SA"/>
    <x v="1"/>
    <x v="0"/>
    <x v="1"/>
    <x v="3"/>
    <s v="All users"/>
    <n v="844"/>
    <n v="842"/>
    <n v="470"/>
    <m/>
    <n v="470"/>
    <m/>
    <n v="109"/>
    <s v=""/>
    <n v="106859"/>
    <s v="UP20"/>
    <n v="45"/>
    <n v="8"/>
    <n v="6788"/>
    <s v="20% Off - Daily"/>
    <m/>
  </r>
  <r>
    <s v="230301_SA_Daily20%_Active_PN"/>
    <x v="1"/>
    <n v="9"/>
    <x v="2"/>
    <n v="3"/>
    <d v="2023-03-01T00:00:00"/>
    <d v="1899-12-30T11:00:00"/>
    <s v=""/>
    <s v="SA"/>
    <x v="0"/>
    <x v="0"/>
    <x v="1"/>
    <x v="1"/>
    <s v="Active users"/>
    <n v="7073"/>
    <n v="5332"/>
    <n v="395"/>
    <n v="1818"/>
    <s v=""/>
    <m/>
    <n v="503"/>
    <s v=""/>
    <n v="542228"/>
    <s v="UP20"/>
    <m/>
    <m/>
    <m/>
    <s v="20% Off - Daily"/>
    <m/>
  </r>
  <r>
    <s v="230301_SA_Daily20%_Active_Email"/>
    <x v="1"/>
    <n v="9"/>
    <x v="2"/>
    <n v="3"/>
    <d v="2023-03-01T00:00:00"/>
    <d v="1899-12-30T11:00:00"/>
    <s v=""/>
    <s v="SA"/>
    <x v="2"/>
    <x v="0"/>
    <x v="1"/>
    <x v="1"/>
    <s v="Active users"/>
    <n v="1662"/>
    <n v="1662"/>
    <n v="530"/>
    <n v="364"/>
    <n v="9"/>
    <m/>
    <n v="115"/>
    <s v=""/>
    <n v="95233"/>
    <s v="UP20"/>
    <n v="92"/>
    <n v="5"/>
    <n v="4805"/>
    <s v="20% Off - Daily"/>
    <n v="1"/>
  </r>
  <r>
    <s v="230301_SA_Daily20%_Inactive_PN"/>
    <x v="1"/>
    <n v="9"/>
    <x v="2"/>
    <n v="3"/>
    <d v="2023-03-01T00:00:00"/>
    <d v="1899-12-30T11:00:00"/>
    <s v=""/>
    <s v="SA"/>
    <x v="0"/>
    <x v="0"/>
    <x v="1"/>
    <x v="2"/>
    <s v="Inactive users"/>
    <n v="21819"/>
    <n v="16752"/>
    <n v="223"/>
    <n v="1370"/>
    <s v=""/>
    <m/>
    <n v="161"/>
    <s v=""/>
    <n v="201264"/>
    <s v="UP20"/>
    <m/>
    <m/>
    <m/>
    <s v="20% Off - Daily"/>
    <m/>
  </r>
  <r>
    <s v="230301_SA_Daily20%_NC_Reg_Email"/>
    <x v="1"/>
    <n v="9"/>
    <x v="2"/>
    <n v="3"/>
    <d v="2023-03-01T00:00:00"/>
    <d v="1899-12-30T11:00:00"/>
    <s v=""/>
    <s v="SA"/>
    <x v="2"/>
    <x v="0"/>
    <x v="1"/>
    <x v="0"/>
    <s v="Registered users"/>
    <n v="41902"/>
    <n v="41902"/>
    <n v="9879"/>
    <n v="771"/>
    <n v="65"/>
    <m/>
    <n v="35"/>
    <s v=""/>
    <n v="58180"/>
    <s v="UP20"/>
    <n v="2276"/>
    <n v="3"/>
    <n v="1457"/>
    <s v="20% Off - Daily"/>
    <n v="1"/>
  </r>
  <r>
    <s v="230301_SA_Daily20%_NC_UnReg_PN"/>
    <x v="1"/>
    <n v="9"/>
    <x v="2"/>
    <n v="3"/>
    <d v="2023-03-01T00:00:00"/>
    <d v="1899-12-30T11:00:00"/>
    <s v=""/>
    <s v="SA"/>
    <x v="0"/>
    <x v="0"/>
    <x v="1"/>
    <x v="0"/>
    <s v="Unregistered users"/>
    <n v="113819"/>
    <n v="112821"/>
    <n v="717"/>
    <n v="4165"/>
    <s v=""/>
    <m/>
    <n v="44"/>
    <s v=""/>
    <n v="20291"/>
    <s v="UP20"/>
    <m/>
    <m/>
    <m/>
    <s v="20% Off - Daily"/>
    <m/>
  </r>
  <r>
    <s v="230301_SA_Daily20%_NC_UnReg_Email"/>
    <x v="1"/>
    <n v="9"/>
    <x v="2"/>
    <n v="3"/>
    <d v="2023-03-01T00:00:00"/>
    <d v="1899-12-30T11:00:00"/>
    <s v=""/>
    <s v="SA"/>
    <x v="2"/>
    <x v="0"/>
    <x v="1"/>
    <x v="0"/>
    <s v="Unregistered users"/>
    <n v="44044"/>
    <n v="44044"/>
    <n v="8511"/>
    <n v="341"/>
    <n v="58"/>
    <m/>
    <n v="4"/>
    <s v=""/>
    <n v="5793"/>
    <s v="UP20"/>
    <n v="2399"/>
    <n v="1"/>
    <n v="233"/>
    <s v="20% Off - Daily"/>
    <n v="1"/>
  </r>
  <r>
    <s v="230303_SA_Friday10%_NC_Reg_PN"/>
    <x v="1"/>
    <n v="9"/>
    <x v="2"/>
    <n v="3"/>
    <d v="2023-03-03T00:00:00"/>
    <d v="1899-12-30T10:00:00"/>
    <s v=""/>
    <s v="SA"/>
    <x v="0"/>
    <x v="0"/>
    <x v="1"/>
    <x v="0"/>
    <s v="Registered users"/>
    <n v="43350"/>
    <n v="40305"/>
    <n v="443"/>
    <n v="2501"/>
    <s v=""/>
    <m/>
    <n v="89"/>
    <s v=""/>
    <n v="142756"/>
    <s v="Friday10"/>
    <m/>
    <m/>
    <m/>
    <s v="Friday 10% Off"/>
    <m/>
  </r>
  <r>
    <s v="230303_SA_Friday10%_All_IAM"/>
    <x v="1"/>
    <n v="9"/>
    <x v="2"/>
    <n v="3"/>
    <d v="2023-03-03T00:00:00"/>
    <d v="1899-12-30T10:00:00"/>
    <n v="44988"/>
    <s v="SA"/>
    <x v="1"/>
    <x v="0"/>
    <x v="1"/>
    <x v="3"/>
    <s v="All users"/>
    <n v="2745"/>
    <n v="2722"/>
    <n v="2353"/>
    <m/>
    <n v="2353"/>
    <m/>
    <n v="310"/>
    <s v=""/>
    <n v="250417"/>
    <s v="Friday10"/>
    <n v="135"/>
    <n v="17"/>
    <n v="12623"/>
    <s v="Friday 10% Off"/>
    <m/>
  </r>
  <r>
    <s v="230303_SA_Friday10%_Active_PN"/>
    <x v="1"/>
    <n v="9"/>
    <x v="2"/>
    <n v="3"/>
    <d v="2023-03-03T00:00:00"/>
    <d v="1899-12-30T10:00:00"/>
    <s v=""/>
    <s v="SA"/>
    <x v="0"/>
    <x v="0"/>
    <x v="1"/>
    <x v="1"/>
    <s v="Active users"/>
    <n v="7024"/>
    <n v="5294"/>
    <n v="322"/>
    <n v="1744"/>
    <s v=""/>
    <m/>
    <n v="489"/>
    <s v=""/>
    <n v="528954"/>
    <s v="Friday10"/>
    <m/>
    <m/>
    <m/>
    <s v="Friday 10% Off"/>
    <m/>
  </r>
  <r>
    <s v="230303_SA_Friday10%_Inactive_PN"/>
    <x v="1"/>
    <n v="9"/>
    <x v="2"/>
    <n v="3"/>
    <d v="2023-03-03T00:00:00"/>
    <d v="1899-12-30T10:00:00"/>
    <s v=""/>
    <s v="SA"/>
    <x v="0"/>
    <x v="0"/>
    <x v="1"/>
    <x v="2"/>
    <s v="Inactive users"/>
    <n v="22007"/>
    <n v="16840"/>
    <n v="243"/>
    <n v="1340"/>
    <s v=""/>
    <m/>
    <n v="164"/>
    <s v=""/>
    <n v="185902"/>
    <s v="Friday10"/>
    <m/>
    <m/>
    <m/>
    <s v="Friday 10% Off"/>
    <m/>
  </r>
  <r>
    <s v="230303_SA_Friday10%_NC_UnReg_PN"/>
    <x v="1"/>
    <n v="9"/>
    <x v="2"/>
    <n v="3"/>
    <d v="2023-03-03T00:00:00"/>
    <d v="1899-12-30T10:00:00"/>
    <s v=""/>
    <s v="SA"/>
    <x v="0"/>
    <x v="0"/>
    <x v="1"/>
    <x v="0"/>
    <s v="Unregistered users"/>
    <n v="113900"/>
    <n v="112685"/>
    <n v="718"/>
    <n v="3939"/>
    <s v=""/>
    <m/>
    <n v="45"/>
    <s v=""/>
    <n v="18502"/>
    <s v="Friday10"/>
    <m/>
    <m/>
    <m/>
    <s v="Friday 10% Off"/>
    <m/>
  </r>
  <r>
    <s v="230306_SA_Daily20%_NC_Reg_PN"/>
    <x v="1"/>
    <n v="10"/>
    <x v="2"/>
    <n v="3"/>
    <d v="2023-03-06T00:00:00"/>
    <d v="1899-12-30T11:00:00"/>
    <s v=""/>
    <s v="SA"/>
    <x v="0"/>
    <x v="0"/>
    <x v="1"/>
    <x v="0"/>
    <s v="Registered users"/>
    <n v="43598"/>
    <n v="40523"/>
    <n v="488"/>
    <n v="2607"/>
    <s v=""/>
    <m/>
    <n v="91"/>
    <s v=""/>
    <n v="118496"/>
    <s v="UP20"/>
    <m/>
    <m/>
    <m/>
    <s v="20% Off - Daily"/>
    <m/>
  </r>
  <r>
    <s v="230306_SA_Daily20%_All_IAM"/>
    <x v="1"/>
    <n v="10"/>
    <x v="2"/>
    <n v="3"/>
    <d v="2023-03-06T00:00:00"/>
    <d v="1899-12-30T11:00:00"/>
    <n v="44991"/>
    <s v="SA"/>
    <x v="1"/>
    <x v="0"/>
    <x v="1"/>
    <x v="3"/>
    <s v="All users"/>
    <n v="816"/>
    <n v="813"/>
    <n v="456"/>
    <m/>
    <n v="456"/>
    <m/>
    <n v="107"/>
    <s v=""/>
    <n v="89783"/>
    <s v="UP20"/>
    <n v="41"/>
    <n v="8"/>
    <n v="7115"/>
    <s v="20% Off - Daily"/>
    <m/>
  </r>
  <r>
    <s v="230306_SA_Daily20%_Active_PN"/>
    <x v="1"/>
    <n v="10"/>
    <x v="2"/>
    <n v="3"/>
    <d v="2023-03-06T00:00:00"/>
    <d v="1899-12-30T11:00:00"/>
    <s v=""/>
    <s v="SA"/>
    <x v="0"/>
    <x v="0"/>
    <x v="1"/>
    <x v="1"/>
    <s v="Active users"/>
    <n v="7030"/>
    <n v="5282"/>
    <n v="369"/>
    <n v="1761"/>
    <s v=""/>
    <m/>
    <n v="502"/>
    <s v=""/>
    <n v="545715"/>
    <s v="UP20"/>
    <m/>
    <m/>
    <m/>
    <s v="20% Off - Daily"/>
    <m/>
  </r>
  <r>
    <s v="230306_SA_Daily20%_Inactive_PN"/>
    <x v="1"/>
    <n v="10"/>
    <x v="2"/>
    <n v="3"/>
    <d v="2023-03-06T00:00:00"/>
    <d v="1899-12-30T11:00:00"/>
    <s v=""/>
    <s v="SA"/>
    <x v="0"/>
    <x v="0"/>
    <x v="1"/>
    <x v="2"/>
    <s v="Inactive users"/>
    <n v="22114"/>
    <n v="16916"/>
    <n v="567"/>
    <n v="1438"/>
    <s v=""/>
    <m/>
    <n v="164"/>
    <s v=""/>
    <n v="189443"/>
    <s v="UP20"/>
    <m/>
    <m/>
    <m/>
    <s v="20% Off - Daily"/>
    <m/>
  </r>
  <r>
    <s v="230306_SA_Daily20%_NC_UnReg_PN"/>
    <x v="1"/>
    <n v="10"/>
    <x v="2"/>
    <n v="3"/>
    <d v="2023-03-06T00:00:00"/>
    <d v="1899-12-30T11:00:00"/>
    <s v=""/>
    <s v="SA"/>
    <x v="0"/>
    <x v="0"/>
    <x v="1"/>
    <x v="0"/>
    <s v="Unregistered users"/>
    <n v="114192"/>
    <n v="113009"/>
    <n v="830"/>
    <n v="4203"/>
    <s v=""/>
    <m/>
    <n v="49"/>
    <s v=""/>
    <n v="26796"/>
    <s v="UP20"/>
    <m/>
    <m/>
    <m/>
    <s v="20% Off - Daily"/>
    <m/>
  </r>
  <r>
    <s v="230308_SA_WOMEN20%_NC_Reg_PN"/>
    <x v="1"/>
    <n v="10"/>
    <x v="2"/>
    <n v="3"/>
    <d v="2023-03-08T00:00:00"/>
    <d v="1899-12-30T10:00:00"/>
    <s v=""/>
    <s v="SA"/>
    <x v="0"/>
    <x v="0"/>
    <x v="1"/>
    <x v="0"/>
    <s v="Registered users"/>
    <n v="4700"/>
    <n v="4328"/>
    <n v="66"/>
    <n v="369"/>
    <s v=""/>
    <m/>
    <n v="14"/>
    <s v=""/>
    <n v="8734"/>
    <s v="WOMEN20"/>
    <m/>
    <m/>
    <m/>
    <s v="Women Day"/>
    <m/>
  </r>
  <r>
    <s v="230308_SA_WOMEN20%_All_IAM"/>
    <x v="1"/>
    <n v="10"/>
    <x v="2"/>
    <n v="3"/>
    <d v="2023-03-08T00:00:00"/>
    <d v="1899-12-30T10:00:00"/>
    <n v="44993"/>
    <s v="SA"/>
    <x v="1"/>
    <x v="0"/>
    <x v="2"/>
    <x v="3"/>
    <s v="All users"/>
    <n v="258"/>
    <n v="256"/>
    <n v="78"/>
    <m/>
    <n v="78"/>
    <m/>
    <n v="49"/>
    <s v=""/>
    <n v="26468"/>
    <s v="WOMEN20"/>
    <n v="15"/>
    <n v="6"/>
    <n v="1925"/>
    <s v="Women Day"/>
    <m/>
  </r>
  <r>
    <s v="230308_SA_WOMEN20%_Active_PN"/>
    <x v="1"/>
    <n v="10"/>
    <x v="2"/>
    <n v="3"/>
    <d v="2023-03-08T00:00:00"/>
    <d v="1899-12-30T10:00:00"/>
    <s v=""/>
    <s v="SA"/>
    <x v="0"/>
    <x v="0"/>
    <x v="1"/>
    <x v="1"/>
    <s v="Active users"/>
    <n v="1069"/>
    <n v="799"/>
    <n v="59"/>
    <n v="296"/>
    <s v=""/>
    <m/>
    <n v="88"/>
    <s v=""/>
    <n v="60124"/>
    <s v="WOMEN20"/>
    <m/>
    <m/>
    <m/>
    <s v="Women Day"/>
    <m/>
  </r>
  <r>
    <s v="230308_SA_WOMEN20%_Inactive_PN"/>
    <x v="1"/>
    <n v="10"/>
    <x v="2"/>
    <n v="3"/>
    <d v="2023-03-08T00:00:00"/>
    <d v="1899-12-30T10:00:00"/>
    <s v=""/>
    <s v="SA"/>
    <x v="0"/>
    <x v="0"/>
    <x v="1"/>
    <x v="2"/>
    <s v="Inactive users"/>
    <n v="3140"/>
    <n v="2457"/>
    <n v="34"/>
    <n v="215"/>
    <s v=""/>
    <m/>
    <n v="22"/>
    <s v=""/>
    <n v="18884"/>
    <s v="WOMEN20"/>
    <m/>
    <m/>
    <m/>
    <s v="Women Day"/>
    <m/>
  </r>
  <r>
    <s v="230308_SA_WOMEN20%_NC_UnReg_PN"/>
    <x v="1"/>
    <n v="10"/>
    <x v="2"/>
    <n v="3"/>
    <d v="2023-03-08T00:00:00"/>
    <d v="1899-12-30T10:00:00"/>
    <s v=""/>
    <s v="SA"/>
    <x v="0"/>
    <x v="0"/>
    <x v="1"/>
    <x v="0"/>
    <s v="Unregistered users"/>
    <n v="90"/>
    <n v="82"/>
    <n v="0"/>
    <n v="1"/>
    <s v=""/>
    <m/>
    <n v="0"/>
    <s v=""/>
    <n v="0"/>
    <s v="WOMEN20"/>
    <m/>
    <m/>
    <m/>
    <s v="Women Day"/>
    <m/>
  </r>
  <r>
    <s v="230310_SA_Friday10%_NC_Reg_PN"/>
    <x v="1"/>
    <n v="10"/>
    <x v="2"/>
    <n v="3"/>
    <d v="2023-03-10T00:00:00"/>
    <d v="1899-12-30T10:00:00"/>
    <s v=""/>
    <s v="SA"/>
    <x v="0"/>
    <x v="0"/>
    <x v="1"/>
    <x v="0"/>
    <s v="Registered users"/>
    <n v="43860"/>
    <n v="40777"/>
    <n v="299"/>
    <n v="2528"/>
    <s v=""/>
    <m/>
    <n v="74"/>
    <s v=""/>
    <n v="115463"/>
    <s v="Friday10"/>
    <m/>
    <m/>
    <m/>
    <s v="Friday 10% Off"/>
    <m/>
  </r>
  <r>
    <s v="230310_SA_Friday10%_Active_PN"/>
    <x v="1"/>
    <n v="10"/>
    <x v="2"/>
    <n v="3"/>
    <d v="2023-03-10T00:00:00"/>
    <d v="1899-12-30T10:00:00"/>
    <s v=""/>
    <s v="SA"/>
    <x v="0"/>
    <x v="0"/>
    <x v="1"/>
    <x v="1"/>
    <s v="Active users"/>
    <n v="7002"/>
    <n v="5251"/>
    <n v="288"/>
    <n v="1808"/>
    <s v=""/>
    <m/>
    <n v="536"/>
    <s v=""/>
    <n v="567018"/>
    <s v="Friday10"/>
    <m/>
    <m/>
    <m/>
    <s v="Friday 10% Off"/>
    <m/>
  </r>
  <r>
    <s v="230310_SA_Friday10%_All_IAM"/>
    <x v="1"/>
    <n v="10"/>
    <x v="2"/>
    <n v="3"/>
    <d v="2023-03-10T00:00:00"/>
    <d v="1899-12-30T10:00:00"/>
    <n v="44995"/>
    <s v="SA"/>
    <x v="1"/>
    <x v="0"/>
    <x v="1"/>
    <x v="3"/>
    <s v="All users"/>
    <n v="3813"/>
    <n v="3770"/>
    <n v="3331"/>
    <m/>
    <n v="3331"/>
    <m/>
    <n v="307"/>
    <s v=""/>
    <n v="217472"/>
    <s v="Friday10"/>
    <n v="177"/>
    <n v="13"/>
    <n v="9428"/>
    <s v="Friday 10% Off"/>
    <m/>
  </r>
  <r>
    <s v="230310_SA_Friday10%_Inactive_PN"/>
    <x v="1"/>
    <n v="10"/>
    <x v="2"/>
    <n v="3"/>
    <d v="2023-03-10T00:00:00"/>
    <d v="1899-12-30T10:00:00"/>
    <s v=""/>
    <s v="SA"/>
    <x v="0"/>
    <x v="0"/>
    <x v="1"/>
    <x v="2"/>
    <s v="Inactive users"/>
    <n v="22254"/>
    <n v="17060"/>
    <n v="141"/>
    <n v="1405"/>
    <s v=""/>
    <m/>
    <n v="152"/>
    <s v=""/>
    <n v="135637"/>
    <s v="Friday10"/>
    <m/>
    <m/>
    <m/>
    <s v="Friday 10% Off"/>
    <m/>
  </r>
  <r>
    <s v="230310_SA_Friday10%_NC_UnReg_PN"/>
    <x v="1"/>
    <n v="10"/>
    <x v="2"/>
    <n v="3"/>
    <d v="2023-03-10T00:00:00"/>
    <d v="1899-12-30T10:00:00"/>
    <s v=""/>
    <s v="SA"/>
    <x v="0"/>
    <x v="0"/>
    <x v="1"/>
    <x v="0"/>
    <s v="Unregistered users"/>
    <n v="114515"/>
    <n v="113334"/>
    <n v="567"/>
    <n v="4167"/>
    <s v=""/>
    <m/>
    <n v="47"/>
    <s v=""/>
    <n v="21915"/>
    <s v="Friday10"/>
    <m/>
    <m/>
    <m/>
    <s v="Friday 10% Off"/>
    <m/>
  </r>
  <r>
    <s v="230311_SA_Monthly10%_NC_Reg_PN"/>
    <x v="1"/>
    <n v="10"/>
    <x v="2"/>
    <n v="3"/>
    <d v="2023-03-11T00:00:00"/>
    <d v="1899-12-30T10:00:00"/>
    <s v=""/>
    <s v="SA"/>
    <x v="0"/>
    <x v="0"/>
    <x v="1"/>
    <x v="0"/>
    <s v="Registered users"/>
    <n v="44052"/>
    <n v="40974"/>
    <n v="375"/>
    <n v="2511"/>
    <s v=""/>
    <m/>
    <n v="74"/>
    <s v=""/>
    <n v="110776"/>
    <s v="EKAR10"/>
    <m/>
    <m/>
    <m/>
    <s v="Monthly deal - 10% Off"/>
    <m/>
  </r>
  <r>
    <s v="230311_SA_Monthly10%_All_IAM"/>
    <x v="1"/>
    <n v="10"/>
    <x v="2"/>
    <n v="3"/>
    <d v="2023-03-11T00:00:00"/>
    <d v="1899-12-30T10:00:00"/>
    <n v="44996"/>
    <s v="SA"/>
    <x v="1"/>
    <x v="0"/>
    <x v="1"/>
    <x v="3"/>
    <s v="All users"/>
    <n v="2877"/>
    <n v="2865"/>
    <n v="1098"/>
    <m/>
    <n v="1098"/>
    <m/>
    <n v="361"/>
    <s v=""/>
    <n v="309082"/>
    <s v="EKAR10"/>
    <n v="152"/>
    <n v="15"/>
    <n v="12715"/>
    <s v="Monthly deal - 10% Off"/>
    <m/>
  </r>
  <r>
    <s v="230311_SA_Monthly10%_Active_PN"/>
    <x v="1"/>
    <n v="10"/>
    <x v="2"/>
    <n v="3"/>
    <d v="2023-03-11T00:00:00"/>
    <d v="1899-12-30T10:00:00"/>
    <s v=""/>
    <s v="SA"/>
    <x v="0"/>
    <x v="0"/>
    <x v="1"/>
    <x v="1"/>
    <s v="Active users"/>
    <n v="6961"/>
    <n v="5224"/>
    <n v="310"/>
    <n v="1811"/>
    <s v=""/>
    <m/>
    <n v="537"/>
    <s v=""/>
    <n v="555650"/>
    <s v="EKAR10"/>
    <m/>
    <m/>
    <m/>
    <s v="Monthly deal - 10% Off"/>
    <m/>
  </r>
  <r>
    <s v="230311_SA_Monthly10%_Inactive_PN"/>
    <x v="1"/>
    <n v="10"/>
    <x v="2"/>
    <n v="3"/>
    <d v="2023-03-11T00:00:00"/>
    <d v="1899-12-30T10:00:00"/>
    <s v=""/>
    <s v="SA"/>
    <x v="0"/>
    <x v="0"/>
    <x v="1"/>
    <x v="2"/>
    <s v="Inactive users"/>
    <n v="22305"/>
    <n v="17101"/>
    <n v="215"/>
    <n v="1378"/>
    <s v=""/>
    <m/>
    <n v="160"/>
    <s v=""/>
    <n v="134775"/>
    <s v="EKAR10"/>
    <m/>
    <m/>
    <m/>
    <s v="Monthly deal - 10% Off"/>
    <m/>
  </r>
  <r>
    <s v="230311_SA_Monthly10%_NC_UnReg_PN"/>
    <x v="1"/>
    <n v="10"/>
    <x v="2"/>
    <n v="3"/>
    <d v="2023-03-11T00:00:00"/>
    <d v="1899-12-30T10:00:00"/>
    <s v=""/>
    <s v="SA"/>
    <x v="0"/>
    <x v="0"/>
    <x v="1"/>
    <x v="0"/>
    <s v="Unregistered users"/>
    <n v="115016"/>
    <n v="113817"/>
    <n v="619"/>
    <n v="4039"/>
    <s v=""/>
    <m/>
    <n v="47"/>
    <s v=""/>
    <n v="23836"/>
    <s v="EKAR10"/>
    <m/>
    <m/>
    <m/>
    <s v="Monthly deal - 10% Off"/>
    <m/>
  </r>
  <r>
    <s v="230313_SA_Daily20%_NC_Reg_PN"/>
    <x v="1"/>
    <n v="11"/>
    <x v="2"/>
    <n v="3"/>
    <d v="2023-03-13T00:00:00"/>
    <d v="1899-12-30T11:00:00"/>
    <s v=""/>
    <s v="SA"/>
    <x v="0"/>
    <x v="0"/>
    <x v="1"/>
    <x v="0"/>
    <s v="Registered users"/>
    <n v="44230"/>
    <n v="41194"/>
    <n v="389"/>
    <n v="2521"/>
    <s v=""/>
    <m/>
    <n v="79"/>
    <s v=""/>
    <n v="102791"/>
    <s v="UP20"/>
    <m/>
    <m/>
    <m/>
    <s v="20% Off - Daily"/>
    <m/>
  </r>
  <r>
    <s v="230313_SA_BUDDIES_HighValue_IAM"/>
    <x v="1"/>
    <n v="11"/>
    <x v="2"/>
    <n v="3"/>
    <d v="2023-03-13T00:00:00"/>
    <d v="1899-12-30T11:00:00"/>
    <n v="44992"/>
    <s v="SA"/>
    <x v="1"/>
    <x v="0"/>
    <x v="1"/>
    <x v="3"/>
    <s v="All users"/>
    <n v="162"/>
    <n v="160"/>
    <n v="41"/>
    <m/>
    <n v="41"/>
    <m/>
    <n v="44"/>
    <s v=""/>
    <n v="36797"/>
    <s v="BUDDIES"/>
    <n v="7"/>
    <n v="2"/>
    <n v="1916"/>
    <s v="Loyalty Campaign"/>
    <m/>
  </r>
  <r>
    <s v="230313_SA_Daily20%_All_IAM"/>
    <x v="1"/>
    <n v="11"/>
    <x v="2"/>
    <n v="3"/>
    <d v="2023-03-13T00:00:00"/>
    <d v="1899-12-30T11:00:00"/>
    <n v="44998"/>
    <s v="SA"/>
    <x v="1"/>
    <x v="0"/>
    <x v="1"/>
    <x v="3"/>
    <s v="All users"/>
    <n v="761"/>
    <n v="758"/>
    <n v="389"/>
    <m/>
    <n v="389"/>
    <m/>
    <n v="112"/>
    <s v=""/>
    <n v="115767"/>
    <s v="UP20"/>
    <n v="45"/>
    <n v="4"/>
    <n v="7901"/>
    <s v="20% Off - Daily"/>
    <m/>
  </r>
  <r>
    <s v="230313_SA_Daily20%_Active_PN"/>
    <x v="1"/>
    <n v="11"/>
    <x v="2"/>
    <n v="3"/>
    <d v="2023-03-13T00:00:00"/>
    <d v="1899-12-30T11:00:00"/>
    <s v=""/>
    <s v="SA"/>
    <x v="0"/>
    <x v="0"/>
    <x v="1"/>
    <x v="1"/>
    <s v="Active users"/>
    <n v="7075"/>
    <n v="5305"/>
    <n v="392"/>
    <n v="1884"/>
    <s v=""/>
    <m/>
    <n v="548"/>
    <s v=""/>
    <n v="568487"/>
    <s v="UP20"/>
    <m/>
    <m/>
    <m/>
    <s v="20% Off - Daily"/>
    <m/>
  </r>
  <r>
    <s v="230313_SA_BUDDIES_HighValue_PN"/>
    <x v="1"/>
    <n v="11"/>
    <x v="2"/>
    <n v="3"/>
    <d v="2023-03-13T00:00:00"/>
    <d v="1899-12-30T11:00:00"/>
    <s v=""/>
    <s v="SA"/>
    <x v="0"/>
    <x v="0"/>
    <x v="1"/>
    <x v="1"/>
    <s v="Active users"/>
    <n v="4549"/>
    <n v="3199"/>
    <n v="167"/>
    <n v="889"/>
    <s v=""/>
    <m/>
    <n v="222"/>
    <s v=""/>
    <n v="275829"/>
    <s v="BUDDIES"/>
    <m/>
    <m/>
    <m/>
    <s v="Loyalty Campaign"/>
    <m/>
  </r>
  <r>
    <s v="230313_SA_Daily20%_Inactive_PN"/>
    <x v="1"/>
    <n v="11"/>
    <x v="2"/>
    <n v="3"/>
    <d v="2023-03-13T00:00:00"/>
    <d v="1899-12-30T11:00:00"/>
    <s v=""/>
    <s v="SA"/>
    <x v="0"/>
    <x v="0"/>
    <x v="1"/>
    <x v="2"/>
    <s v="Inactive users"/>
    <n v="22428"/>
    <n v="17140"/>
    <n v="221"/>
    <n v="1341"/>
    <s v=""/>
    <m/>
    <n v="141"/>
    <s v=""/>
    <n v="106130"/>
    <s v="UP20"/>
    <m/>
    <m/>
    <m/>
    <s v="20% Off - Daily"/>
    <m/>
  </r>
  <r>
    <s v="230313_SA_Daily20%_NC_UnReg_PN"/>
    <x v="1"/>
    <n v="11"/>
    <x v="2"/>
    <n v="3"/>
    <d v="2023-03-13T00:00:00"/>
    <d v="1899-12-30T11:00:00"/>
    <s v=""/>
    <s v="SA"/>
    <x v="0"/>
    <x v="0"/>
    <x v="1"/>
    <x v="0"/>
    <s v="Unregistered users"/>
    <n v="115326"/>
    <n v="114221"/>
    <n v="698"/>
    <n v="4033"/>
    <s v=""/>
    <m/>
    <n v="55"/>
    <s v=""/>
    <n v="30635"/>
    <s v="UP20"/>
    <m/>
    <m/>
    <m/>
    <s v="20% Off - Daily"/>
    <m/>
  </r>
  <r>
    <s v="230315_SA_ReminderMonthly10%_NC_Reg_PN"/>
    <x v="1"/>
    <n v="11"/>
    <x v="2"/>
    <n v="3"/>
    <d v="2023-03-15T00:00:00"/>
    <d v="1899-12-30T10:00:00"/>
    <s v=""/>
    <s v="SA"/>
    <x v="0"/>
    <x v="0"/>
    <x v="1"/>
    <x v="0"/>
    <s v="Registered users"/>
    <n v="44360"/>
    <n v="41258"/>
    <n v="391"/>
    <n v="2555"/>
    <s v=""/>
    <m/>
    <n v="82"/>
    <s v=""/>
    <n v="112615"/>
    <s v="EKAR10"/>
    <m/>
    <m/>
    <m/>
    <s v="Monthly deal - 10% Off"/>
    <m/>
  </r>
  <r>
    <s v="230315_SA_ReminderMonthly10%_All_IAM"/>
    <x v="1"/>
    <n v="11"/>
    <x v="2"/>
    <n v="3"/>
    <d v="2023-03-15T00:00:00"/>
    <d v="1899-12-30T10:00:00"/>
    <n v="45000"/>
    <s v="SA"/>
    <x v="1"/>
    <x v="0"/>
    <x v="1"/>
    <x v="3"/>
    <s v="All users"/>
    <n v="2726"/>
    <n v="2683"/>
    <n v="975"/>
    <m/>
    <n v="975"/>
    <m/>
    <n v="337"/>
    <s v=""/>
    <n v="269284"/>
    <s v="EKAR10"/>
    <n v="159"/>
    <n v="23"/>
    <n v="9983"/>
    <s v="Monthly deal - 10% Off"/>
    <m/>
  </r>
  <r>
    <s v="230315_SA_ReminderMonthly10%_Active_PN"/>
    <x v="1"/>
    <n v="11"/>
    <x v="2"/>
    <n v="3"/>
    <d v="2023-03-15T00:00:00"/>
    <d v="1899-12-30T10:00:00"/>
    <s v=""/>
    <s v="SA"/>
    <x v="0"/>
    <x v="0"/>
    <x v="1"/>
    <x v="1"/>
    <s v="Active users"/>
    <n v="6935"/>
    <n v="5244"/>
    <n v="330"/>
    <n v="1845"/>
    <s v=""/>
    <m/>
    <n v="552"/>
    <s v=""/>
    <n v="540321"/>
    <s v="EKAR10"/>
    <m/>
    <m/>
    <m/>
    <s v="Monthly deal - 10% Off"/>
    <m/>
  </r>
  <r>
    <s v="230315_SA_ReminderMonthly10%_Inactive_PN"/>
    <x v="1"/>
    <n v="11"/>
    <x v="2"/>
    <n v="3"/>
    <d v="2023-03-15T00:00:00"/>
    <d v="1899-12-30T10:00:00"/>
    <s v=""/>
    <s v="SA"/>
    <x v="0"/>
    <x v="0"/>
    <x v="1"/>
    <x v="2"/>
    <s v="Inactive users"/>
    <n v="22444"/>
    <n v="17211"/>
    <n v="183"/>
    <n v="1388"/>
    <s v=""/>
    <m/>
    <n v="154"/>
    <s v=""/>
    <n v="104454"/>
    <s v="EKAR10"/>
    <m/>
    <m/>
    <m/>
    <s v="Monthly deal - 10% Off"/>
    <m/>
  </r>
  <r>
    <s v="230315_SA_ReminderMonthly10%_NC_UnReg_PN"/>
    <x v="1"/>
    <n v="11"/>
    <x v="2"/>
    <n v="3"/>
    <d v="2023-03-15T00:00:00"/>
    <d v="1899-12-30T10:00:00"/>
    <s v=""/>
    <s v="SA"/>
    <x v="0"/>
    <x v="0"/>
    <x v="1"/>
    <x v="0"/>
    <s v="Unregistered users"/>
    <n v="115291"/>
    <n v="114156"/>
    <n v="622"/>
    <n v="4049"/>
    <s v=""/>
    <m/>
    <n v="44"/>
    <s v=""/>
    <n v="25859"/>
    <s v="EKAR10"/>
    <m/>
    <m/>
    <m/>
    <s v="Monthly deal - 10% Off"/>
    <m/>
  </r>
  <r>
    <s v="230317_SA_Friday10%_NC_Reg_PN"/>
    <x v="1"/>
    <n v="11"/>
    <x v="2"/>
    <n v="3"/>
    <d v="2023-03-17T00:00:00"/>
    <d v="1899-12-30T10:00:00"/>
    <s v=""/>
    <s v="SA"/>
    <x v="0"/>
    <x v="0"/>
    <x v="1"/>
    <x v="0"/>
    <s v="Registered users"/>
    <n v="44513"/>
    <n v="41448"/>
    <n v="418"/>
    <n v="2456"/>
    <s v=""/>
    <m/>
    <n v="74"/>
    <s v=""/>
    <n v="111157"/>
    <s v="Friday10"/>
    <m/>
    <m/>
    <m/>
    <s v="Friday 10% Off"/>
    <m/>
  </r>
  <r>
    <s v="230317_SA_Friday10%_All_IAM"/>
    <x v="1"/>
    <n v="11"/>
    <x v="2"/>
    <n v="3"/>
    <d v="2023-03-17T00:00:00"/>
    <d v="1899-12-30T10:00:00"/>
    <n v="45002"/>
    <s v="SA"/>
    <x v="1"/>
    <x v="0"/>
    <x v="1"/>
    <x v="3"/>
    <s v="All users"/>
    <n v="2380"/>
    <n v="2329"/>
    <n v="2000"/>
    <m/>
    <n v="2000"/>
    <m/>
    <n v="284"/>
    <s v=""/>
    <n v="195295"/>
    <s v="Friday10"/>
    <n v="109"/>
    <n v="9"/>
    <n v="11203"/>
    <s v="Friday 10% Off"/>
    <m/>
  </r>
  <r>
    <s v="230317_SA_Friday10%_Active_PN"/>
    <x v="1"/>
    <n v="11"/>
    <x v="2"/>
    <n v="3"/>
    <d v="2023-03-17T00:00:00"/>
    <d v="1899-12-30T10:00:00"/>
    <s v=""/>
    <s v="SA"/>
    <x v="0"/>
    <x v="0"/>
    <x v="1"/>
    <x v="1"/>
    <s v="Active users"/>
    <n v="6981"/>
    <n v="5239"/>
    <n v="296"/>
    <n v="1780"/>
    <s v=""/>
    <m/>
    <n v="489"/>
    <s v=""/>
    <n v="508191"/>
    <s v="Friday10"/>
    <m/>
    <m/>
    <m/>
    <s v="Friday 10% Off"/>
    <m/>
  </r>
  <r>
    <s v="230317_SA_Friday10%_Inactive_PN"/>
    <x v="1"/>
    <n v="11"/>
    <x v="2"/>
    <n v="3"/>
    <d v="2023-03-17T00:00:00"/>
    <d v="1899-12-30T10:00:00"/>
    <s v=""/>
    <s v="SA"/>
    <x v="0"/>
    <x v="0"/>
    <x v="1"/>
    <x v="2"/>
    <s v="Inactive users"/>
    <n v="22450"/>
    <n v="17275"/>
    <n v="233"/>
    <n v="1363"/>
    <s v=""/>
    <m/>
    <n v="137"/>
    <s v=""/>
    <n v="116617"/>
    <s v="Friday10"/>
    <m/>
    <m/>
    <m/>
    <s v="Friday 10% Off"/>
    <m/>
  </r>
  <r>
    <s v="230317_SA_Friday10%_NC_UnReg_PN"/>
    <x v="1"/>
    <n v="11"/>
    <x v="2"/>
    <n v="3"/>
    <d v="2023-03-17T00:00:00"/>
    <d v="1899-12-30T10:00:00"/>
    <s v=""/>
    <s v="SA"/>
    <x v="0"/>
    <x v="0"/>
    <x v="1"/>
    <x v="0"/>
    <s v="Unregistered users"/>
    <n v="115225"/>
    <n v="114331"/>
    <n v="636"/>
    <n v="3961"/>
    <s v=""/>
    <m/>
    <n v="44"/>
    <s v=""/>
    <n v="27987"/>
    <s v="Friday10"/>
    <m/>
    <m/>
    <m/>
    <s v="Friday 10% Off"/>
    <m/>
  </r>
  <r>
    <s v="230320_SA_HappinessDAY20%_Active_PN"/>
    <x v="1"/>
    <n v="12"/>
    <x v="2"/>
    <n v="3"/>
    <d v="2023-03-20T00:00:00"/>
    <d v="1899-12-30T10:00:00"/>
    <s v=""/>
    <s v="SA"/>
    <x v="0"/>
    <x v="0"/>
    <x v="1"/>
    <x v="1"/>
    <s v="Active users"/>
    <n v="6957"/>
    <n v="5218"/>
    <n v="285"/>
    <n v="1803"/>
    <s v=""/>
    <m/>
    <n v="452"/>
    <s v=""/>
    <n v="564085"/>
    <s v="DAY20"/>
    <m/>
    <m/>
    <m/>
    <s v="Happiness day"/>
    <m/>
  </r>
  <r>
    <s v="230320_SA_HappinessDAY20%_Inactive_PN"/>
    <x v="1"/>
    <n v="12"/>
    <x v="2"/>
    <n v="3"/>
    <d v="2023-03-20T00:00:00"/>
    <d v="1899-12-30T10:00:00"/>
    <s v=""/>
    <s v="SA"/>
    <x v="0"/>
    <x v="0"/>
    <x v="1"/>
    <x v="2"/>
    <s v="Inactive users"/>
    <n v="22697"/>
    <n v="17353"/>
    <n v="140"/>
    <n v="1402"/>
    <s v=""/>
    <m/>
    <n v="119"/>
    <s v=""/>
    <n v="111411"/>
    <s v="DAY20"/>
    <m/>
    <m/>
    <m/>
    <s v="Happiness day"/>
    <m/>
  </r>
  <r>
    <s v="230320_SA_HappinessDAY20%_NC_Reg_PN"/>
    <x v="1"/>
    <n v="12"/>
    <x v="2"/>
    <n v="3"/>
    <d v="2023-03-20T00:00:00"/>
    <d v="1899-12-30T10:00:00"/>
    <s v=""/>
    <s v="SA"/>
    <x v="0"/>
    <x v="0"/>
    <x v="1"/>
    <x v="0"/>
    <s v="Registered users"/>
    <n v="44653"/>
    <n v="41549"/>
    <n v="329"/>
    <n v="2534"/>
    <s v=""/>
    <m/>
    <n v="71"/>
    <s v=""/>
    <n v="98502"/>
    <s v="DAY20"/>
    <m/>
    <m/>
    <m/>
    <s v="Happiness day"/>
    <m/>
  </r>
  <r>
    <s v="230320_SA_HappinessDAY20%_NC_UnReg_PN"/>
    <x v="1"/>
    <n v="12"/>
    <x v="2"/>
    <n v="3"/>
    <d v="2023-03-20T00:00:00"/>
    <d v="1899-12-30T10:00:00"/>
    <s v=""/>
    <s v="SA"/>
    <x v="0"/>
    <x v="0"/>
    <x v="1"/>
    <x v="0"/>
    <s v="Unregistered users"/>
    <n v="115640"/>
    <n v="114505"/>
    <n v="447"/>
    <n v="4155"/>
    <s v=""/>
    <m/>
    <n v="40"/>
    <s v=""/>
    <n v="15383"/>
    <s v="DAY20"/>
    <m/>
    <m/>
    <m/>
    <s v="Happiness day"/>
    <m/>
  </r>
  <r>
    <s v="230321_SA_Mother'sDay_All_IAM"/>
    <x v="1"/>
    <n v="12"/>
    <x v="2"/>
    <n v="3"/>
    <d v="2023-03-21T00:00:00"/>
    <d v="1899-12-30T14:00:00"/>
    <n v="45006"/>
    <s v="SA"/>
    <x v="1"/>
    <x v="0"/>
    <x v="2"/>
    <x v="3"/>
    <s v="All users"/>
    <n v="2077"/>
    <n v="2055"/>
    <n v="605"/>
    <m/>
    <n v="605"/>
    <m/>
    <n v="267"/>
    <s v=""/>
    <n v="240201"/>
    <s v="N/A"/>
    <n v="107"/>
    <n v="11"/>
    <n v="7843"/>
    <s v="Mothers Day"/>
    <m/>
  </r>
  <r>
    <s v="230321_SA_Mother'sDay_Active_PN"/>
    <x v="1"/>
    <n v="12"/>
    <x v="2"/>
    <n v="3"/>
    <d v="2023-03-21T00:00:00"/>
    <d v="1899-12-30T14:00:00"/>
    <s v=""/>
    <s v="SA"/>
    <x v="0"/>
    <x v="0"/>
    <x v="1"/>
    <x v="1"/>
    <s v="Active users"/>
    <n v="7009"/>
    <n v="5250"/>
    <n v="360"/>
    <n v="1822"/>
    <s v=""/>
    <m/>
    <n v="461"/>
    <s v=""/>
    <n v="571836"/>
    <s v="N/A"/>
    <m/>
    <m/>
    <m/>
    <s v="Mothers Day"/>
    <m/>
  </r>
  <r>
    <s v="230321_SA_Mother'sDay_Inactive_PN"/>
    <x v="1"/>
    <n v="12"/>
    <x v="2"/>
    <n v="3"/>
    <d v="2023-03-21T00:00:00"/>
    <d v="1899-12-30T14:00:00"/>
    <s v=""/>
    <s v="SA"/>
    <x v="0"/>
    <x v="0"/>
    <x v="1"/>
    <x v="2"/>
    <s v="Inactive users"/>
    <n v="22675"/>
    <n v="17384"/>
    <n v="194"/>
    <n v="1443"/>
    <s v=""/>
    <m/>
    <n v="120"/>
    <s v=""/>
    <n v="132036"/>
    <s v="N/A"/>
    <m/>
    <m/>
    <m/>
    <s v="Mothers Day"/>
    <m/>
  </r>
  <r>
    <s v="230321_SA_Mother'sDay_NC_Reg_PN"/>
    <x v="1"/>
    <n v="12"/>
    <x v="2"/>
    <n v="3"/>
    <d v="2023-03-21T00:00:00"/>
    <d v="1899-12-30T14:00:00"/>
    <s v=""/>
    <s v="SA"/>
    <x v="0"/>
    <x v="0"/>
    <x v="1"/>
    <x v="0"/>
    <s v="Registered users"/>
    <n v="44718"/>
    <n v="41603"/>
    <n v="397"/>
    <n v="2506"/>
    <s v=""/>
    <m/>
    <n v="70"/>
    <s v=""/>
    <n v="104633"/>
    <s v="N/A"/>
    <m/>
    <m/>
    <m/>
    <s v="Mothers Day"/>
    <m/>
  </r>
  <r>
    <s v="230321_SA_Mother'sDay_NC_UnReg_PN"/>
    <x v="1"/>
    <n v="12"/>
    <x v="2"/>
    <n v="3"/>
    <d v="2023-03-21T00:00:00"/>
    <d v="1899-12-30T14:00:00"/>
    <s v=""/>
    <s v="SA"/>
    <x v="0"/>
    <x v="0"/>
    <x v="1"/>
    <x v="0"/>
    <s v="Unregistered users"/>
    <n v="115851"/>
    <n v="114688"/>
    <n v="600"/>
    <n v="4101"/>
    <s v=""/>
    <m/>
    <n v="42"/>
    <s v=""/>
    <n v="20886"/>
    <s v="N/A"/>
    <m/>
    <m/>
    <m/>
    <s v="Mothers Day"/>
    <m/>
  </r>
  <r>
    <s v="230322_SA_RamadanGreeting_All_IAM"/>
    <x v="1"/>
    <n v="12"/>
    <x v="2"/>
    <n v="3"/>
    <d v="2023-03-22T00:00:00"/>
    <d v="1899-12-30T19:00:00"/>
    <n v="45007"/>
    <s v="SA"/>
    <x v="1"/>
    <x v="0"/>
    <x v="1"/>
    <x v="3"/>
    <s v="All users"/>
    <n v="1067"/>
    <n v="1055"/>
    <n v="348"/>
    <m/>
    <n v="348"/>
    <m/>
    <n v="162"/>
    <s v=""/>
    <n v="130920"/>
    <s v="N/A"/>
    <n v="46"/>
    <n v="6"/>
    <n v="4887"/>
    <s v="Greeting"/>
    <m/>
  </r>
  <r>
    <s v="230322_SA_RamadanGreeting_Active_PN"/>
    <x v="1"/>
    <n v="12"/>
    <x v="2"/>
    <n v="3"/>
    <d v="2023-03-22T00:00:00"/>
    <d v="1899-12-30T19:00:00"/>
    <s v=""/>
    <s v="SA"/>
    <x v="0"/>
    <x v="0"/>
    <x v="1"/>
    <x v="1"/>
    <s v="Active users"/>
    <n v="6979"/>
    <n v="5245"/>
    <n v="340"/>
    <n v="1763"/>
    <s v=""/>
    <m/>
    <n v="443"/>
    <s v=""/>
    <n v="538314"/>
    <s v="N/A"/>
    <m/>
    <m/>
    <m/>
    <s v="Greeting"/>
    <m/>
  </r>
  <r>
    <s v="230322_SA_RamadanGreeting_Inactive_PN"/>
    <x v="1"/>
    <n v="12"/>
    <x v="2"/>
    <n v="3"/>
    <d v="2023-03-22T00:00:00"/>
    <d v="1899-12-30T19:00:00"/>
    <s v=""/>
    <s v="SA"/>
    <x v="0"/>
    <x v="0"/>
    <x v="1"/>
    <x v="2"/>
    <s v="Inactive users"/>
    <n v="22738"/>
    <n v="17386"/>
    <n v="169"/>
    <n v="1453"/>
    <s v=""/>
    <m/>
    <n v="116"/>
    <s v=""/>
    <n v="128698"/>
    <s v="N/A"/>
    <m/>
    <m/>
    <m/>
    <s v="Greeting"/>
    <m/>
  </r>
  <r>
    <s v="230322_SA_RamadanGreeting_NC_Reg_PN"/>
    <x v="1"/>
    <n v="12"/>
    <x v="2"/>
    <n v="3"/>
    <d v="2023-03-22T00:00:00"/>
    <d v="1899-12-30T19:00:00"/>
    <s v=""/>
    <s v="SA"/>
    <x v="0"/>
    <x v="0"/>
    <x v="1"/>
    <x v="0"/>
    <s v="Registered users"/>
    <n v="44758"/>
    <n v="41616"/>
    <n v="302"/>
    <n v="2383"/>
    <s v=""/>
    <m/>
    <n v="71"/>
    <s v=""/>
    <n v="109717"/>
    <s v="N/A"/>
    <m/>
    <m/>
    <m/>
    <s v="Greeting"/>
    <m/>
  </r>
  <r>
    <s v="230322_SA_RamadanGreeting_NC_UnReg_PN"/>
    <x v="1"/>
    <n v="12"/>
    <x v="2"/>
    <n v="3"/>
    <d v="2023-03-22T00:00:00"/>
    <d v="1899-12-30T19:00:00"/>
    <s v=""/>
    <s v="SA"/>
    <x v="0"/>
    <x v="0"/>
    <x v="1"/>
    <x v="0"/>
    <s v="Unregistered users"/>
    <n v="115726"/>
    <n v="114561"/>
    <n v="495"/>
    <n v="3759"/>
    <s v=""/>
    <m/>
    <n v="34"/>
    <s v=""/>
    <n v="20709"/>
    <s v="N/A"/>
    <m/>
    <m/>
    <m/>
    <s v="Greeting"/>
    <m/>
  </r>
  <r>
    <s v="230324_SA_Friday10%_NC_Reg_PN"/>
    <x v="1"/>
    <n v="12"/>
    <x v="2"/>
    <n v="3"/>
    <d v="2023-03-24T00:00:00"/>
    <d v="1899-12-30T10:00:00"/>
    <s v=""/>
    <s v="SA"/>
    <x v="0"/>
    <x v="0"/>
    <x v="1"/>
    <x v="0"/>
    <s v="Registered users"/>
    <n v="44654"/>
    <n v="41572"/>
    <n v="306"/>
    <n v="2370"/>
    <s v=""/>
    <m/>
    <n v="87"/>
    <s v=""/>
    <n v="128198"/>
    <s v="Friday10"/>
    <m/>
    <m/>
    <m/>
    <s v="Friday 10% Off"/>
    <m/>
  </r>
  <r>
    <s v="230324_SA_Friday10%_All_IAM"/>
    <x v="1"/>
    <n v="12"/>
    <x v="2"/>
    <n v="3"/>
    <d v="2023-03-24T00:00:00"/>
    <d v="1899-12-30T10:00:00"/>
    <n v="45009"/>
    <s v="SA"/>
    <x v="1"/>
    <x v="0"/>
    <x v="1"/>
    <x v="3"/>
    <s v="All users"/>
    <n v="1819"/>
    <n v="1792"/>
    <n v="1482"/>
    <m/>
    <n v="1482"/>
    <m/>
    <n v="186"/>
    <s v=""/>
    <n v="159648"/>
    <s v="Friday10"/>
    <n v="78"/>
    <n v="9"/>
    <n v="7004"/>
    <s v="Friday 10% Off"/>
    <m/>
  </r>
  <r>
    <s v="230324_SA_Friday10%_Active_PN"/>
    <x v="1"/>
    <n v="12"/>
    <x v="2"/>
    <n v="3"/>
    <d v="2023-03-24T00:00:00"/>
    <d v="1899-12-30T10:00:00"/>
    <s v=""/>
    <s v="SA"/>
    <x v="0"/>
    <x v="0"/>
    <x v="1"/>
    <x v="1"/>
    <s v="Active users"/>
    <n v="6890"/>
    <n v="5161"/>
    <n v="201"/>
    <n v="1772"/>
    <s v=""/>
    <m/>
    <n v="465"/>
    <s v=""/>
    <n v="532875"/>
    <s v="Friday10"/>
    <m/>
    <m/>
    <m/>
    <s v="Friday 10% Off"/>
    <m/>
  </r>
  <r>
    <s v="230324_SA_Friday10%_Inactive_PN"/>
    <x v="1"/>
    <n v="12"/>
    <x v="2"/>
    <n v="3"/>
    <d v="2023-03-24T00:00:00"/>
    <d v="1899-12-30T10:00:00"/>
    <s v=""/>
    <s v="SA"/>
    <x v="0"/>
    <x v="0"/>
    <x v="1"/>
    <x v="2"/>
    <s v="Inactive users"/>
    <n v="22780"/>
    <n v="17444"/>
    <n v="152"/>
    <n v="1532"/>
    <s v=""/>
    <m/>
    <n v="140"/>
    <s v=""/>
    <n v="125949"/>
    <s v="Friday10"/>
    <m/>
    <m/>
    <m/>
    <s v="Friday 10% Off"/>
    <m/>
  </r>
  <r>
    <s v="230324_SA_Friday10%_NC_UnReg_PN"/>
    <x v="1"/>
    <n v="12"/>
    <x v="2"/>
    <n v="3"/>
    <d v="2023-03-24T00:00:00"/>
    <d v="1899-12-30T10:00:00"/>
    <s v=""/>
    <s v="SA"/>
    <x v="0"/>
    <x v="0"/>
    <x v="1"/>
    <x v="0"/>
    <s v="Unregistered users"/>
    <n v="115514"/>
    <n v="114331"/>
    <n v="495"/>
    <n v="3535"/>
    <s v=""/>
    <m/>
    <n v="38"/>
    <s v=""/>
    <n v="27916"/>
    <s v="Friday10"/>
    <m/>
    <m/>
    <m/>
    <s v="Friday 10% Off"/>
    <m/>
  </r>
  <r>
    <s v="230323_SA_RDAN40%_NC_Reg_PN"/>
    <x v="1"/>
    <n v="13"/>
    <x v="2"/>
    <n v="3"/>
    <d v="2023-03-26T00:00:00"/>
    <d v="1899-12-30T19:00:00"/>
    <s v=""/>
    <s v="SA"/>
    <x v="0"/>
    <x v="0"/>
    <x v="1"/>
    <x v="0"/>
    <s v="Registered users"/>
    <n v="44707"/>
    <n v="41650"/>
    <n v="443"/>
    <n v="2442"/>
    <s v=""/>
    <m/>
    <n v="91"/>
    <s v=""/>
    <n v="150450"/>
    <s v="RDAN40"/>
    <m/>
    <m/>
    <m/>
    <s v="40% Off - PPM"/>
    <m/>
  </r>
  <r>
    <s v="230323_SA_RDAN40%_All_IAM"/>
    <x v="1"/>
    <n v="13"/>
    <x v="2"/>
    <n v="3"/>
    <d v="2023-03-26T00:00:00"/>
    <d v="1899-12-30T19:00:00"/>
    <n v="45011"/>
    <s v="SA"/>
    <x v="1"/>
    <x v="0"/>
    <x v="1"/>
    <x v="3"/>
    <s v="All users"/>
    <n v="1447"/>
    <n v="1442"/>
    <n v="429"/>
    <m/>
    <n v="429"/>
    <m/>
    <n v="188"/>
    <s v=""/>
    <n v="171010"/>
    <s v="RDAN40"/>
    <n v="72"/>
    <n v="5"/>
    <n v="3159"/>
    <s v="40% Off - PPM"/>
    <m/>
  </r>
  <r>
    <s v="230323_SA_RDAN40%_Active_PN"/>
    <x v="1"/>
    <n v="13"/>
    <x v="2"/>
    <n v="3"/>
    <d v="2023-03-26T00:00:00"/>
    <d v="1899-12-30T19:00:00"/>
    <s v=""/>
    <s v="SA"/>
    <x v="0"/>
    <x v="0"/>
    <x v="1"/>
    <x v="1"/>
    <s v="Active users"/>
    <n v="6767"/>
    <n v="5105"/>
    <n v="379"/>
    <n v="1779"/>
    <s v=""/>
    <m/>
    <n v="498"/>
    <s v=""/>
    <n v="548194"/>
    <s v="RDAN40"/>
    <m/>
    <m/>
    <m/>
    <s v="40% Off - PPM"/>
    <m/>
  </r>
  <r>
    <s v="230323_SA_RDAN40%_Inactive_PN"/>
    <x v="1"/>
    <n v="13"/>
    <x v="2"/>
    <n v="3"/>
    <d v="2023-03-26T00:00:00"/>
    <d v="1899-12-30T19:00:00"/>
    <s v=""/>
    <s v="SA"/>
    <x v="0"/>
    <x v="0"/>
    <x v="1"/>
    <x v="2"/>
    <s v="Inactive users"/>
    <n v="22726"/>
    <n v="17507"/>
    <n v="244"/>
    <n v="1645"/>
    <s v=""/>
    <m/>
    <n v="157"/>
    <s v=""/>
    <n v="158062"/>
    <s v="RDAN40"/>
    <m/>
    <m/>
    <m/>
    <s v="40% Off - PPM"/>
    <m/>
  </r>
  <r>
    <s v="230326_SA_Simmah1_PN"/>
    <x v="1"/>
    <n v="13"/>
    <x v="2"/>
    <n v="3"/>
    <d v="2023-03-26T00:00:00"/>
    <d v="1899-12-30T19:00:00"/>
    <s v=""/>
    <s v="SA"/>
    <x v="0"/>
    <x v="0"/>
    <x v="0"/>
    <x v="3"/>
    <s v="All users"/>
    <n v="1122"/>
    <n v="646"/>
    <n v="128"/>
    <n v="163"/>
    <s v=""/>
    <m/>
    <n v="1"/>
    <s v=""/>
    <n v="211"/>
    <s v="N/A"/>
    <m/>
    <m/>
    <m/>
    <s v="SIMAH"/>
    <m/>
  </r>
  <r>
    <s v="230326_SA_Simmah1NC-Registered_SMS"/>
    <x v="1"/>
    <n v="13"/>
    <x v="2"/>
    <n v="3"/>
    <d v="2023-03-26T00:00:00"/>
    <d v="1899-12-30T19:00:00"/>
    <s v=""/>
    <s v="SA"/>
    <x v="3"/>
    <x v="0"/>
    <x v="0"/>
    <x v="3"/>
    <s v="All users"/>
    <n v="903"/>
    <n v="903"/>
    <s v=""/>
    <n v="143"/>
    <s v=""/>
    <m/>
    <n v="1"/>
    <s v=""/>
    <n v="212"/>
    <s v="N/A"/>
    <n v="40"/>
    <n v="8"/>
    <n v="0"/>
    <s v="SIMAH"/>
    <n v="1"/>
  </r>
  <r>
    <s v="230323_SA_RDAN40%_NC_UnReg_PN"/>
    <x v="1"/>
    <n v="13"/>
    <x v="2"/>
    <n v="3"/>
    <d v="2023-03-26T00:00:00"/>
    <d v="1899-12-30T19:00:00"/>
    <s v=""/>
    <s v="SA"/>
    <x v="0"/>
    <x v="0"/>
    <x v="1"/>
    <x v="0"/>
    <s v="Unregistered users"/>
    <n v="115590"/>
    <n v="114612"/>
    <n v="748"/>
    <n v="3651"/>
    <s v=""/>
    <m/>
    <n v="38"/>
    <s v=""/>
    <n v="29241"/>
    <s v="RDAN40"/>
    <m/>
    <m/>
    <m/>
    <s v="40% Off - PPM"/>
    <m/>
  </r>
  <r>
    <s v="230327_SA_Simmah2_PN"/>
    <x v="1"/>
    <n v="13"/>
    <x v="2"/>
    <n v="3"/>
    <d v="2023-03-27T00:00:00"/>
    <d v="1899-12-30T12:00:00"/>
    <s v=""/>
    <s v="SA"/>
    <x v="0"/>
    <x v="0"/>
    <x v="0"/>
    <x v="3"/>
    <s v="All users"/>
    <n v="978"/>
    <n v="626"/>
    <n v="113"/>
    <n v="173"/>
    <s v=""/>
    <m/>
    <n v="1"/>
    <s v=""/>
    <n v="767"/>
    <s v="N/A"/>
    <m/>
    <m/>
    <m/>
    <s v="SIMAH"/>
    <m/>
  </r>
  <r>
    <s v="230327_SA_Simmah2NC-Registered_SMS"/>
    <x v="1"/>
    <n v="13"/>
    <x v="2"/>
    <n v="3"/>
    <d v="2023-03-27T00:00:00"/>
    <d v="1899-12-30T12:00:00"/>
    <s v=""/>
    <s v="SA"/>
    <x v="3"/>
    <x v="0"/>
    <x v="0"/>
    <x v="3"/>
    <s v="All users"/>
    <n v="893"/>
    <n v="893"/>
    <s v=""/>
    <n v="163"/>
    <s v=""/>
    <m/>
    <n v="1"/>
    <s v=""/>
    <n v="768"/>
    <s v="N/A"/>
    <n v="58"/>
    <n v="5"/>
    <n v="0"/>
    <s v="SIMAH"/>
    <n v="1"/>
  </r>
  <r>
    <s v="230328_SA_Daily20%_NC_Reg_PN"/>
    <x v="1"/>
    <n v="13"/>
    <x v="2"/>
    <n v="3"/>
    <d v="2023-03-28T00:00:00"/>
    <d v="1899-12-30T11:00:00"/>
    <s v=""/>
    <s v="SA"/>
    <x v="0"/>
    <x v="0"/>
    <x v="1"/>
    <x v="0"/>
    <s v="Registered users"/>
    <n v="44712"/>
    <n v="41657"/>
    <n v="422"/>
    <n v="2364"/>
    <s v=""/>
    <m/>
    <n v="76"/>
    <s v=""/>
    <n v="149548"/>
    <s v="UP20"/>
    <m/>
    <m/>
    <m/>
    <s v="20% Off - Daily"/>
    <m/>
  </r>
  <r>
    <s v="230328_SA_Daily20%_All_IAM"/>
    <x v="1"/>
    <n v="13"/>
    <x v="2"/>
    <n v="3"/>
    <d v="2023-03-28T00:00:00"/>
    <d v="1899-12-30T11:00:00"/>
    <n v="45013"/>
    <s v="SA"/>
    <x v="1"/>
    <x v="0"/>
    <x v="1"/>
    <x v="3"/>
    <s v="All users"/>
    <n v="627"/>
    <n v="621"/>
    <n v="335"/>
    <m/>
    <n v="335"/>
    <m/>
    <n v="84"/>
    <s v=""/>
    <n v="69362"/>
    <s v="UP20"/>
    <n v="21"/>
    <n v="4"/>
    <n v="2524"/>
    <s v="20% Off - Daily"/>
    <m/>
  </r>
  <r>
    <s v="230328_SA_Daily20%_Active_PN"/>
    <x v="1"/>
    <n v="13"/>
    <x v="2"/>
    <n v="3"/>
    <d v="2023-03-28T00:00:00"/>
    <d v="1899-12-30T11:00:00"/>
    <s v=""/>
    <s v="SA"/>
    <x v="0"/>
    <x v="0"/>
    <x v="1"/>
    <x v="1"/>
    <s v="Active users"/>
    <n v="6753"/>
    <n v="5099"/>
    <n v="282"/>
    <n v="1744"/>
    <s v=""/>
    <m/>
    <n v="522"/>
    <s v=""/>
    <n v="570813"/>
    <s v="UP20"/>
    <m/>
    <m/>
    <m/>
    <s v="20% Off - Daily"/>
    <m/>
  </r>
  <r>
    <s v="230328_SA_Simmah3_PN"/>
    <x v="1"/>
    <n v="13"/>
    <x v="2"/>
    <n v="3"/>
    <d v="2023-03-28T00:00:00"/>
    <d v="1899-12-30T19:00:00"/>
    <s v=""/>
    <s v="SA"/>
    <x v="0"/>
    <x v="0"/>
    <x v="0"/>
    <x v="3"/>
    <s v="All users"/>
    <n v="903"/>
    <n v="612"/>
    <n v="146"/>
    <n v="187"/>
    <s v=""/>
    <m/>
    <n v="11"/>
    <s v=""/>
    <n v="19557"/>
    <s v="N/A"/>
    <m/>
    <m/>
    <m/>
    <s v="SIMAH"/>
    <m/>
  </r>
  <r>
    <s v="230328_SA_Daily20%_Inactive_PN"/>
    <x v="1"/>
    <n v="13"/>
    <x v="2"/>
    <n v="3"/>
    <d v="2023-03-28T00:00:00"/>
    <d v="1899-12-30T11:00:00"/>
    <s v=""/>
    <s v="SA"/>
    <x v="0"/>
    <x v="0"/>
    <x v="1"/>
    <x v="2"/>
    <s v="Inactive users"/>
    <n v="22833"/>
    <n v="17576"/>
    <n v="231"/>
    <n v="1577"/>
    <s v=""/>
    <m/>
    <n v="173"/>
    <s v=""/>
    <n v="148546"/>
    <s v="UP20"/>
    <m/>
    <m/>
    <m/>
    <s v="20% Off - Daily"/>
    <m/>
  </r>
  <r>
    <s v="230328_SA_Simmah3NC-Registered_SMS"/>
    <x v="1"/>
    <n v="13"/>
    <x v="2"/>
    <n v="3"/>
    <d v="2023-03-28T00:00:00"/>
    <d v="1899-12-30T19:00:00"/>
    <s v=""/>
    <s v="SA"/>
    <x v="3"/>
    <x v="0"/>
    <x v="0"/>
    <x v="3"/>
    <s v="All users"/>
    <n v="917"/>
    <n v="917"/>
    <s v=""/>
    <n v="183"/>
    <s v=""/>
    <m/>
    <n v="12"/>
    <s v=""/>
    <n v="23180"/>
    <s v="N/A"/>
    <n v="40"/>
    <n v="14"/>
    <n v="1"/>
    <s v="SIMAH"/>
    <n v="1"/>
  </r>
  <r>
    <s v="230328_SA_Daily20%_NC_UnReg_PN"/>
    <x v="1"/>
    <n v="13"/>
    <x v="2"/>
    <n v="3"/>
    <d v="2023-03-28T00:00:00"/>
    <d v="1899-12-30T11:00:00"/>
    <s v=""/>
    <s v="SA"/>
    <x v="0"/>
    <x v="0"/>
    <x v="1"/>
    <x v="0"/>
    <s v="Unregistered users"/>
    <n v="115594"/>
    <n v="114460"/>
    <n v="612"/>
    <n v="3440"/>
    <s v=""/>
    <m/>
    <n v="43"/>
    <s v=""/>
    <n v="22892"/>
    <s v="UP20"/>
    <m/>
    <m/>
    <m/>
    <s v="20% Off - Daily"/>
    <m/>
  </r>
  <r>
    <s v="230329_SA_Simmah4_PN"/>
    <x v="1"/>
    <n v="13"/>
    <x v="2"/>
    <n v="3"/>
    <d v="2023-03-29T00:00:00"/>
    <d v="1899-12-30T12:00:00"/>
    <s v=""/>
    <s v="SA"/>
    <x v="0"/>
    <x v="0"/>
    <x v="0"/>
    <x v="3"/>
    <s v="All users"/>
    <n v="813"/>
    <n v="610"/>
    <n v="113"/>
    <n v="176"/>
    <s v=""/>
    <m/>
    <n v="10"/>
    <s v=""/>
    <n v="8011"/>
    <s v="N/A"/>
    <m/>
    <m/>
    <m/>
    <s v="SIMAH"/>
    <m/>
  </r>
  <r>
    <s v="230329_SA_Simmah4NC-Registered_SMS"/>
    <x v="1"/>
    <n v="13"/>
    <x v="2"/>
    <n v="3"/>
    <d v="2023-03-29T00:00:00"/>
    <d v="1899-12-30T12:00:00"/>
    <s v=""/>
    <s v="SA"/>
    <x v="3"/>
    <x v="0"/>
    <x v="0"/>
    <x v="3"/>
    <s v="All users"/>
    <n v="896"/>
    <n v="895"/>
    <s v=""/>
    <n v="187"/>
    <s v=""/>
    <m/>
    <n v="12"/>
    <s v=""/>
    <n v="8533"/>
    <s v="N/A"/>
    <n v="59"/>
    <n v="4"/>
    <n v="0"/>
    <s v="SIMAH"/>
    <n v="1"/>
  </r>
  <r>
    <s v="230330_SA_Simmah5_PN"/>
    <x v="1"/>
    <n v="13"/>
    <x v="2"/>
    <n v="3"/>
    <d v="2023-03-30T00:00:00"/>
    <d v="1899-12-30T15:00:00"/>
    <s v=""/>
    <s v="SA"/>
    <x v="0"/>
    <x v="0"/>
    <x v="0"/>
    <x v="3"/>
    <s v="All users"/>
    <n v="824"/>
    <n v="612"/>
    <n v="186"/>
    <n v="224"/>
    <s v=""/>
    <m/>
    <n v="18"/>
    <s v=""/>
    <n v="13137"/>
    <s v="N/A"/>
    <m/>
    <m/>
    <m/>
    <s v="SIMAH"/>
    <m/>
  </r>
  <r>
    <s v="230330_SA_Simmah5NC-Registered_SMS"/>
    <x v="1"/>
    <n v="13"/>
    <x v="2"/>
    <n v="3"/>
    <d v="2023-03-30T00:00:00"/>
    <d v="1899-12-30T15:00:00"/>
    <s v=""/>
    <s v="SA"/>
    <x v="3"/>
    <x v="0"/>
    <x v="0"/>
    <x v="3"/>
    <s v="All users"/>
    <n v="895"/>
    <n v="895"/>
    <s v=""/>
    <n v="194"/>
    <s v=""/>
    <m/>
    <n v="16"/>
    <s v=""/>
    <n v="15402"/>
    <s v="N/A"/>
    <n v="46"/>
    <n v="11"/>
    <n v="0"/>
    <s v="SIMAH"/>
    <n v="1"/>
  </r>
  <r>
    <s v="230331_SA_Friday10%_All_IAM"/>
    <x v="1"/>
    <n v="13"/>
    <x v="2"/>
    <n v="3"/>
    <d v="2023-03-31T00:00:00"/>
    <d v="1899-12-30T10:00:00"/>
    <n v="45016"/>
    <s v="SA"/>
    <x v="1"/>
    <x v="0"/>
    <x v="1"/>
    <x v="3"/>
    <s v="All users"/>
    <n v="2065"/>
    <n v="2043"/>
    <n v="1730"/>
    <m/>
    <n v="1730"/>
    <m/>
    <n v="279"/>
    <s v=""/>
    <n v="218877"/>
    <s v="Friday10"/>
    <n v="101"/>
    <n v="14"/>
    <n v="9363"/>
    <s v="Friday 10% Off"/>
    <m/>
  </r>
  <r>
    <s v="230331_SA_Friday10%_Active_PN"/>
    <x v="1"/>
    <n v="13"/>
    <x v="2"/>
    <n v="3"/>
    <d v="2023-03-31T00:00:00"/>
    <d v="1899-12-30T10:00:00"/>
    <s v=""/>
    <s v="SA"/>
    <x v="0"/>
    <x v="0"/>
    <x v="1"/>
    <x v="1"/>
    <s v="Active users"/>
    <n v="6648"/>
    <n v="5005"/>
    <n v="195"/>
    <n v="1598"/>
    <s v=""/>
    <m/>
    <n v="512"/>
    <s v=""/>
    <n v="592623"/>
    <s v="Friday10"/>
    <m/>
    <m/>
    <m/>
    <s v="Friday 10% Off"/>
    <m/>
  </r>
  <r>
    <s v="230331_SA_Simmah6_PN"/>
    <x v="1"/>
    <n v="13"/>
    <x v="2"/>
    <n v="3"/>
    <d v="2023-03-31T00:00:00"/>
    <d v="1899-12-30T14:00:00"/>
    <s v=""/>
    <s v="SA"/>
    <x v="0"/>
    <x v="0"/>
    <x v="0"/>
    <x v="3"/>
    <s v="All users"/>
    <n v="639"/>
    <n v="497"/>
    <n v="108"/>
    <n v="155"/>
    <s v=""/>
    <m/>
    <n v="19"/>
    <s v=""/>
    <n v="28641"/>
    <s v="N/A"/>
    <m/>
    <m/>
    <m/>
    <s v="SIMAH"/>
    <m/>
  </r>
  <r>
    <s v="230331_SA_Simmah6NC-Registered_SMS"/>
    <x v="1"/>
    <n v="13"/>
    <x v="2"/>
    <n v="3"/>
    <d v="2023-03-31T00:00:00"/>
    <d v="1899-12-30T14:00:00"/>
    <s v=""/>
    <s v="SA"/>
    <x v="3"/>
    <x v="0"/>
    <x v="0"/>
    <x v="3"/>
    <s v="All users"/>
    <n v="739"/>
    <n v="739"/>
    <s v=""/>
    <n v="164"/>
    <s v=""/>
    <m/>
    <n v="19"/>
    <s v=""/>
    <n v="23686"/>
    <s v="N/A"/>
    <n v="45"/>
    <n v="7"/>
    <n v="10213"/>
    <s v="SIMAH"/>
    <n v="1"/>
  </r>
  <r>
    <s v="230331_SA_Friday10%_Inactive_PN"/>
    <x v="1"/>
    <n v="13"/>
    <x v="2"/>
    <n v="3"/>
    <d v="2023-03-31T00:00:00"/>
    <d v="1899-12-30T10:00:00"/>
    <s v=""/>
    <s v="SA"/>
    <x v="0"/>
    <x v="0"/>
    <x v="1"/>
    <x v="2"/>
    <s v="Inactive users"/>
    <n v="23057"/>
    <n v="17652"/>
    <n v="140"/>
    <n v="1377"/>
    <s v=""/>
    <m/>
    <n v="165"/>
    <s v=""/>
    <n v="162109"/>
    <s v="Friday10"/>
    <m/>
    <m/>
    <m/>
    <s v="Friday 10% Off"/>
    <m/>
  </r>
  <r>
    <s v="230331_SA_Friday10%_NC_Reg_PN"/>
    <x v="1"/>
    <n v="13"/>
    <x v="2"/>
    <n v="3"/>
    <d v="2023-03-31T00:00:00"/>
    <d v="1899-12-30T10:00:00"/>
    <s v=""/>
    <s v="SA"/>
    <x v="0"/>
    <x v="0"/>
    <x v="1"/>
    <x v="0"/>
    <s v="Registered users"/>
    <n v="44595"/>
    <n v="41602"/>
    <n v="235"/>
    <n v="2232"/>
    <s v=""/>
    <m/>
    <n v="69"/>
    <s v=""/>
    <n v="115513"/>
    <s v="Friday10"/>
    <m/>
    <m/>
    <m/>
    <s v="Friday 10% Off"/>
    <m/>
  </r>
  <r>
    <s v="230331_SA_Friday10%_NC_UnReg_PN"/>
    <x v="1"/>
    <n v="13"/>
    <x v="2"/>
    <n v="3"/>
    <d v="2023-03-31T00:00:00"/>
    <d v="1899-12-30T10:00:00"/>
    <s v=""/>
    <s v="SA"/>
    <x v="0"/>
    <x v="0"/>
    <x v="1"/>
    <x v="0"/>
    <s v="Unregistered users"/>
    <n v="115135"/>
    <n v="114060"/>
    <n v="355"/>
    <n v="3135"/>
    <s v=""/>
    <m/>
    <n v="35"/>
    <s v=""/>
    <n v="15691"/>
    <s v="Friday10"/>
    <m/>
    <m/>
    <m/>
    <s v="Friday 10% Off"/>
    <m/>
  </r>
  <r>
    <s v="230401_SA_RamadanGathering_NC_Reg_PN"/>
    <x v="1"/>
    <n v="13"/>
    <x v="3"/>
    <n v="4"/>
    <d v="2023-04-01T00:00:00"/>
    <d v="1899-12-30T10:00:00"/>
    <s v=""/>
    <s v="SA"/>
    <x v="0"/>
    <x v="0"/>
    <x v="1"/>
    <x v="0"/>
    <s v="Registered users"/>
    <n v="44701"/>
    <n v="41590"/>
    <n v="271"/>
    <n v="2209"/>
    <s v=""/>
    <m/>
    <n v="65"/>
    <s v=""/>
    <n v="102319"/>
    <s v="N/A"/>
    <m/>
    <m/>
    <m/>
    <s v="Engagement"/>
    <m/>
  </r>
  <r>
    <s v="230401_SA_RamadanGathering_Active_PN"/>
    <x v="1"/>
    <n v="13"/>
    <x v="3"/>
    <n v="4"/>
    <d v="2023-04-01T00:00:00"/>
    <d v="1899-12-30T10:00:00"/>
    <s v=""/>
    <s v="SA"/>
    <x v="0"/>
    <x v="0"/>
    <x v="1"/>
    <x v="1"/>
    <s v="Active users"/>
    <n v="6654"/>
    <n v="4976"/>
    <n v="272"/>
    <n v="1583"/>
    <s v=""/>
    <m/>
    <n v="511"/>
    <s v=""/>
    <n v="581753"/>
    <s v="N/A"/>
    <m/>
    <m/>
    <m/>
    <s v="Engagement"/>
    <m/>
  </r>
  <r>
    <s v="230401_SA_RamadanGathering_Inactive_PN"/>
    <x v="1"/>
    <n v="13"/>
    <x v="3"/>
    <n v="4"/>
    <d v="2023-04-01T00:00:00"/>
    <d v="1899-12-30T10:00:00"/>
    <s v=""/>
    <s v="SA"/>
    <x v="0"/>
    <x v="0"/>
    <x v="1"/>
    <x v="2"/>
    <s v="Inactive users"/>
    <n v="23119"/>
    <n v="17678"/>
    <n v="173"/>
    <n v="1284"/>
    <s v=""/>
    <m/>
    <n v="159"/>
    <s v=""/>
    <n v="165050"/>
    <s v="N/A"/>
    <m/>
    <m/>
    <m/>
    <s v="Engagement"/>
    <m/>
  </r>
  <r>
    <s v="230401_SA_RamadanGathering_NC_UnReg_PN"/>
    <x v="1"/>
    <n v="13"/>
    <x v="3"/>
    <n v="4"/>
    <d v="2023-04-01T00:00:00"/>
    <d v="1899-12-30T10:00:00"/>
    <s v=""/>
    <s v="SA"/>
    <x v="0"/>
    <x v="0"/>
    <x v="1"/>
    <x v="0"/>
    <s v="Unregistered users"/>
    <n v="115195"/>
    <n v="114042"/>
    <n v="404"/>
    <n v="3147"/>
    <s v=""/>
    <m/>
    <n v="32"/>
    <s v=""/>
    <n v="14978"/>
    <s v="N/A"/>
    <m/>
    <m/>
    <m/>
    <s v="Engagement"/>
    <m/>
  </r>
  <r>
    <s v="230402_SA_Daily20%_NC_Reg_PN"/>
    <x v="1"/>
    <n v="14"/>
    <x v="3"/>
    <n v="4"/>
    <d v="2023-04-02T00:00:00"/>
    <d v="1899-12-30T11:00:00"/>
    <s v=""/>
    <s v="SA"/>
    <x v="0"/>
    <x v="0"/>
    <x v="1"/>
    <x v="0"/>
    <s v="Registered users"/>
    <n v="44692"/>
    <n v="41571"/>
    <n v="401"/>
    <n v="2236"/>
    <s v=""/>
    <m/>
    <n v="70"/>
    <s v=""/>
    <n v="109565"/>
    <s v="UP20"/>
    <m/>
    <m/>
    <m/>
    <s v="20% Off - Daily"/>
    <m/>
  </r>
  <r>
    <s v="230402_SA_Daily20%_All_IAM"/>
    <x v="1"/>
    <n v="14"/>
    <x v="3"/>
    <n v="4"/>
    <d v="2023-04-02T00:00:00"/>
    <d v="1899-12-30T11:00:00"/>
    <n v="45019"/>
    <s v="SA"/>
    <x v="1"/>
    <x v="0"/>
    <x v="1"/>
    <x v="3"/>
    <s v="All users"/>
    <n v="599"/>
    <n v="597"/>
    <n v="317"/>
    <m/>
    <n v="317"/>
    <m/>
    <n v="92"/>
    <s v=""/>
    <n v="82314"/>
    <s v="UP20"/>
    <n v="33"/>
    <n v="6"/>
    <n v="2516"/>
    <s v="20% Off - Daily"/>
    <m/>
  </r>
  <r>
    <s v="230402_SA_Daily20%_Active_PN"/>
    <x v="1"/>
    <n v="14"/>
    <x v="3"/>
    <n v="4"/>
    <d v="2023-04-02T00:00:00"/>
    <d v="1899-12-30T11:00:00"/>
    <s v=""/>
    <s v="SA"/>
    <x v="0"/>
    <x v="0"/>
    <x v="1"/>
    <x v="1"/>
    <s v="Active users"/>
    <n v="6579"/>
    <n v="4944"/>
    <n v="302"/>
    <n v="1538"/>
    <s v=""/>
    <m/>
    <n v="482"/>
    <s v=""/>
    <n v="548632"/>
    <s v="UP20"/>
    <m/>
    <m/>
    <m/>
    <s v="20% Off - Daily"/>
    <m/>
  </r>
  <r>
    <s v="230402_SA_Daily20%_Inactive_PN"/>
    <x v="1"/>
    <n v="14"/>
    <x v="3"/>
    <n v="4"/>
    <d v="2023-04-02T00:00:00"/>
    <d v="1899-12-30T11:00:00"/>
    <s v=""/>
    <s v="SA"/>
    <x v="0"/>
    <x v="0"/>
    <x v="1"/>
    <x v="2"/>
    <s v="Inactive users"/>
    <n v="23136"/>
    <n v="17734"/>
    <n v="233"/>
    <n v="1315"/>
    <s v=""/>
    <m/>
    <n v="143"/>
    <s v=""/>
    <n v="135200"/>
    <s v="UP20"/>
    <m/>
    <m/>
    <m/>
    <s v="20% Off - Daily"/>
    <m/>
  </r>
  <r>
    <s v="230402_SA_Daily20%_NC_UnReg_PN"/>
    <x v="1"/>
    <n v="14"/>
    <x v="3"/>
    <n v="4"/>
    <d v="2023-04-02T00:00:00"/>
    <d v="1899-12-30T11:00:00"/>
    <s v=""/>
    <s v="SA"/>
    <x v="0"/>
    <x v="0"/>
    <x v="1"/>
    <x v="0"/>
    <s v="Unregistered users"/>
    <n v="114978"/>
    <n v="113830"/>
    <n v="606"/>
    <n v="3279"/>
    <s v=""/>
    <m/>
    <n v="42"/>
    <s v=""/>
    <n v="19173"/>
    <s v="UP20"/>
    <m/>
    <m/>
    <m/>
    <s v="20% Off - Daily"/>
    <m/>
  </r>
  <r>
    <s v="230407_SA_Friday10%_NC_Reg_PN"/>
    <x v="1"/>
    <n v="14"/>
    <x v="3"/>
    <n v="4"/>
    <d v="2023-04-07T00:00:00"/>
    <d v="1899-12-30T10:00:00"/>
    <s v=""/>
    <s v="SA"/>
    <x v="0"/>
    <x v="0"/>
    <x v="1"/>
    <x v="0"/>
    <s v="Registered users"/>
    <n v="44776"/>
    <n v="41678"/>
    <n v="302"/>
    <n v="2482"/>
    <s v=""/>
    <m/>
    <n v="86"/>
    <s v=""/>
    <n v="126234"/>
    <s v="Friday10"/>
    <m/>
    <m/>
    <m/>
    <s v="Friday 10% Off"/>
    <m/>
  </r>
  <r>
    <s v="230407_SA_Friday10%_All_IAM"/>
    <x v="1"/>
    <n v="14"/>
    <x v="3"/>
    <n v="4"/>
    <d v="2023-04-07T00:00:00"/>
    <d v="1899-12-30T10:00:00"/>
    <n v="45023"/>
    <s v="SA"/>
    <x v="1"/>
    <x v="0"/>
    <x v="1"/>
    <x v="3"/>
    <s v="All users"/>
    <n v="1931"/>
    <n v="1923"/>
    <n v="1600"/>
    <m/>
    <n v="1600"/>
    <m/>
    <n v="241"/>
    <s v=""/>
    <n v="208831"/>
    <s v="Friday10"/>
    <n v="101"/>
    <n v="17"/>
    <n v="11426"/>
    <s v="Friday 10% Off"/>
    <m/>
  </r>
  <r>
    <s v="230407_SA_Friday10%_Active_PN"/>
    <x v="1"/>
    <n v="14"/>
    <x v="3"/>
    <n v="4"/>
    <d v="2023-04-07T00:00:00"/>
    <d v="1899-12-30T10:00:00"/>
    <s v=""/>
    <s v="SA"/>
    <x v="0"/>
    <x v="0"/>
    <x v="1"/>
    <x v="1"/>
    <s v="Active users"/>
    <n v="6450"/>
    <n v="4874"/>
    <n v="219"/>
    <n v="1573"/>
    <s v=""/>
    <m/>
    <n v="468"/>
    <s v=""/>
    <n v="523061"/>
    <s v="Friday10"/>
    <m/>
    <m/>
    <m/>
    <s v="Friday 10% Off"/>
    <m/>
  </r>
  <r>
    <s v="230407_SA_Friday10%_Inactive_PN"/>
    <x v="1"/>
    <n v="14"/>
    <x v="3"/>
    <n v="4"/>
    <d v="2023-04-07T00:00:00"/>
    <d v="1899-12-30T10:00:00"/>
    <s v=""/>
    <s v="SA"/>
    <x v="0"/>
    <x v="0"/>
    <x v="1"/>
    <x v="2"/>
    <s v="Inactive users"/>
    <n v="23311"/>
    <n v="17841"/>
    <n v="155"/>
    <n v="1405"/>
    <s v=""/>
    <m/>
    <n v="143"/>
    <s v=""/>
    <n v="146235"/>
    <s v="Friday10"/>
    <m/>
    <m/>
    <m/>
    <s v="Friday 10% Off"/>
    <m/>
  </r>
  <r>
    <s v="230407_SA_Friday10%_NC_UnReg_PN"/>
    <x v="1"/>
    <n v="14"/>
    <x v="3"/>
    <n v="4"/>
    <d v="2023-04-07T00:00:00"/>
    <d v="1899-12-30T10:00:00"/>
    <s v=""/>
    <s v="SA"/>
    <x v="0"/>
    <x v="0"/>
    <x v="1"/>
    <x v="0"/>
    <s v="Unregistered users"/>
    <n v="114822"/>
    <n v="113689"/>
    <n v="466"/>
    <n v="3794"/>
    <s v=""/>
    <m/>
    <n v="39"/>
    <s v=""/>
    <n v="18418"/>
    <s v="Friday10"/>
    <m/>
    <m/>
    <m/>
    <s v="Friday 10% Off"/>
    <m/>
  </r>
  <r>
    <s v="230409_SA_Daily20%_NC_Reg_PN"/>
    <x v="1"/>
    <n v="15"/>
    <x v="3"/>
    <n v="4"/>
    <d v="2023-04-09T00:00:00"/>
    <d v="1899-12-30T11:00:00"/>
    <s v=""/>
    <s v="SA"/>
    <x v="0"/>
    <x v="0"/>
    <x v="1"/>
    <x v="0"/>
    <s v="Registered users"/>
    <n v="44689"/>
    <n v="41705"/>
    <n v="339"/>
    <n v="2535"/>
    <s v=""/>
    <m/>
    <n v="84"/>
    <s v=""/>
    <n v="139535"/>
    <s v="UP20"/>
    <m/>
    <m/>
    <m/>
    <s v="20% Off - Daily"/>
    <m/>
  </r>
  <r>
    <s v="230409_SA_Daily20%_All_IAM"/>
    <x v="1"/>
    <n v="15"/>
    <x v="3"/>
    <n v="4"/>
    <d v="2023-04-09T00:00:00"/>
    <d v="1899-12-30T11:00:00"/>
    <n v="45025"/>
    <s v="SA"/>
    <x v="1"/>
    <x v="0"/>
    <x v="1"/>
    <x v="3"/>
    <s v="All users"/>
    <n v="603"/>
    <n v="594"/>
    <n v="299"/>
    <m/>
    <n v="299"/>
    <m/>
    <n v="80"/>
    <s v=""/>
    <n v="85229"/>
    <s v="UP20"/>
    <n v="26"/>
    <n v="6"/>
    <n v="3893"/>
    <s v="20% Off - Daily"/>
    <m/>
  </r>
  <r>
    <s v="230409_SA_Daily20%_Active_PN"/>
    <x v="1"/>
    <n v="15"/>
    <x v="3"/>
    <n v="4"/>
    <d v="2023-04-09T00:00:00"/>
    <d v="1899-12-30T11:00:00"/>
    <s v=""/>
    <s v="SA"/>
    <x v="0"/>
    <x v="0"/>
    <x v="1"/>
    <x v="1"/>
    <s v="Active users"/>
    <n v="6417"/>
    <n v="4810"/>
    <n v="275"/>
    <n v="1580"/>
    <s v=""/>
    <m/>
    <n v="442"/>
    <s v=""/>
    <n v="515172"/>
    <s v="UP20"/>
    <m/>
    <m/>
    <m/>
    <s v="20% Off - Daily"/>
    <m/>
  </r>
  <r>
    <s v="230409_SA_Daily20%_Inactive_PN"/>
    <x v="1"/>
    <n v="15"/>
    <x v="3"/>
    <n v="4"/>
    <d v="2023-04-09T00:00:00"/>
    <d v="1899-12-30T11:00:00"/>
    <s v=""/>
    <s v="SA"/>
    <x v="0"/>
    <x v="0"/>
    <x v="1"/>
    <x v="2"/>
    <s v="Inactive users"/>
    <n v="23115"/>
    <n v="17897"/>
    <n v="207"/>
    <n v="1418"/>
    <s v=""/>
    <m/>
    <n v="43"/>
    <s v=""/>
    <n v="150889"/>
    <s v="UP20"/>
    <m/>
    <m/>
    <m/>
    <s v="20% Off - Daily"/>
    <m/>
  </r>
  <r>
    <s v="230409_SA_Daily20%_NC_UnReg_PN"/>
    <x v="1"/>
    <n v="15"/>
    <x v="3"/>
    <n v="4"/>
    <d v="2023-04-09T00:00:00"/>
    <d v="1899-12-30T11:00:00"/>
    <s v=""/>
    <s v="SA"/>
    <x v="0"/>
    <x v="0"/>
    <x v="1"/>
    <x v="0"/>
    <s v="Unregistered users"/>
    <n v="114653"/>
    <n v="113713"/>
    <n v="583"/>
    <n v="3894"/>
    <s v=""/>
    <m/>
    <n v="41"/>
    <s v=""/>
    <n v="22225"/>
    <s v="UP20"/>
    <m/>
    <m/>
    <m/>
    <s v="20% Off - Daily"/>
    <m/>
  </r>
  <r>
    <s v="230411_SA_Last10Ramadan_PN"/>
    <x v="1"/>
    <n v="15"/>
    <x v="3"/>
    <n v="4"/>
    <d v="2023-04-11T00:00:00"/>
    <d v="1899-12-30T19:00:00"/>
    <s v=""/>
    <s v="SA"/>
    <x v="0"/>
    <x v="0"/>
    <x v="0"/>
    <x v="3"/>
    <s v="All users"/>
    <n v="340125"/>
    <n v="325569"/>
    <n v="2242"/>
    <n v="14300"/>
    <s v=""/>
    <m/>
    <n v="748"/>
    <s v=""/>
    <n v="820651"/>
    <s v="N/A"/>
    <m/>
    <m/>
    <m/>
    <s v="Greeting"/>
    <m/>
  </r>
  <r>
    <s v="230412_SA_Monthly10%_NC_Reg_PN"/>
    <x v="1"/>
    <n v="15"/>
    <x v="3"/>
    <n v="4"/>
    <d v="2023-04-12T00:00:00"/>
    <d v="1899-12-30T10:00:00"/>
    <s v=""/>
    <s v="SA"/>
    <x v="0"/>
    <x v="0"/>
    <x v="1"/>
    <x v="0"/>
    <s v="Registered users"/>
    <n v="44762"/>
    <n v="41818"/>
    <n v="290"/>
    <n v="2668"/>
    <s v=""/>
    <m/>
    <n v="82"/>
    <s v=""/>
    <n v="131084"/>
    <s v="EKAR10"/>
    <m/>
    <m/>
    <m/>
    <s v="Monthly deal - 10% Off"/>
    <m/>
  </r>
  <r>
    <s v="230412_SA_Monthly10%_All_IAM"/>
    <x v="1"/>
    <n v="15"/>
    <x v="3"/>
    <n v="4"/>
    <d v="2023-04-12T00:00:00"/>
    <d v="1899-12-30T10:00:00"/>
    <n v="45028"/>
    <s v="SA"/>
    <x v="1"/>
    <x v="0"/>
    <x v="1"/>
    <x v="3"/>
    <s v="All users"/>
    <n v="2046"/>
    <n v="2013"/>
    <n v="743"/>
    <m/>
    <n v="743"/>
    <m/>
    <n v="276"/>
    <s v=""/>
    <n v="225930"/>
    <s v="EKAR10"/>
    <n v="105"/>
    <n v="20"/>
    <n v="15472"/>
    <s v="Monthly deal - 10% Off"/>
    <m/>
  </r>
  <r>
    <s v="230412_SA_Monthly10%_Active_PN"/>
    <x v="1"/>
    <n v="15"/>
    <x v="3"/>
    <n v="4"/>
    <d v="2023-04-12T00:00:00"/>
    <d v="1899-12-30T10:00:00"/>
    <s v=""/>
    <s v="SA"/>
    <x v="0"/>
    <x v="0"/>
    <x v="1"/>
    <x v="1"/>
    <s v="Active users"/>
    <n v="6276"/>
    <n v="4748"/>
    <n v="233"/>
    <n v="1604"/>
    <s v=""/>
    <m/>
    <n v="441"/>
    <s v=""/>
    <n v="509730"/>
    <s v="EKAR10"/>
    <m/>
    <m/>
    <m/>
    <s v="Monthly deal - 10% Off"/>
    <m/>
  </r>
  <r>
    <s v="230412_SA_Monthly10%_Inactive_PN"/>
    <x v="1"/>
    <n v="15"/>
    <x v="3"/>
    <n v="4"/>
    <d v="2023-04-12T00:00:00"/>
    <d v="1899-12-30T10:00:00"/>
    <s v=""/>
    <s v="SA"/>
    <x v="0"/>
    <x v="0"/>
    <x v="1"/>
    <x v="2"/>
    <s v="Inactive users"/>
    <n v="23288"/>
    <n v="17976"/>
    <n v="155"/>
    <n v="1445"/>
    <s v=""/>
    <m/>
    <n v="131"/>
    <s v=""/>
    <n v="106973"/>
    <s v="EKAR10"/>
    <m/>
    <m/>
    <m/>
    <s v="Monthly deal - 10% Off"/>
    <m/>
  </r>
  <r>
    <s v="230412_SA_Monthly10%_NC_UnReg_PN"/>
    <x v="1"/>
    <n v="15"/>
    <x v="3"/>
    <n v="4"/>
    <d v="2023-04-12T00:00:00"/>
    <d v="1899-12-30T10:00:00"/>
    <s v=""/>
    <s v="SA"/>
    <x v="0"/>
    <x v="0"/>
    <x v="1"/>
    <x v="0"/>
    <s v="Unregistered users"/>
    <n v="114915"/>
    <n v="113980"/>
    <n v="412"/>
    <n v="4134"/>
    <s v=""/>
    <m/>
    <n v="52"/>
    <s v=""/>
    <n v="26083"/>
    <s v="EKAR10"/>
    <m/>
    <m/>
    <m/>
    <s v="Monthly deal - 10% Off"/>
    <m/>
  </r>
  <r>
    <s v="230413_SA_ReminderRDAN40%_NC_Reg_PN"/>
    <x v="1"/>
    <n v="15"/>
    <x v="3"/>
    <n v="4"/>
    <d v="2023-04-13T00:00:00"/>
    <d v="1899-12-30T11:00:00"/>
    <s v=""/>
    <s v="SA"/>
    <x v="0"/>
    <x v="0"/>
    <x v="1"/>
    <x v="0"/>
    <s v="Registered users"/>
    <n v="44978"/>
    <n v="41865"/>
    <n v="303"/>
    <n v="2678"/>
    <s v=""/>
    <m/>
    <n v="72"/>
    <s v=""/>
    <n v="121986"/>
    <s v="RDAN40"/>
    <m/>
    <m/>
    <m/>
    <s v="40% Off - PPM"/>
    <m/>
  </r>
  <r>
    <s v="230413_SA_ReminderRDAN40%_Active_PN"/>
    <x v="1"/>
    <n v="15"/>
    <x v="3"/>
    <n v="4"/>
    <d v="2023-04-13T00:00:00"/>
    <d v="1899-12-30T11:00:00"/>
    <s v=""/>
    <s v="SA"/>
    <x v="0"/>
    <x v="0"/>
    <x v="1"/>
    <x v="1"/>
    <s v="Active users"/>
    <n v="6387"/>
    <n v="4764"/>
    <n v="282"/>
    <n v="1635"/>
    <s v=""/>
    <m/>
    <n v="429"/>
    <s v=""/>
    <n v="501243"/>
    <s v="RDAN40"/>
    <m/>
    <m/>
    <m/>
    <s v="40% Off - PPM"/>
    <m/>
  </r>
  <r>
    <s v="230413_SA_ReminderRDAN40%_Inactive_PN"/>
    <x v="1"/>
    <n v="15"/>
    <x v="3"/>
    <n v="4"/>
    <d v="2023-04-13T00:00:00"/>
    <d v="1899-12-30T11:00:00"/>
    <s v=""/>
    <s v="SA"/>
    <x v="0"/>
    <x v="0"/>
    <x v="1"/>
    <x v="2"/>
    <s v="Inactive users"/>
    <n v="23492"/>
    <n v="18000"/>
    <n v="149"/>
    <n v="1441"/>
    <s v=""/>
    <m/>
    <n v="117"/>
    <s v=""/>
    <n v="94432"/>
    <s v="RDAN40"/>
    <m/>
    <m/>
    <m/>
    <s v="40% Off - PPM"/>
    <m/>
  </r>
  <r>
    <s v="230413_SA_ReminderRDAN40%_All_IAM"/>
    <x v="1"/>
    <n v="15"/>
    <x v="3"/>
    <n v="4"/>
    <d v="2023-04-13T00:00:00"/>
    <d v="1899-12-30T11:00:00"/>
    <n v="45029"/>
    <s v="SA"/>
    <x v="1"/>
    <x v="0"/>
    <x v="1"/>
    <x v="3"/>
    <s v="All users"/>
    <n v="2050"/>
    <n v="2029"/>
    <n v="463"/>
    <m/>
    <n v="463"/>
    <m/>
    <n v="264"/>
    <s v=""/>
    <n v="213814"/>
    <s v="RDAN40"/>
    <n v="119"/>
    <n v="19"/>
    <n v="7062"/>
    <s v="40% Off - PPM"/>
    <m/>
  </r>
  <r>
    <s v="230413_SA_ReminderRDAN40%_NC_UnReg_PN"/>
    <x v="1"/>
    <n v="15"/>
    <x v="3"/>
    <n v="4"/>
    <d v="2023-04-13T00:00:00"/>
    <d v="1899-12-30T11:00:00"/>
    <s v=""/>
    <s v="SA"/>
    <x v="0"/>
    <x v="0"/>
    <x v="1"/>
    <x v="0"/>
    <s v="Unregistered users"/>
    <n v="115218"/>
    <n v="114024"/>
    <n v="457"/>
    <n v="4171"/>
    <s v=""/>
    <m/>
    <n v="50"/>
    <s v=""/>
    <n v="26640"/>
    <s v="RDAN40"/>
    <m/>
    <m/>
    <m/>
    <s v="40% Off - PPM"/>
    <m/>
  </r>
  <r>
    <s v="230414_SA_Friday10%_NC_Reg_PN"/>
    <x v="1"/>
    <n v="15"/>
    <x v="3"/>
    <n v="4"/>
    <d v="2023-04-14T00:00:00"/>
    <d v="1899-12-30T10:00:00"/>
    <s v=""/>
    <s v="SA"/>
    <x v="0"/>
    <x v="0"/>
    <x v="1"/>
    <x v="0"/>
    <s v="Registered users"/>
    <n v="44970"/>
    <n v="41880"/>
    <n v="255"/>
    <n v="2646"/>
    <s v=""/>
    <m/>
    <n v="74"/>
    <s v=""/>
    <n v="115648"/>
    <s v="Friday10"/>
    <m/>
    <m/>
    <m/>
    <s v="Friday 10% Off"/>
    <m/>
  </r>
  <r>
    <s v="230414_SA_Friday10%_All_IAM"/>
    <x v="1"/>
    <n v="15"/>
    <x v="3"/>
    <n v="4"/>
    <d v="2023-04-14T00:00:00"/>
    <d v="1899-12-30T10:00:00"/>
    <n v="45030"/>
    <s v="SA"/>
    <x v="1"/>
    <x v="0"/>
    <x v="1"/>
    <x v="3"/>
    <s v="All users"/>
    <n v="1822"/>
    <n v="1793"/>
    <n v="1523"/>
    <m/>
    <n v="1523"/>
    <m/>
    <n v="222"/>
    <s v=""/>
    <n v="189602"/>
    <s v="Friday10"/>
    <n v="92"/>
    <n v="11"/>
    <n v="7062"/>
    <s v="Friday 10% Off"/>
    <m/>
  </r>
  <r>
    <s v="230414_SA_Friday10%_Active_PN"/>
    <x v="1"/>
    <n v="15"/>
    <x v="3"/>
    <n v="4"/>
    <d v="2023-04-14T00:00:00"/>
    <d v="1899-12-30T10:00:00"/>
    <s v=""/>
    <s v="SA"/>
    <x v="0"/>
    <x v="0"/>
    <x v="1"/>
    <x v="1"/>
    <s v="Active users"/>
    <n v="6367"/>
    <n v="4737"/>
    <n v="186"/>
    <n v="1621"/>
    <s v=""/>
    <m/>
    <n v="437"/>
    <s v=""/>
    <n v="533665"/>
    <s v="Friday10"/>
    <m/>
    <m/>
    <m/>
    <s v="Friday 10% Off"/>
    <m/>
  </r>
  <r>
    <s v="230414_SA_Friday10%_Inactive_PN"/>
    <x v="1"/>
    <n v="15"/>
    <x v="3"/>
    <n v="4"/>
    <d v="2023-04-14T00:00:00"/>
    <d v="1899-12-30T10:00:00"/>
    <s v=""/>
    <s v="SA"/>
    <x v="0"/>
    <x v="0"/>
    <x v="1"/>
    <x v="2"/>
    <s v="Inactive users"/>
    <n v="23501"/>
    <n v="18024"/>
    <n v="116"/>
    <n v="1476"/>
    <s v=""/>
    <m/>
    <n v="136"/>
    <s v=""/>
    <n v="99073"/>
    <s v="Friday10"/>
    <m/>
    <m/>
    <m/>
    <s v="Friday 10% Off"/>
    <m/>
  </r>
  <r>
    <s v="230414_SA_Friday10%_NC_UnReg_PN"/>
    <x v="1"/>
    <n v="15"/>
    <x v="3"/>
    <n v="4"/>
    <d v="2023-04-14T00:00:00"/>
    <d v="1899-12-30T10:00:00"/>
    <s v=""/>
    <s v="SA"/>
    <x v="0"/>
    <x v="0"/>
    <x v="1"/>
    <x v="0"/>
    <s v="Unregistered users"/>
    <n v="115166"/>
    <n v="113985"/>
    <n v="340"/>
    <n v="4140"/>
    <s v=""/>
    <m/>
    <n v="47"/>
    <s v=""/>
    <n v="29117"/>
    <s v="Friday10"/>
    <m/>
    <m/>
    <m/>
    <s v="Friday 10% Off"/>
    <m/>
  </r>
  <r>
    <s v="230415_SA_ReminderMonthly10%_NC_Reg_PN"/>
    <x v="1"/>
    <n v="15"/>
    <x v="3"/>
    <n v="4"/>
    <d v="2023-04-15T00:00:00"/>
    <d v="1899-12-30T10:00:00"/>
    <s v=""/>
    <s v="SA"/>
    <x v="0"/>
    <x v="0"/>
    <x v="1"/>
    <x v="0"/>
    <s v="Registered users"/>
    <n v="44896"/>
    <n v="41890"/>
    <n v="210"/>
    <n v="2548"/>
    <s v=""/>
    <m/>
    <n v="73"/>
    <s v=""/>
    <n v="114941"/>
    <s v="EKAR10"/>
    <m/>
    <m/>
    <m/>
    <s v="Monthly deal - 10% Off"/>
    <m/>
  </r>
  <r>
    <s v="230415_SA_ReminderMonthly10%_All_IAM"/>
    <x v="1"/>
    <n v="15"/>
    <x v="3"/>
    <n v="4"/>
    <d v="2023-04-15T00:00:00"/>
    <d v="1899-12-30T10:00:00"/>
    <n v="45031"/>
    <s v="SA"/>
    <x v="1"/>
    <x v="0"/>
    <x v="1"/>
    <x v="3"/>
    <s v="All users"/>
    <n v="2028"/>
    <n v="2016"/>
    <n v="725"/>
    <m/>
    <n v="725"/>
    <m/>
    <n v="283"/>
    <s v=""/>
    <n v="235640"/>
    <s v="EKAR10"/>
    <n v="112"/>
    <n v="16"/>
    <n v="17275"/>
    <s v="Monthly deal - 10% Off"/>
    <m/>
  </r>
  <r>
    <s v="230415_SA_ReminderMonthly10%_Active_PN"/>
    <x v="1"/>
    <n v="15"/>
    <x v="3"/>
    <n v="4"/>
    <d v="2023-04-15T00:00:00"/>
    <d v="1899-12-30T10:00:00"/>
    <s v=""/>
    <s v="SA"/>
    <x v="0"/>
    <x v="0"/>
    <x v="1"/>
    <x v="1"/>
    <s v="Active users"/>
    <n v="6308"/>
    <n v="4714"/>
    <n v="215"/>
    <n v="1594"/>
    <s v=""/>
    <m/>
    <n v="443"/>
    <s v=""/>
    <n v="534500"/>
    <s v="EKAR10"/>
    <m/>
    <m/>
    <m/>
    <s v="Monthly deal - 10% Off"/>
    <m/>
  </r>
  <r>
    <s v="230415_SA_ReminderMonthly10%_Inactive_PN"/>
    <x v="1"/>
    <n v="15"/>
    <x v="3"/>
    <n v="4"/>
    <d v="2023-04-15T00:00:00"/>
    <d v="1899-12-30T10:00:00"/>
    <s v=""/>
    <s v="SA"/>
    <x v="0"/>
    <x v="0"/>
    <x v="1"/>
    <x v="2"/>
    <s v="Inactive users"/>
    <n v="23559"/>
    <n v="18054"/>
    <n v="122"/>
    <n v="1466"/>
    <s v=""/>
    <m/>
    <n v="141"/>
    <s v=""/>
    <n v="102471"/>
    <s v="EKAR10"/>
    <m/>
    <m/>
    <m/>
    <s v="Monthly deal - 10% Off"/>
    <m/>
  </r>
  <r>
    <s v="230415_SA_ReminderMonthly10%_NC_UnReg_PN"/>
    <x v="1"/>
    <n v="15"/>
    <x v="3"/>
    <n v="4"/>
    <d v="2023-04-15T00:00:00"/>
    <d v="1899-12-30T10:00:00"/>
    <s v=""/>
    <s v="SA"/>
    <x v="0"/>
    <x v="0"/>
    <x v="1"/>
    <x v="0"/>
    <s v="Unregistered users"/>
    <n v="114966"/>
    <n v="113957"/>
    <n v="345"/>
    <n v="4016"/>
    <s v=""/>
    <m/>
    <n v="46"/>
    <s v=""/>
    <n v="24330"/>
    <s v="EKAR10"/>
    <m/>
    <m/>
    <m/>
    <s v="Monthly deal - 10% Off"/>
    <m/>
  </r>
  <r>
    <s v="230416_SA_Daily20%_NC_Reg_PN"/>
    <x v="1"/>
    <n v="16"/>
    <x v="3"/>
    <n v="4"/>
    <d v="2023-04-16T00:00:00"/>
    <d v="1899-12-30T11:00:00"/>
    <s v=""/>
    <s v="SA"/>
    <x v="0"/>
    <x v="0"/>
    <x v="1"/>
    <x v="0"/>
    <s v="Registered users"/>
    <n v="44977"/>
    <n v="41893"/>
    <n v="326"/>
    <n v="2517"/>
    <s v=""/>
    <m/>
    <n v="69"/>
    <s v=""/>
    <n v="116134"/>
    <s v="UP20"/>
    <m/>
    <m/>
    <m/>
    <s v="20% Off - Daily"/>
    <m/>
  </r>
  <r>
    <s v="230416_SA_Daily20%_All_IAM"/>
    <x v="1"/>
    <n v="16"/>
    <x v="3"/>
    <n v="4"/>
    <d v="2023-04-16T00:00:00"/>
    <d v="1899-12-30T11:00:00"/>
    <n v="45032"/>
    <s v="SA"/>
    <x v="1"/>
    <x v="0"/>
    <x v="1"/>
    <x v="3"/>
    <s v="All users"/>
    <n v="510"/>
    <n v="505"/>
    <n v="282"/>
    <m/>
    <n v="282"/>
    <m/>
    <n v="69"/>
    <s v=""/>
    <n v="56466"/>
    <s v="UP20"/>
    <n v="34"/>
    <n v="2"/>
    <n v="2097"/>
    <s v="20% Off - Daily"/>
    <m/>
  </r>
  <r>
    <s v="230416_SA_Daily20%_Active_PN"/>
    <x v="1"/>
    <n v="16"/>
    <x v="3"/>
    <n v="4"/>
    <d v="2023-04-16T00:00:00"/>
    <d v="1899-12-30T11:00:00"/>
    <s v=""/>
    <s v="SA"/>
    <x v="0"/>
    <x v="0"/>
    <x v="1"/>
    <x v="1"/>
    <s v="Active users"/>
    <n v="6299"/>
    <n v="4696"/>
    <n v="228"/>
    <n v="1567"/>
    <s v=""/>
    <m/>
    <n v="438"/>
    <s v=""/>
    <n v="512082"/>
    <s v="UP20"/>
    <m/>
    <m/>
    <m/>
    <s v="20% Off - Daily"/>
    <m/>
  </r>
  <r>
    <s v="230416_SA_Daily20%_Inactive_PN"/>
    <x v="1"/>
    <n v="16"/>
    <x v="3"/>
    <n v="4"/>
    <d v="2023-04-16T00:00:00"/>
    <d v="1899-12-30T11:00:00"/>
    <s v=""/>
    <s v="SA"/>
    <x v="0"/>
    <x v="0"/>
    <x v="1"/>
    <x v="2"/>
    <s v="Inactive users"/>
    <n v="23620"/>
    <n v="18068"/>
    <n v="173"/>
    <n v="1412"/>
    <s v=""/>
    <m/>
    <n v="132"/>
    <s v=""/>
    <n v="98064"/>
    <s v="UP20"/>
    <m/>
    <m/>
    <m/>
    <s v="20% Off - Daily"/>
    <m/>
  </r>
  <r>
    <s v="230416_SA_Age23Users_PN"/>
    <x v="1"/>
    <n v="16"/>
    <x v="3"/>
    <n v="4"/>
    <d v="2023-04-16T00:00:00"/>
    <d v="1899-12-30T16:00:00"/>
    <s v=""/>
    <s v="SA"/>
    <x v="0"/>
    <x v="0"/>
    <x v="1"/>
    <x v="3"/>
    <s v="All users"/>
    <n v="1254"/>
    <n v="1160"/>
    <n v="9"/>
    <n v="47"/>
    <s v=""/>
    <m/>
    <n v="3"/>
    <s v=""/>
    <n v="819"/>
    <s v="N/A"/>
    <m/>
    <m/>
    <m/>
    <s v="Age 23"/>
    <m/>
  </r>
  <r>
    <s v="230416_SA_Age23Users_IAM"/>
    <x v="1"/>
    <n v="16"/>
    <x v="3"/>
    <n v="4"/>
    <d v="2023-04-16T00:00:00"/>
    <d v="1899-12-30T16:00:00"/>
    <n v="45032"/>
    <s v="SA"/>
    <x v="1"/>
    <x v="0"/>
    <x v="1"/>
    <x v="3"/>
    <s v="All users"/>
    <n v="8"/>
    <n v="8"/>
    <n v="6"/>
    <m/>
    <n v="6"/>
    <m/>
    <n v="0"/>
    <s v=""/>
    <n v="165"/>
    <s v="N/A"/>
    <n v="0"/>
    <n v="0"/>
    <n v="0"/>
    <s v="Age 23"/>
    <m/>
  </r>
  <r>
    <s v="230416_SA_Age23Users_SMS"/>
    <x v="1"/>
    <n v="16"/>
    <x v="3"/>
    <n v="4"/>
    <d v="2023-04-16T00:00:00"/>
    <d v="1899-12-30T16:00:00"/>
    <s v=""/>
    <s v="SA"/>
    <x v="3"/>
    <x v="0"/>
    <x v="0"/>
    <x v="3"/>
    <s v="All users"/>
    <n v="2525"/>
    <n v="2525"/>
    <s v=""/>
    <n v="62"/>
    <s v=""/>
    <m/>
    <n v="7"/>
    <s v=""/>
    <n v="2191"/>
    <s v="N/A"/>
    <n v="123"/>
    <n v="2"/>
    <n v="0"/>
    <s v="Age 23"/>
    <n v="1"/>
  </r>
  <r>
    <s v="230416_SA_Daily20%_NC_UnReg_PN"/>
    <x v="1"/>
    <n v="16"/>
    <x v="3"/>
    <n v="4"/>
    <d v="2023-04-16T00:00:00"/>
    <d v="1899-12-30T11:00:00"/>
    <s v=""/>
    <s v="SA"/>
    <x v="0"/>
    <x v="0"/>
    <x v="1"/>
    <x v="0"/>
    <s v="Unregistered users"/>
    <n v="115140"/>
    <n v="113961"/>
    <n v="442"/>
    <n v="3850"/>
    <s v=""/>
    <m/>
    <n v="40"/>
    <s v=""/>
    <n v="23606"/>
    <s v="UP20"/>
    <m/>
    <m/>
    <m/>
    <s v="20% Off - Daily"/>
    <m/>
  </r>
  <r>
    <s v="230417_SA_LelitElQadr_PN"/>
    <x v="1"/>
    <n v="16"/>
    <x v="3"/>
    <n v="4"/>
    <d v="2023-04-17T00:00:00"/>
    <d v="1899-12-30T19:00:00"/>
    <s v=""/>
    <s v="SA"/>
    <x v="0"/>
    <x v="0"/>
    <x v="0"/>
    <x v="3"/>
    <s v="All users"/>
    <n v="333483"/>
    <n v="318974"/>
    <n v="2204"/>
    <n v="13500"/>
    <s v=""/>
    <m/>
    <n v="706"/>
    <s v=""/>
    <n v="738887"/>
    <s v="N/A"/>
    <m/>
    <m/>
    <m/>
    <s v="Engagement"/>
    <m/>
  </r>
  <r>
    <s v="230418_SA_LastCallRDAN40%_NC_Reg_PN"/>
    <x v="1"/>
    <n v="16"/>
    <x v="3"/>
    <n v="4"/>
    <d v="2023-04-18T00:00:00"/>
    <d v="1899-12-30T11:00:00"/>
    <s v=""/>
    <s v="SA"/>
    <x v="0"/>
    <x v="0"/>
    <x v="1"/>
    <x v="0"/>
    <s v="Registered users"/>
    <n v="44977"/>
    <n v="41907"/>
    <n v="304"/>
    <n v="2459"/>
    <s v=""/>
    <m/>
    <n v="72"/>
    <s v=""/>
    <n v="106660"/>
    <s v="RDAN40"/>
    <m/>
    <m/>
    <m/>
    <s v="40% Off - PPM"/>
    <m/>
  </r>
  <r>
    <s v="230418_SA_LastCallRDAN40%_Active_PN"/>
    <x v="1"/>
    <n v="16"/>
    <x v="3"/>
    <n v="4"/>
    <d v="2023-04-18T00:00:00"/>
    <d v="1899-12-30T11:00:00"/>
    <s v=""/>
    <s v="SA"/>
    <x v="0"/>
    <x v="0"/>
    <x v="1"/>
    <x v="1"/>
    <s v="Active users"/>
    <n v="6250"/>
    <n v="4644"/>
    <n v="258"/>
    <n v="1491"/>
    <s v=""/>
    <m/>
    <n v="415"/>
    <s v=""/>
    <n v="443023"/>
    <s v="RDAN40"/>
    <m/>
    <m/>
    <m/>
    <s v="40% Off - PPM"/>
    <m/>
  </r>
  <r>
    <s v="230418_SA_LastCallRDAN40%_Inactive_PN"/>
    <x v="1"/>
    <n v="16"/>
    <x v="3"/>
    <n v="4"/>
    <d v="2023-04-18T00:00:00"/>
    <d v="1899-12-30T11:00:00"/>
    <s v=""/>
    <s v="SA"/>
    <x v="0"/>
    <x v="0"/>
    <x v="1"/>
    <x v="2"/>
    <s v="Inactive users"/>
    <n v="23619"/>
    <n v="18079"/>
    <n v="155"/>
    <n v="1375"/>
    <s v=""/>
    <m/>
    <n v="131"/>
    <s v=""/>
    <n v="104314"/>
    <s v="RDAN40"/>
    <m/>
    <m/>
    <m/>
    <s v="40% Off - PPM"/>
    <m/>
  </r>
  <r>
    <s v="230418_SA_LastCallRDAN40%_All_IAM"/>
    <x v="1"/>
    <n v="16"/>
    <x v="3"/>
    <n v="4"/>
    <d v="2023-04-18T00:00:00"/>
    <d v="1899-12-30T11:00:00"/>
    <n v="45034"/>
    <s v="SA"/>
    <x v="1"/>
    <x v="0"/>
    <x v="2"/>
    <x v="3"/>
    <s v="All users"/>
    <n v="2037"/>
    <n v="2018"/>
    <n v="461"/>
    <m/>
    <n v="461"/>
    <m/>
    <n v="270"/>
    <s v=""/>
    <n v="210861"/>
    <s v="RDAN40"/>
    <n v="92"/>
    <n v="13"/>
    <n v="10016"/>
    <s v="40% Off - PPM"/>
    <m/>
  </r>
  <r>
    <s v="230418_SA_LastCallRDAN40%_NC_UnReg_PN"/>
    <x v="1"/>
    <n v="16"/>
    <x v="3"/>
    <n v="4"/>
    <d v="2023-04-18T00:00:00"/>
    <d v="1899-12-30T11:00:00"/>
    <s v=""/>
    <s v="SA"/>
    <x v="0"/>
    <x v="0"/>
    <x v="1"/>
    <x v="0"/>
    <s v="Unregistered users"/>
    <n v="114936"/>
    <n v="113810"/>
    <n v="462"/>
    <n v="3556"/>
    <s v=""/>
    <m/>
    <n v="28"/>
    <s v=""/>
    <n v="13419"/>
    <s v="RDAN40"/>
    <m/>
    <m/>
    <m/>
    <s v="40% Off - PPM"/>
    <m/>
  </r>
  <r>
    <s v="230419_SA_EID1FREE_NC_Reg_PN"/>
    <x v="1"/>
    <n v="16"/>
    <x v="3"/>
    <n v="4"/>
    <d v="2023-04-19T00:00:00"/>
    <d v="1899-12-30T22:00:00"/>
    <s v=""/>
    <s v="SA"/>
    <x v="0"/>
    <x v="0"/>
    <x v="1"/>
    <x v="0"/>
    <s v="Registered users"/>
    <n v="45036"/>
    <n v="41941"/>
    <n v="419"/>
    <n v="2417"/>
    <s v=""/>
    <m/>
    <n v="70"/>
    <s v=""/>
    <n v="97224"/>
    <s v="N/A"/>
    <m/>
    <m/>
    <m/>
    <s v="Eid Offer"/>
    <m/>
  </r>
  <r>
    <s v="230419_SA_EID1FREE_Active_PN"/>
    <x v="1"/>
    <n v="16"/>
    <x v="3"/>
    <n v="4"/>
    <d v="2023-04-19T00:00:00"/>
    <d v="1899-12-30T22:00:00"/>
    <s v=""/>
    <s v="SA"/>
    <x v="0"/>
    <x v="0"/>
    <x v="1"/>
    <x v="1"/>
    <s v="Active users"/>
    <n v="6241"/>
    <n v="4608"/>
    <n v="309"/>
    <n v="1486"/>
    <s v=""/>
    <m/>
    <n v="410"/>
    <s v=""/>
    <n v="437918"/>
    <s v="N/A"/>
    <m/>
    <m/>
    <m/>
    <s v="Eid Offer"/>
    <m/>
  </r>
  <r>
    <s v="230419_SA_EID1FREE_Inactive_PN"/>
    <x v="1"/>
    <n v="16"/>
    <x v="3"/>
    <n v="4"/>
    <d v="2023-04-19T00:00:00"/>
    <d v="1899-12-30T22:00:00"/>
    <s v=""/>
    <s v="SA"/>
    <x v="0"/>
    <x v="0"/>
    <x v="1"/>
    <x v="2"/>
    <s v="Inactive users"/>
    <n v="23621"/>
    <n v="18068"/>
    <n v="246"/>
    <n v="1366"/>
    <s v=""/>
    <m/>
    <n v="130"/>
    <s v=""/>
    <n v="113142"/>
    <s v="N/A"/>
    <m/>
    <m/>
    <m/>
    <s v="Eid Offer"/>
    <m/>
  </r>
  <r>
    <s v="230419_SA_EID1FREE_All_IAM"/>
    <x v="1"/>
    <n v="16"/>
    <x v="3"/>
    <n v="4"/>
    <d v="2023-04-19T00:00:00"/>
    <d v="1899-12-30T22:00:00"/>
    <n v="45036"/>
    <s v="SA"/>
    <x v="1"/>
    <x v="0"/>
    <x v="2"/>
    <x v="3"/>
    <s v="All users"/>
    <n v="1757"/>
    <n v="1764"/>
    <s v=""/>
    <m/>
    <s v=""/>
    <m/>
    <n v="178"/>
    <s v=""/>
    <n v="129081"/>
    <s v="N/A"/>
    <n v="86"/>
    <n v="9"/>
    <n v="4545"/>
    <s v="Eid Offer"/>
    <m/>
  </r>
  <r>
    <s v="230419_SA_EID1FREE_NC_UnReg_PN"/>
    <x v="1"/>
    <n v="16"/>
    <x v="3"/>
    <n v="4"/>
    <d v="2023-04-19T00:00:00"/>
    <d v="1899-12-30T22:00:00"/>
    <s v=""/>
    <s v="SA"/>
    <x v="0"/>
    <x v="0"/>
    <x v="1"/>
    <x v="0"/>
    <s v="Unregistered users"/>
    <n v="114917"/>
    <n v="113783"/>
    <n v="597"/>
    <n v="3397"/>
    <s v=""/>
    <m/>
    <n v="28"/>
    <s v=""/>
    <n v="16646"/>
    <s v="N/A"/>
    <m/>
    <m/>
    <m/>
    <s v="Eid Offer"/>
    <m/>
  </r>
  <r>
    <s v="230421_SA_EidGreeting_PN"/>
    <x v="1"/>
    <n v="16"/>
    <x v="3"/>
    <n v="4"/>
    <d v="2023-04-21T00:00:00"/>
    <d v="1899-12-30T08:00:00"/>
    <s v=""/>
    <s v="SA"/>
    <x v="0"/>
    <x v="0"/>
    <x v="0"/>
    <x v="3"/>
    <s v="All users"/>
    <n v="333753"/>
    <n v="319249"/>
    <n v="2192"/>
    <n v="13200"/>
    <s v=""/>
    <m/>
    <n v="637"/>
    <s v=""/>
    <n v="706169"/>
    <s v="N/A"/>
    <m/>
    <m/>
    <m/>
    <s v="Greeting"/>
    <m/>
  </r>
  <r>
    <s v="230424_SA_EID1FREEreminder_NC_Reg_PN"/>
    <x v="1"/>
    <n v="17"/>
    <x v="3"/>
    <n v="4"/>
    <d v="2023-04-24T00:00:00"/>
    <d v="1899-12-30T10:00:00"/>
    <s v=""/>
    <s v="SA"/>
    <x v="0"/>
    <x v="0"/>
    <x v="1"/>
    <x v="0"/>
    <s v="Registered users"/>
    <n v="45156"/>
    <n v="42061"/>
    <n v="449"/>
    <n v="2547"/>
    <s v=""/>
    <m/>
    <n v="68"/>
    <s v=""/>
    <n v="134379"/>
    <s v="N/A"/>
    <m/>
    <m/>
    <m/>
    <s v="Eid Offer"/>
    <m/>
  </r>
  <r>
    <s v="230424_SA_EID1FREEreminder_NC-Registered_SMS"/>
    <x v="1"/>
    <n v="17"/>
    <x v="3"/>
    <n v="4"/>
    <d v="2023-04-24T00:00:00"/>
    <d v="1899-12-30T10:00:00"/>
    <s v=""/>
    <s v="SA"/>
    <x v="3"/>
    <x v="0"/>
    <x v="0"/>
    <x v="0"/>
    <s v="Registered users"/>
    <n v="95244"/>
    <n v="95229"/>
    <s v=""/>
    <n v="3218"/>
    <s v=""/>
    <m/>
    <n v="113"/>
    <s v=""/>
    <n v="196007"/>
    <s v="N/A"/>
    <n v="4992"/>
    <n v="162"/>
    <n v="16223"/>
    <s v="Eid Offer"/>
    <n v="1"/>
  </r>
  <r>
    <s v="230424_SA_EID1FREEreminder_Active_PN"/>
    <x v="1"/>
    <n v="17"/>
    <x v="3"/>
    <n v="4"/>
    <d v="2023-04-24T00:00:00"/>
    <d v="1899-12-30T10:00:00"/>
    <s v=""/>
    <s v="SA"/>
    <x v="0"/>
    <x v="0"/>
    <x v="1"/>
    <x v="1"/>
    <s v="Active users"/>
    <n v="6112"/>
    <n v="4526"/>
    <n v="259"/>
    <n v="1606"/>
    <s v=""/>
    <m/>
    <n v="433"/>
    <s v=""/>
    <n v="513783"/>
    <s v="N/A"/>
    <m/>
    <m/>
    <m/>
    <s v="Eid Offer"/>
    <m/>
  </r>
  <r>
    <s v="230424_SA_EID1FREEreminder_Inactive_PN"/>
    <x v="1"/>
    <n v="17"/>
    <x v="3"/>
    <n v="4"/>
    <d v="2023-04-24T00:00:00"/>
    <d v="1899-12-30T10:00:00"/>
    <s v=""/>
    <s v="SA"/>
    <x v="0"/>
    <x v="0"/>
    <x v="1"/>
    <x v="2"/>
    <s v="Inactive users"/>
    <n v="23667"/>
    <n v="18101"/>
    <n v="219"/>
    <n v="1601"/>
    <s v=""/>
    <m/>
    <n v="142"/>
    <s v=""/>
    <n v="134234"/>
    <s v="N/A"/>
    <m/>
    <m/>
    <m/>
    <s v="Eid Offer"/>
    <m/>
  </r>
  <r>
    <s v="230424_SA_EID1FREEreminder_All_IAM"/>
    <x v="1"/>
    <n v="17"/>
    <x v="3"/>
    <n v="4"/>
    <d v="2023-04-24T00:00:00"/>
    <d v="1899-12-30T10:00:00"/>
    <n v="45040"/>
    <s v="SA"/>
    <x v="1"/>
    <x v="0"/>
    <x v="2"/>
    <x v="3"/>
    <s v="All users"/>
    <n v="2156"/>
    <n v="2123"/>
    <s v=""/>
    <m/>
    <s v=""/>
    <m/>
    <n v="210"/>
    <s v=""/>
    <n v="184742"/>
    <s v="N/A"/>
    <n v="104"/>
    <n v="12"/>
    <n v="12947"/>
    <s v="Eid Offer"/>
    <m/>
  </r>
  <r>
    <s v="230424_SA_EID1FREEreminder_NC_UnReg_PN"/>
    <x v="1"/>
    <n v="17"/>
    <x v="3"/>
    <n v="4"/>
    <d v="2023-04-24T00:00:00"/>
    <d v="1899-12-30T10:00:00"/>
    <s v=""/>
    <s v="SA"/>
    <x v="0"/>
    <x v="0"/>
    <x v="1"/>
    <x v="0"/>
    <s v="Unregistered users"/>
    <n v="114872"/>
    <n v="113768"/>
    <n v="598"/>
    <n v="3640"/>
    <s v=""/>
    <m/>
    <n v="22"/>
    <s v=""/>
    <n v="17185"/>
    <s v="N/A"/>
    <m/>
    <m/>
    <m/>
    <s v="Eid Offer"/>
    <m/>
  </r>
  <r>
    <s v="230426_SA_Simmah1V2NC-Registered_SMS"/>
    <x v="1"/>
    <n v="17"/>
    <x v="3"/>
    <n v="4"/>
    <d v="2023-04-26T00:00:00"/>
    <d v="1899-12-30T11:00:00"/>
    <s v=""/>
    <s v="SA"/>
    <x v="3"/>
    <x v="0"/>
    <x v="0"/>
    <x v="3"/>
    <s v="All users"/>
    <n v="904"/>
    <n v="903"/>
    <s v=""/>
    <n v="240"/>
    <s v=""/>
    <m/>
    <n v="17"/>
    <s v=""/>
    <n v="60658"/>
    <s v="N/A"/>
    <n v="40"/>
    <n v="12"/>
    <n v="5696"/>
    <s v="SIMAH"/>
    <n v="1"/>
  </r>
  <r>
    <s v="230426_SA_Simmah1V2_PN"/>
    <x v="1"/>
    <n v="17"/>
    <x v="3"/>
    <n v="4"/>
    <d v="2023-04-26T00:00:00"/>
    <d v="1899-12-30T11:00:00"/>
    <s v=""/>
    <s v="SA"/>
    <x v="0"/>
    <x v="0"/>
    <x v="0"/>
    <x v="3"/>
    <s v="All users"/>
    <n v="1098"/>
    <n v="668"/>
    <n v="144"/>
    <n v="241"/>
    <s v=""/>
    <m/>
    <n v="13"/>
    <s v=""/>
    <n v="59601"/>
    <s v="N/A"/>
    <m/>
    <m/>
    <m/>
    <s v="SIMAH"/>
    <m/>
  </r>
  <r>
    <s v="230427_SA_GET500_All_IAM"/>
    <x v="1"/>
    <n v="17"/>
    <x v="3"/>
    <n v="4"/>
    <d v="2023-04-27T00:00:00"/>
    <d v="1899-12-30T10:00:00"/>
    <n v="45043"/>
    <s v="SA"/>
    <x v="1"/>
    <x v="1"/>
    <x v="2"/>
    <x v="3"/>
    <s v="All users"/>
    <n v="1107"/>
    <n v="1086"/>
    <n v="499"/>
    <m/>
    <n v="499"/>
    <m/>
    <n v="14"/>
    <s v=""/>
    <n v="89796"/>
    <s v="GET500"/>
    <n v="56"/>
    <n v="0"/>
    <n v="2369"/>
    <s v="SR500 Off - Subleasing"/>
    <m/>
  </r>
  <r>
    <s v="230427_SA_GET500_Active_PN"/>
    <x v="1"/>
    <n v="17"/>
    <x v="3"/>
    <n v="4"/>
    <d v="2023-04-27T00:00:00"/>
    <d v="1899-12-30T10:00:00"/>
    <s v=""/>
    <s v="SA"/>
    <x v="0"/>
    <x v="1"/>
    <x v="1"/>
    <x v="1"/>
    <s v="Active users"/>
    <n v="6612"/>
    <n v="4987"/>
    <n v="334"/>
    <n v="1822"/>
    <s v=""/>
    <m/>
    <n v="19"/>
    <s v=""/>
    <n v="592610"/>
    <s v="GET500"/>
    <m/>
    <m/>
    <m/>
    <s v="SR500 Off - Subleasing"/>
    <m/>
  </r>
  <r>
    <s v="230427_SA_GET500_NC_Reg_PN"/>
    <x v="1"/>
    <n v="17"/>
    <x v="3"/>
    <n v="4"/>
    <d v="2023-04-27T00:00:00"/>
    <d v="1899-12-30T10:00:00"/>
    <s v=""/>
    <s v="SA"/>
    <x v="0"/>
    <x v="1"/>
    <x v="1"/>
    <x v="0"/>
    <s v="Registered users"/>
    <n v="66334"/>
    <n v="62599"/>
    <n v="683"/>
    <n v="3532"/>
    <s v=""/>
    <m/>
    <n v="69"/>
    <s v=""/>
    <n v="161873"/>
    <s v="GET500"/>
    <m/>
    <m/>
    <m/>
    <s v="SR500 Off - Subleasing"/>
    <m/>
  </r>
  <r>
    <s v="230427_SA_Simmah2V2_PN"/>
    <x v="1"/>
    <n v="17"/>
    <x v="3"/>
    <n v="4"/>
    <d v="2023-04-27T00:00:00"/>
    <d v="1899-12-30T14:00:00"/>
    <s v=""/>
    <s v="SA"/>
    <x v="0"/>
    <x v="0"/>
    <x v="0"/>
    <x v="3"/>
    <s v="All users"/>
    <n v="973"/>
    <n v="616"/>
    <n v="76"/>
    <n v="124"/>
    <s v=""/>
    <m/>
    <n v="1"/>
    <s v=""/>
    <n v="3348"/>
    <s v="N/A"/>
    <m/>
    <m/>
    <m/>
    <s v="SIMAH"/>
    <m/>
  </r>
  <r>
    <s v="230627_SA_EidGreeting_PN"/>
    <x v="1"/>
    <n v="17"/>
    <x v="3"/>
    <n v="4"/>
    <d v="2023-04-27T00:00:00"/>
    <d v="1899-12-30T11:00:00"/>
    <s v=""/>
    <s v="SA"/>
    <x v="0"/>
    <x v="0"/>
    <x v="0"/>
    <x v="3"/>
    <s v="All users"/>
    <n v="343892"/>
    <n v="328386"/>
    <n v="2152"/>
    <n v="12003"/>
    <s v=""/>
    <m/>
    <n v="658"/>
    <m/>
    <n v="735585"/>
    <s v="N/A"/>
    <m/>
    <m/>
    <m/>
    <s v="Greeting"/>
    <n v="5"/>
  </r>
  <r>
    <s v="230427_SA_GET500_NC-Registered_SMS"/>
    <x v="1"/>
    <n v="17"/>
    <x v="3"/>
    <n v="4"/>
    <d v="2023-04-27T00:00:00"/>
    <d v="1899-12-30T10:00:00"/>
    <s v=""/>
    <s v="SA"/>
    <x v="3"/>
    <x v="1"/>
    <x v="0"/>
    <x v="0"/>
    <s v="Registered users"/>
    <n v="145733"/>
    <n v="145708"/>
    <s v=""/>
    <n v="4499"/>
    <s v=""/>
    <m/>
    <n v="144"/>
    <s v=""/>
    <n v="258391"/>
    <s v="GET500"/>
    <n v="7494"/>
    <n v="212"/>
    <n v="5745"/>
    <s v="SR500 Off - Subleasing"/>
    <n v="1"/>
  </r>
  <r>
    <s v="230427_SA_GET500_Inactive_PN"/>
    <x v="1"/>
    <n v="17"/>
    <x v="3"/>
    <n v="4"/>
    <d v="2023-04-27T00:00:00"/>
    <d v="1899-12-30T10:00:00"/>
    <s v=""/>
    <s v="SA"/>
    <x v="0"/>
    <x v="1"/>
    <x v="1"/>
    <x v="2"/>
    <s v="Inactive users"/>
    <n v="27686"/>
    <n v="21785"/>
    <n v="232"/>
    <n v="2049"/>
    <s v=""/>
    <m/>
    <n v="10"/>
    <s v=""/>
    <n v="152915"/>
    <s v="GET500"/>
    <m/>
    <m/>
    <m/>
    <s v="SR500 Off - Subleasing"/>
    <m/>
  </r>
  <r>
    <s v="230427_SA_Simmah2V2NC-Registered_SMS"/>
    <x v="1"/>
    <n v="17"/>
    <x v="3"/>
    <n v="4"/>
    <d v="2023-04-27T00:00:00"/>
    <d v="1899-12-30T14:00:00"/>
    <s v=""/>
    <s v="SA"/>
    <x v="3"/>
    <x v="0"/>
    <x v="0"/>
    <x v="3"/>
    <s v="All users"/>
    <n v="902"/>
    <n v="902"/>
    <s v=""/>
    <n v="135"/>
    <s v=""/>
    <m/>
    <n v="1"/>
    <s v=""/>
    <n v="3520"/>
    <s v="N/A"/>
    <n v="51"/>
    <n v="4"/>
    <n v="0"/>
    <s v="SIMAH"/>
    <n v="1"/>
  </r>
  <r>
    <s v="230427_SA_GET500_NC_UnReg_PN"/>
    <x v="1"/>
    <n v="17"/>
    <x v="3"/>
    <n v="4"/>
    <d v="2023-04-27T00:00:00"/>
    <d v="1899-12-30T10:00:00"/>
    <s v=""/>
    <s v="SA"/>
    <x v="0"/>
    <x v="1"/>
    <x v="1"/>
    <x v="0"/>
    <s v="Unregistered users"/>
    <n v="227074"/>
    <n v="226350"/>
    <n v="1634"/>
    <n v="7329"/>
    <s v=""/>
    <m/>
    <n v="36"/>
    <s v=""/>
    <n v="54679"/>
    <s v="GET500"/>
    <m/>
    <m/>
    <m/>
    <s v="SR500 Off - Subleasing"/>
    <m/>
  </r>
  <r>
    <s v="230428_SA_GET500_All_IAM"/>
    <x v="1"/>
    <n v="17"/>
    <x v="3"/>
    <n v="4"/>
    <d v="2023-04-28T00:00:00"/>
    <d v="1899-12-30T10:00:00"/>
    <n v="45045"/>
    <s v="SA"/>
    <x v="1"/>
    <x v="1"/>
    <x v="2"/>
    <x v="3"/>
    <s v="All users"/>
    <n v="1065"/>
    <n v="1056"/>
    <n v="379"/>
    <m/>
    <n v="379"/>
    <m/>
    <n v="32"/>
    <s v=""/>
    <n v="185501"/>
    <s v="GET500"/>
    <n v="61"/>
    <n v="0"/>
    <n v="576"/>
    <s v="SR500 Off - Subleasing"/>
    <m/>
  </r>
  <r>
    <s v="230428_SA_Friday10%_NC_Reg_PN"/>
    <x v="1"/>
    <n v="17"/>
    <x v="3"/>
    <n v="4"/>
    <d v="2023-04-28T00:00:00"/>
    <d v="1899-12-30T10:00:00"/>
    <s v=""/>
    <s v="SA"/>
    <x v="0"/>
    <x v="0"/>
    <x v="1"/>
    <x v="0"/>
    <s v="Registered users"/>
    <n v="45272"/>
    <n v="42144"/>
    <n v="329"/>
    <n v="2414"/>
    <s v=""/>
    <m/>
    <n v="75"/>
    <s v=""/>
    <n v="147648"/>
    <s v="Friday10"/>
    <m/>
    <m/>
    <m/>
    <s v="Friday 10% Off"/>
    <m/>
  </r>
  <r>
    <s v="230428_SA_Simmah3V2_PN"/>
    <x v="1"/>
    <n v="17"/>
    <x v="3"/>
    <n v="4"/>
    <d v="2023-04-28T00:00:00"/>
    <d v="1899-12-30T14:00:00"/>
    <s v=""/>
    <s v="SA"/>
    <x v="0"/>
    <x v="0"/>
    <x v="0"/>
    <x v="3"/>
    <s v="All users"/>
    <n v="837"/>
    <n v="579"/>
    <n v="95"/>
    <n v="155"/>
    <s v=""/>
    <m/>
    <n v="3"/>
    <s v=""/>
    <n v="7486"/>
    <s v="N/A"/>
    <m/>
    <m/>
    <m/>
    <s v="SIMAH"/>
    <m/>
  </r>
  <r>
    <s v="230428_SA_Friday10%_All_IAM"/>
    <x v="1"/>
    <n v="17"/>
    <x v="3"/>
    <n v="4"/>
    <d v="2023-04-28T00:00:00"/>
    <d v="1899-12-30T10:00:00"/>
    <n v="45044"/>
    <s v="SA"/>
    <x v="1"/>
    <x v="0"/>
    <x v="1"/>
    <x v="3"/>
    <s v="All users"/>
    <n v="2141"/>
    <n v="2112"/>
    <n v="1752"/>
    <m/>
    <n v="1752"/>
    <m/>
    <n v="258"/>
    <s v=""/>
    <n v="259011"/>
    <s v="Friday10"/>
    <n v="106"/>
    <n v="13"/>
    <n v="6396"/>
    <s v="Friday 10% Off"/>
    <m/>
  </r>
  <r>
    <s v="230428_SA_Friday10%_Active_PN"/>
    <x v="1"/>
    <n v="17"/>
    <x v="3"/>
    <n v="4"/>
    <d v="2023-04-28T00:00:00"/>
    <d v="1899-12-30T10:00:00"/>
    <s v=""/>
    <s v="SA"/>
    <x v="0"/>
    <x v="0"/>
    <x v="1"/>
    <x v="1"/>
    <s v="Active users"/>
    <n v="6052"/>
    <n v="4449"/>
    <n v="209"/>
    <n v="1630"/>
    <s v=""/>
    <m/>
    <n v="497"/>
    <s v=""/>
    <n v="567162"/>
    <s v="Friday10"/>
    <m/>
    <m/>
    <m/>
    <s v="Friday 10% Off"/>
    <m/>
  </r>
  <r>
    <s v="230428_SA_Friday10%_Inactive_PN"/>
    <x v="1"/>
    <n v="17"/>
    <x v="3"/>
    <n v="4"/>
    <d v="2023-04-28T00:00:00"/>
    <d v="1899-12-30T10:00:00"/>
    <s v=""/>
    <s v="SA"/>
    <x v="0"/>
    <x v="0"/>
    <x v="1"/>
    <x v="2"/>
    <s v="Inactive users"/>
    <n v="23757"/>
    <n v="18153"/>
    <n v="123"/>
    <n v="1662"/>
    <s v=""/>
    <m/>
    <n v="158"/>
    <s v=""/>
    <n v="124902"/>
    <s v="Friday10"/>
    <m/>
    <m/>
    <m/>
    <s v="Friday 10% Off"/>
    <m/>
  </r>
  <r>
    <s v="230428_SA_Simmah3V2NC-Registered_SMS"/>
    <x v="1"/>
    <n v="17"/>
    <x v="3"/>
    <n v="4"/>
    <d v="2023-04-28T00:00:00"/>
    <d v="1899-12-30T14:00:00"/>
    <s v=""/>
    <s v="SA"/>
    <x v="3"/>
    <x v="0"/>
    <x v="0"/>
    <x v="3"/>
    <s v="All users"/>
    <n v="903"/>
    <n v="903"/>
    <s v=""/>
    <n v="154"/>
    <s v=""/>
    <m/>
    <n v="3"/>
    <s v=""/>
    <n v="7487"/>
    <s v="N/A"/>
    <m/>
    <m/>
    <m/>
    <s v="SIMAH"/>
    <m/>
  </r>
  <r>
    <s v="230428_SA_Friday10%_NC_UnReg_PN"/>
    <x v="1"/>
    <n v="17"/>
    <x v="3"/>
    <n v="4"/>
    <d v="2023-04-28T00:00:00"/>
    <d v="1899-12-30T10:00:00"/>
    <s v=""/>
    <s v="SA"/>
    <x v="0"/>
    <x v="0"/>
    <x v="1"/>
    <x v="0"/>
    <s v="Unregistered users"/>
    <n v="114968"/>
    <n v="113792"/>
    <n v="419"/>
    <n v="3631"/>
    <s v=""/>
    <m/>
    <n v="42"/>
    <s v=""/>
    <n v="46647"/>
    <s v="Friday10"/>
    <m/>
    <m/>
    <m/>
    <s v="Friday 10% Off"/>
    <m/>
  </r>
  <r>
    <s v="230429_SA_AlhilalFinal_PN"/>
    <x v="1"/>
    <n v="17"/>
    <x v="3"/>
    <n v="4"/>
    <d v="2023-04-29T00:00:00"/>
    <d v="1899-12-30T14:00:00"/>
    <s v=""/>
    <s v="SA"/>
    <x v="0"/>
    <x v="0"/>
    <x v="0"/>
    <x v="3"/>
    <s v="All users"/>
    <n v="333384"/>
    <n v="319927"/>
    <n v="2915"/>
    <n v="13900"/>
    <s v=""/>
    <m/>
    <n v="884"/>
    <s v=""/>
    <n v="981650"/>
    <s v="N/A"/>
    <m/>
    <m/>
    <m/>
    <s v="Football Campaign"/>
    <m/>
  </r>
  <r>
    <s v="230429_SA_Simmah4V2_PN"/>
    <x v="1"/>
    <n v="17"/>
    <x v="3"/>
    <n v="4"/>
    <d v="2023-04-29T00:00:00"/>
    <d v="1899-12-30T11:00:00"/>
    <s v=""/>
    <s v="SA"/>
    <x v="0"/>
    <x v="0"/>
    <x v="0"/>
    <x v="3"/>
    <s v="All users"/>
    <n v="855"/>
    <n v="591"/>
    <n v="83"/>
    <n v="140"/>
    <s v=""/>
    <m/>
    <n v="12"/>
    <s v=""/>
    <n v="11046"/>
    <s v="N/A"/>
    <m/>
    <m/>
    <m/>
    <s v="SIMAH"/>
    <m/>
  </r>
  <r>
    <s v="230429_SA_Simmah4V2NC-Registered_SMS"/>
    <x v="1"/>
    <n v="17"/>
    <x v="3"/>
    <n v="4"/>
    <d v="2023-04-29T00:00:00"/>
    <d v="1899-12-30T11:00:00"/>
    <s v=""/>
    <s v="SA"/>
    <x v="3"/>
    <x v="0"/>
    <x v="0"/>
    <x v="3"/>
    <s v="All users"/>
    <n v="891"/>
    <n v="891"/>
    <s v=""/>
    <n v="143"/>
    <s v=""/>
    <m/>
    <n v="11"/>
    <s v=""/>
    <n v="9367"/>
    <s v="N/A"/>
    <n v="64"/>
    <n v="7"/>
    <n v="1844"/>
    <s v="SIMAH"/>
    <n v="1"/>
  </r>
  <r>
    <s v="230430_SA_Simmah5V2NC-Registered_SMS"/>
    <x v="1"/>
    <n v="18"/>
    <x v="3"/>
    <n v="4"/>
    <d v="2023-04-30T00:00:00"/>
    <d v="1899-12-30T12:00:00"/>
    <s v=""/>
    <s v="SA"/>
    <x v="3"/>
    <x v="0"/>
    <x v="0"/>
    <x v="3"/>
    <s v="All users"/>
    <n v="895"/>
    <n v="895"/>
    <s v=""/>
    <n v="157"/>
    <s v=""/>
    <m/>
    <n v="13"/>
    <s v=""/>
    <n v="17870"/>
    <s v="N/A"/>
    <n v="45"/>
    <n v="8"/>
    <n v="321"/>
    <s v="SIMAH"/>
    <n v="1"/>
  </r>
  <r>
    <s v="230430_SA_Simmah5V2_PN"/>
    <x v="1"/>
    <n v="18"/>
    <x v="3"/>
    <n v="4"/>
    <d v="2023-04-30T00:00:00"/>
    <d v="1899-12-30T12:00:00"/>
    <s v=""/>
    <s v="SA"/>
    <x v="0"/>
    <x v="0"/>
    <x v="0"/>
    <x v="3"/>
    <s v="All users"/>
    <n v="749"/>
    <n v="566"/>
    <n v="130"/>
    <n v="154"/>
    <s v=""/>
    <m/>
    <n v="13"/>
    <s v=""/>
    <n v="17501"/>
    <s v="N/A"/>
    <m/>
    <m/>
    <m/>
    <s v="SIMAH"/>
    <m/>
  </r>
  <r>
    <s v="230501_SA_Simmah6V2NC-Registered_SMS"/>
    <x v="1"/>
    <n v="18"/>
    <x v="4"/>
    <n v="5"/>
    <d v="2023-05-01T00:00:00"/>
    <d v="1899-12-30T11:00:00"/>
    <s v=""/>
    <s v="SA"/>
    <x v="3"/>
    <x v="0"/>
    <x v="0"/>
    <x v="3"/>
    <s v="All users"/>
    <n v="895"/>
    <n v="895"/>
    <s v=""/>
    <n v="162"/>
    <s v=""/>
    <m/>
    <n v="12"/>
    <s v=""/>
    <n v="6208"/>
    <s v="N/A"/>
    <n v="43"/>
    <n v="3"/>
    <n v="0"/>
    <s v="SIMAH"/>
    <n v="1"/>
  </r>
  <r>
    <s v="230501_SA_Simmah6V2_PN"/>
    <x v="1"/>
    <n v="18"/>
    <x v="4"/>
    <n v="5"/>
    <d v="2023-05-01T00:00:00"/>
    <d v="1899-12-30T11:00:00"/>
    <s v=""/>
    <s v="SA"/>
    <x v="0"/>
    <x v="0"/>
    <x v="0"/>
    <x v="3"/>
    <s v="All users"/>
    <n v="734"/>
    <n v="563"/>
    <n v="126"/>
    <n v="157"/>
    <s v=""/>
    <m/>
    <n v="11"/>
    <s v=""/>
    <n v="5769"/>
    <s v="N/A"/>
    <m/>
    <m/>
    <m/>
    <s v="SIMAH"/>
    <m/>
  </r>
  <r>
    <s v="230503_SA_Daily20%_NC_Reg_PN"/>
    <x v="1"/>
    <n v="18"/>
    <x v="4"/>
    <n v="5"/>
    <d v="2023-05-03T00:00:00"/>
    <d v="1899-12-30T11:00:00"/>
    <s v=""/>
    <s v="SA"/>
    <x v="0"/>
    <x v="0"/>
    <x v="1"/>
    <x v="0"/>
    <s v="Registered users"/>
    <n v="45427"/>
    <n v="42327"/>
    <n v="325"/>
    <n v="2330"/>
    <s v=""/>
    <m/>
    <n v="84"/>
    <s v=""/>
    <n v="130095"/>
    <s v="UP20"/>
    <m/>
    <m/>
    <m/>
    <s v="20% Off - Daily"/>
    <m/>
  </r>
  <r>
    <s v="230503_SA_Daily20%_Active_PN"/>
    <x v="1"/>
    <n v="18"/>
    <x v="4"/>
    <n v="5"/>
    <d v="2023-05-03T00:00:00"/>
    <d v="1899-12-30T11:00:00"/>
    <s v=""/>
    <s v="SA"/>
    <x v="0"/>
    <x v="0"/>
    <x v="1"/>
    <x v="1"/>
    <s v="Active users"/>
    <n v="6111"/>
    <n v="4492"/>
    <n v="310"/>
    <n v="1631"/>
    <s v=""/>
    <m/>
    <n v="517"/>
    <s v=""/>
    <n v="588810"/>
    <s v="UP20"/>
    <m/>
    <m/>
    <m/>
    <s v="20% Off - Daily"/>
    <m/>
  </r>
  <r>
    <s v="230503_SA_Daily20%_All_IAM"/>
    <x v="1"/>
    <n v="18"/>
    <x v="4"/>
    <n v="5"/>
    <d v="2023-05-03T00:00:00"/>
    <d v="1899-12-30T11:00:00"/>
    <n v="45049"/>
    <s v="SA"/>
    <x v="1"/>
    <x v="0"/>
    <x v="1"/>
    <x v="3"/>
    <s v="All users"/>
    <n v="787"/>
    <n v="773"/>
    <n v="246"/>
    <m/>
    <n v="246"/>
    <m/>
    <n v="107"/>
    <s v=""/>
    <n v="87963"/>
    <s v="UP20"/>
    <n v="32"/>
    <n v="6"/>
    <n v="4715"/>
    <s v="20% Off - Daily"/>
    <m/>
  </r>
  <r>
    <s v="230503_SA_Daily20%_Inactive_PN"/>
    <x v="1"/>
    <n v="18"/>
    <x v="4"/>
    <n v="5"/>
    <d v="2023-05-03T00:00:00"/>
    <d v="1899-12-30T11:00:00"/>
    <s v=""/>
    <s v="SA"/>
    <x v="0"/>
    <x v="0"/>
    <x v="1"/>
    <x v="2"/>
    <s v="Inactive users"/>
    <n v="23933"/>
    <n v="18302"/>
    <n v="190"/>
    <n v="1462"/>
    <s v=""/>
    <m/>
    <n v="170"/>
    <s v=""/>
    <n v="137395"/>
    <s v="UP20"/>
    <m/>
    <m/>
    <m/>
    <s v="20% Off - Daily"/>
    <m/>
  </r>
  <r>
    <s v="230503_SA_Daily20%_NC_UnReg_PN"/>
    <x v="1"/>
    <n v="18"/>
    <x v="4"/>
    <n v="5"/>
    <d v="2023-05-03T00:00:00"/>
    <d v="1899-12-30T11:00:00"/>
    <s v=""/>
    <s v="SA"/>
    <x v="0"/>
    <x v="0"/>
    <x v="1"/>
    <x v="0"/>
    <s v="Unregistered users"/>
    <n v="114951"/>
    <n v="113770"/>
    <n v="478"/>
    <n v="3572"/>
    <s v=""/>
    <m/>
    <n v="43"/>
    <s v=""/>
    <n v="28123"/>
    <s v="UP20"/>
    <m/>
    <m/>
    <m/>
    <s v="20% Off - Daily"/>
    <m/>
  </r>
  <r>
    <s v="230504_SA_GET500_All_IAM"/>
    <x v="1"/>
    <n v="18"/>
    <x v="4"/>
    <n v="5"/>
    <d v="2023-05-04T00:00:00"/>
    <d v="1899-12-30T10:00:00"/>
    <n v="45050"/>
    <s v="SA"/>
    <x v="1"/>
    <x v="1"/>
    <x v="2"/>
    <x v="3"/>
    <s v="All users"/>
    <n v="793"/>
    <n v="788"/>
    <n v="301"/>
    <m/>
    <n v="301"/>
    <m/>
    <n v="14"/>
    <s v=""/>
    <n v="92798"/>
    <s v="GET500"/>
    <n v="44"/>
    <n v="1"/>
    <n v="7896"/>
    <s v="SR500 Off - Subleasing"/>
    <m/>
  </r>
  <r>
    <s v="230504_SA_GET500_Active_PN"/>
    <x v="1"/>
    <n v="18"/>
    <x v="4"/>
    <n v="5"/>
    <d v="2023-05-04T00:00:00"/>
    <d v="1899-12-30T10:00:00"/>
    <s v=""/>
    <s v="SA"/>
    <x v="0"/>
    <x v="1"/>
    <x v="1"/>
    <x v="1"/>
    <s v="Active users"/>
    <n v="6576"/>
    <n v="4929"/>
    <n v="374"/>
    <n v="1718"/>
    <s v=""/>
    <m/>
    <n v="15"/>
    <s v=""/>
    <n v="607609"/>
    <s v="N/A"/>
    <m/>
    <m/>
    <m/>
    <s v="GET500"/>
    <m/>
  </r>
  <r>
    <s v="230504_SA_GET500_NC_Reg_PN"/>
    <x v="1"/>
    <n v="18"/>
    <x v="4"/>
    <n v="5"/>
    <d v="2023-05-04T00:00:00"/>
    <d v="1899-12-30T10:00:00"/>
    <s v=""/>
    <s v="SA"/>
    <x v="0"/>
    <x v="1"/>
    <x v="1"/>
    <x v="0"/>
    <s v="Registered users"/>
    <n v="66696"/>
    <n v="62981"/>
    <n v="547"/>
    <n v="3099"/>
    <s v=""/>
    <m/>
    <n v="62"/>
    <s v=""/>
    <n v="140860"/>
    <s v="N/A"/>
    <m/>
    <m/>
    <m/>
    <s v="GET500"/>
    <m/>
  </r>
  <r>
    <s v="230504_SA_GET500_NC-Registered_SMS"/>
    <x v="1"/>
    <n v="18"/>
    <x v="4"/>
    <n v="5"/>
    <d v="2023-05-04T00:00:00"/>
    <d v="1899-12-30T10:00:00"/>
    <s v=""/>
    <s v="SA"/>
    <x v="3"/>
    <x v="1"/>
    <x v="0"/>
    <x v="0"/>
    <s v="Registered users"/>
    <n v="147643"/>
    <n v="117422"/>
    <s v=""/>
    <n v="3159"/>
    <s v=""/>
    <m/>
    <n v="108"/>
    <s v=""/>
    <n v="168223"/>
    <s v="GET500"/>
    <n v="7659"/>
    <n v="200"/>
    <n v="7152"/>
    <s v="SR500 Off - Subleasing"/>
    <n v="1"/>
  </r>
  <r>
    <s v="230504_SA_GET500_Inactive_PN"/>
    <x v="1"/>
    <n v="18"/>
    <x v="4"/>
    <n v="5"/>
    <d v="2023-05-04T00:00:00"/>
    <d v="1899-12-30T10:00:00"/>
    <s v=""/>
    <s v="SA"/>
    <x v="0"/>
    <x v="1"/>
    <x v="1"/>
    <x v="2"/>
    <s v="Inactive users"/>
    <n v="28006"/>
    <n v="21988"/>
    <n v="218"/>
    <n v="1610"/>
    <s v=""/>
    <m/>
    <n v="12"/>
    <s v=""/>
    <n v="151032"/>
    <s v="N/A"/>
    <m/>
    <m/>
    <m/>
    <s v="GET500"/>
    <m/>
  </r>
  <r>
    <s v="230504_SA_GET500_NC_UnReg_PN"/>
    <x v="1"/>
    <n v="18"/>
    <x v="4"/>
    <n v="5"/>
    <d v="2023-05-04T00:00:00"/>
    <d v="1899-12-30T10:00:00"/>
    <s v=""/>
    <s v="SA"/>
    <x v="0"/>
    <x v="1"/>
    <x v="1"/>
    <x v="0"/>
    <s v="Unregistered users"/>
    <n v="227055"/>
    <n v="226285"/>
    <n v="1404"/>
    <n v="6524"/>
    <s v=""/>
    <m/>
    <n v="19"/>
    <s v=""/>
    <n v="26707"/>
    <s v="N/A"/>
    <m/>
    <m/>
    <m/>
    <s v="GET500"/>
    <m/>
  </r>
  <r>
    <s v="230505_SA_Friday10%_NC_Reg_PN"/>
    <x v="1"/>
    <n v="18"/>
    <x v="4"/>
    <n v="5"/>
    <d v="2023-05-05T00:00:00"/>
    <d v="1899-12-30T10:00:00"/>
    <s v=""/>
    <s v="SA"/>
    <x v="0"/>
    <x v="0"/>
    <x v="1"/>
    <x v="0"/>
    <s v="Registered users"/>
    <n v="45421"/>
    <n v="42410"/>
    <n v="353"/>
    <n v="2304"/>
    <s v=""/>
    <m/>
    <n v="86"/>
    <s v=""/>
    <n v="146418"/>
    <s v="Friday10"/>
    <m/>
    <m/>
    <m/>
    <s v="Friday 10% Off"/>
    <m/>
  </r>
  <r>
    <s v="230505_SA_Friday10%_Active_PN"/>
    <x v="1"/>
    <n v="18"/>
    <x v="4"/>
    <n v="5"/>
    <d v="2023-05-05T00:00:00"/>
    <d v="1899-12-30T10:00:00"/>
    <s v=""/>
    <s v="SA"/>
    <x v="0"/>
    <x v="0"/>
    <x v="1"/>
    <x v="1"/>
    <s v="Active users"/>
    <n v="6048"/>
    <n v="4490"/>
    <n v="293"/>
    <n v="1580"/>
    <s v=""/>
    <m/>
    <n v="528"/>
    <s v=""/>
    <n v="566802"/>
    <s v="Friday10"/>
    <m/>
    <m/>
    <m/>
    <s v="Friday 10% Off"/>
    <m/>
  </r>
  <r>
    <s v="230505_SA_Friday10%_All_IAM"/>
    <x v="1"/>
    <n v="18"/>
    <x v="4"/>
    <n v="5"/>
    <d v="2023-05-05T00:00:00"/>
    <d v="1899-12-30T10:00:00"/>
    <n v="45051"/>
    <s v="SA"/>
    <x v="1"/>
    <x v="0"/>
    <x v="2"/>
    <x v="3"/>
    <s v="All users"/>
    <n v="2310"/>
    <n v="2247"/>
    <n v="554"/>
    <m/>
    <n v="554"/>
    <m/>
    <n v="290"/>
    <s v=""/>
    <n v="197024"/>
    <s v="Friday10"/>
    <n v="141"/>
    <n v="18"/>
    <n v="12000"/>
    <s v="Friday 10% Off"/>
    <m/>
  </r>
  <r>
    <s v="230505_SA_Friday10%_Inactive_PN"/>
    <x v="1"/>
    <n v="18"/>
    <x v="4"/>
    <n v="5"/>
    <d v="2023-05-05T00:00:00"/>
    <d v="1899-12-30T10:00:00"/>
    <s v=""/>
    <s v="SA"/>
    <x v="0"/>
    <x v="0"/>
    <x v="1"/>
    <x v="2"/>
    <s v="Inactive users"/>
    <n v="23938"/>
    <n v="18355"/>
    <n v="219"/>
    <n v="1340"/>
    <s v=""/>
    <m/>
    <n v="169"/>
    <s v=""/>
    <n v="136050"/>
    <s v="Friday10"/>
    <m/>
    <m/>
    <m/>
    <s v="Friday 10% Off"/>
    <m/>
  </r>
  <r>
    <s v="230505_SA_Friday10%_NC_UnReg_PN"/>
    <x v="1"/>
    <n v="18"/>
    <x v="4"/>
    <n v="5"/>
    <d v="2023-05-05T00:00:00"/>
    <d v="1899-12-30T10:00:00"/>
    <s v=""/>
    <s v="SA"/>
    <x v="0"/>
    <x v="0"/>
    <x v="1"/>
    <x v="0"/>
    <s v="Unregistered users"/>
    <n v="114803"/>
    <n v="113813"/>
    <n v="592"/>
    <n v="3406"/>
    <s v=""/>
    <m/>
    <n v="36"/>
    <s v=""/>
    <n v="20027"/>
    <s v="Friday10"/>
    <m/>
    <m/>
    <m/>
    <s v="Friday 10% Off"/>
    <m/>
  </r>
  <r>
    <s v="230507_SA_MaleBUDDIES_HighValue_SMS"/>
    <x v="1"/>
    <n v="19"/>
    <x v="4"/>
    <n v="5"/>
    <d v="2023-05-07T00:00:00"/>
    <d v="1899-12-30T17:00:00"/>
    <s v=""/>
    <s v="SA"/>
    <x v="3"/>
    <x v="0"/>
    <x v="0"/>
    <x v="1"/>
    <s v="HighValue male users"/>
    <n v="4252"/>
    <n v="4250"/>
    <s v=""/>
    <n v="1000"/>
    <s v=""/>
    <m/>
    <n v="276"/>
    <s v=""/>
    <n v="358332"/>
    <s v="BUDDIES"/>
    <n v="227"/>
    <n v="47"/>
    <n v="11965"/>
    <s v="Loyalty Campaign"/>
    <n v="1"/>
  </r>
  <r>
    <s v="230507_SA_FemaleBUDDIES_HighValue_SMS"/>
    <x v="1"/>
    <n v="19"/>
    <x v="4"/>
    <n v="5"/>
    <d v="2023-05-07T00:00:00"/>
    <d v="1899-12-30T17:00:00"/>
    <s v=""/>
    <s v="SA"/>
    <x v="3"/>
    <x v="0"/>
    <x v="0"/>
    <x v="1"/>
    <s v="HighValue female users"/>
    <n v="918"/>
    <n v="918"/>
    <s v=""/>
    <n v="241"/>
    <s v=""/>
    <m/>
    <n v="53"/>
    <s v=""/>
    <n v="79561"/>
    <s v="BUDDIES"/>
    <n v="48"/>
    <n v="11"/>
    <n v="2098"/>
    <s v="Loyalty Campaign"/>
    <n v="1"/>
  </r>
  <r>
    <s v="230507_SA_FemaleBUDDIES_HighValue_PN"/>
    <x v="1"/>
    <n v="19"/>
    <x v="4"/>
    <n v="5"/>
    <d v="2023-05-07T00:00:00"/>
    <d v="1899-12-30T17:00:00"/>
    <s v=""/>
    <s v="SA"/>
    <x v="0"/>
    <x v="0"/>
    <x v="1"/>
    <x v="1"/>
    <s v="HighValue female users"/>
    <n v="891"/>
    <n v="628"/>
    <n v="34"/>
    <n v="186"/>
    <s v=""/>
    <m/>
    <n v="47"/>
    <s v=""/>
    <n v="64348"/>
    <s v="BUDDIES"/>
    <m/>
    <m/>
    <m/>
    <s v="Loyalty Campaign"/>
    <m/>
  </r>
  <r>
    <s v="230507_SA_MaleBUDDIES_HighValue_PN"/>
    <x v="1"/>
    <n v="19"/>
    <x v="4"/>
    <n v="5"/>
    <d v="2023-05-07T00:00:00"/>
    <d v="1899-12-30T17:00:00"/>
    <s v=""/>
    <s v="SA"/>
    <x v="0"/>
    <x v="0"/>
    <x v="1"/>
    <x v="1"/>
    <s v="HighValue male users"/>
    <n v="4549"/>
    <n v="3199"/>
    <n v="186"/>
    <n v="883"/>
    <s v=""/>
    <m/>
    <n v="222"/>
    <s v=""/>
    <n v="275829"/>
    <s v="BUDDIES"/>
    <m/>
    <m/>
    <m/>
    <s v="Loyalty Campaign"/>
    <m/>
  </r>
  <r>
    <s v="230507_SA_MaleBUDDIES_HighValue_IAM"/>
    <x v="1"/>
    <n v="19"/>
    <x v="4"/>
    <n v="5"/>
    <d v="2023-05-07T00:00:00"/>
    <d v="1899-12-30T17:00:00"/>
    <n v="45053"/>
    <s v="SA"/>
    <x v="1"/>
    <x v="0"/>
    <x v="2"/>
    <x v="1"/>
    <s v="HighValue male users"/>
    <n v="162"/>
    <n v="160"/>
    <n v="41"/>
    <m/>
    <n v="41"/>
    <m/>
    <n v="44"/>
    <s v=""/>
    <n v="36797"/>
    <s v="BUDDIES"/>
    <n v="7"/>
    <n v="2"/>
    <n v="1914"/>
    <s v="Loyalty Campaign"/>
    <m/>
  </r>
  <r>
    <s v="230507_SA_FemaleBUDDIES_HighValue_IAM"/>
    <x v="1"/>
    <n v="19"/>
    <x v="4"/>
    <n v="5"/>
    <d v="2023-05-07T00:00:00"/>
    <d v="1899-12-30T17:00:00"/>
    <n v="45053"/>
    <s v="SA"/>
    <x v="1"/>
    <x v="0"/>
    <x v="2"/>
    <x v="1"/>
    <s v="HighValue female users"/>
    <n v="34"/>
    <n v="34"/>
    <n v="8"/>
    <m/>
    <n v="8"/>
    <m/>
    <n v="8"/>
    <s v=""/>
    <n v="18886"/>
    <s v="BUDDIES"/>
    <n v="4"/>
    <n v="1"/>
    <n v="1227"/>
    <s v="Loyalty Campaign"/>
    <m/>
  </r>
  <r>
    <s v="230508_SA_GET500_All_IAM"/>
    <x v="1"/>
    <n v="19"/>
    <x v="4"/>
    <n v="5"/>
    <d v="2023-05-08T00:00:00"/>
    <d v="1899-12-30T10:00:00"/>
    <n v="45054"/>
    <s v="SA"/>
    <x v="1"/>
    <x v="1"/>
    <x v="2"/>
    <x v="3"/>
    <s v="All users"/>
    <n v="766"/>
    <n v="759"/>
    <n v="279"/>
    <m/>
    <n v="279"/>
    <m/>
    <n v="8"/>
    <s v=""/>
    <n v="72903"/>
    <s v="GET500"/>
    <n v="42"/>
    <n v="0"/>
    <n v="1813"/>
    <s v="SR500 Off - Subleasing"/>
    <m/>
  </r>
  <r>
    <s v="230508_SA_GET500_Active_PN"/>
    <x v="1"/>
    <n v="19"/>
    <x v="4"/>
    <n v="5"/>
    <d v="2023-05-08T00:00:00"/>
    <d v="1899-12-30T10:00:00"/>
    <s v=""/>
    <s v="SA"/>
    <x v="0"/>
    <x v="1"/>
    <x v="1"/>
    <x v="1"/>
    <s v="Active users"/>
    <n v="6442"/>
    <n v="4870"/>
    <n v="370"/>
    <n v="1690"/>
    <s v=""/>
    <m/>
    <n v="18"/>
    <s v=""/>
    <n v="577929"/>
    <s v="GET500"/>
    <m/>
    <m/>
    <m/>
    <s v="SR500 Off - Subleasing"/>
    <m/>
  </r>
  <r>
    <s v="230508_SA_GET500_NC_Reg_PN"/>
    <x v="1"/>
    <n v="19"/>
    <x v="4"/>
    <n v="5"/>
    <d v="2023-05-08T00:00:00"/>
    <d v="1899-12-30T10:00:00"/>
    <s v=""/>
    <s v="SA"/>
    <x v="0"/>
    <x v="1"/>
    <x v="1"/>
    <x v="0"/>
    <s v="Registered users"/>
    <n v="66754"/>
    <n v="63036"/>
    <n v="669"/>
    <n v="2945"/>
    <s v=""/>
    <m/>
    <n v="62"/>
    <s v=""/>
    <n v="138971"/>
    <s v="GET500"/>
    <m/>
    <m/>
    <m/>
    <s v="SR500 Off - Subleasing"/>
    <m/>
  </r>
  <r>
    <s v="230508_SA_GET500_NC-Registered_SMS"/>
    <x v="1"/>
    <n v="19"/>
    <x v="4"/>
    <n v="5"/>
    <d v="2023-05-08T00:00:00"/>
    <d v="1899-12-30T10:00:00"/>
    <s v=""/>
    <s v="SA"/>
    <x v="3"/>
    <x v="1"/>
    <x v="0"/>
    <x v="0"/>
    <s v="Registered users"/>
    <n v="148543"/>
    <n v="148520"/>
    <s v=""/>
    <n v="3790"/>
    <s v=""/>
    <m/>
    <n v="126"/>
    <s v=""/>
    <n v="207891"/>
    <s v="GET500"/>
    <n v="7830"/>
    <n v="205"/>
    <n v="7560"/>
    <s v="SR500 Off - Subleasing"/>
    <n v="1"/>
  </r>
  <r>
    <s v="230508_SA_GET500_Inactive_PN"/>
    <x v="1"/>
    <n v="19"/>
    <x v="4"/>
    <n v="5"/>
    <d v="2023-05-08T00:00:00"/>
    <d v="1899-12-30T10:00:00"/>
    <s v=""/>
    <s v="SA"/>
    <x v="0"/>
    <x v="1"/>
    <x v="1"/>
    <x v="2"/>
    <s v="Inactive users"/>
    <n v="28093"/>
    <n v="22063"/>
    <n v="326"/>
    <n v="1446"/>
    <s v=""/>
    <m/>
    <n v="10"/>
    <s v=""/>
    <n v="141350"/>
    <s v="GET500"/>
    <m/>
    <m/>
    <m/>
    <s v="SR500 Off - Subleasing"/>
    <m/>
  </r>
  <r>
    <s v="230508_SA_GET500_NC_UnReg_PN"/>
    <x v="1"/>
    <n v="19"/>
    <x v="4"/>
    <n v="5"/>
    <d v="2023-05-08T00:00:00"/>
    <d v="1899-12-30T10:00:00"/>
    <s v=""/>
    <s v="SA"/>
    <x v="0"/>
    <x v="1"/>
    <x v="1"/>
    <x v="0"/>
    <s v="Unregistered users"/>
    <n v="227150"/>
    <n v="226361"/>
    <n v="1589"/>
    <n v="6200"/>
    <s v=""/>
    <m/>
    <n v="13"/>
    <s v=""/>
    <n v="19351"/>
    <s v="GET500"/>
    <m/>
    <m/>
    <m/>
    <s v="SR500 Off - Subleasing"/>
    <m/>
  </r>
  <r>
    <s v="230511_SA_Monthly10%_NC_Reg_PN"/>
    <x v="1"/>
    <n v="19"/>
    <x v="4"/>
    <n v="5"/>
    <d v="2023-05-11T00:00:00"/>
    <d v="1899-12-30T13:00:00"/>
    <s v=""/>
    <s v="SA"/>
    <x v="0"/>
    <x v="0"/>
    <x v="1"/>
    <x v="0"/>
    <s v="Registered users"/>
    <n v="45661"/>
    <n v="42531"/>
    <n v="317"/>
    <n v="2077"/>
    <s v=""/>
    <m/>
    <n v="74"/>
    <s v=""/>
    <n v="85794"/>
    <s v="EKAR10"/>
    <m/>
    <m/>
    <m/>
    <s v="Monthly deal - 10% Off"/>
    <m/>
  </r>
  <r>
    <s v="230511_SA_Monthly10%_Active_PN"/>
    <x v="1"/>
    <n v="19"/>
    <x v="4"/>
    <n v="5"/>
    <d v="2023-05-11T00:00:00"/>
    <d v="1899-12-30T13:00:00"/>
    <s v=""/>
    <s v="SA"/>
    <x v="0"/>
    <x v="0"/>
    <x v="1"/>
    <x v="1"/>
    <s v="Active users"/>
    <n v="6131"/>
    <n v="4487"/>
    <n v="306"/>
    <n v="1533"/>
    <s v=""/>
    <m/>
    <n v="513"/>
    <s v=""/>
    <n v="534471"/>
    <s v="EKAR10"/>
    <m/>
    <m/>
    <m/>
    <s v="Monthly deal - 10% Off"/>
    <m/>
  </r>
  <r>
    <s v="230511_SA_Monthly10%_All_IAM"/>
    <x v="1"/>
    <n v="19"/>
    <x v="4"/>
    <n v="5"/>
    <d v="2023-05-11T00:00:00"/>
    <d v="1899-12-30T13:00:00"/>
    <n v="45057"/>
    <s v="SA"/>
    <x v="1"/>
    <x v="0"/>
    <x v="1"/>
    <x v="3"/>
    <s v="All users"/>
    <n v="2032"/>
    <n v="1997"/>
    <n v="853"/>
    <m/>
    <n v="853"/>
    <m/>
    <n v="292"/>
    <s v=""/>
    <n v="191072"/>
    <s v="EKAR10"/>
    <n v="113"/>
    <n v="23"/>
    <n v="18230"/>
    <s v="Monthly deal - 10% Off"/>
    <m/>
  </r>
  <r>
    <s v="230511_SA_Monthly10%_Inactive_PN"/>
    <x v="1"/>
    <n v="19"/>
    <x v="4"/>
    <n v="5"/>
    <d v="2023-05-11T00:00:00"/>
    <d v="1899-12-30T13:00:00"/>
    <s v=""/>
    <s v="SA"/>
    <x v="0"/>
    <x v="0"/>
    <x v="1"/>
    <x v="2"/>
    <s v="Inactive users"/>
    <n v="132670"/>
    <n v="130832"/>
    <n v="13"/>
    <n v="4247"/>
    <s v=""/>
    <m/>
    <n v="58"/>
    <s v=""/>
    <n v="23477"/>
    <s v="EKAR10"/>
    <m/>
    <m/>
    <m/>
    <s v="Monthly deal - 10% Off"/>
    <m/>
  </r>
  <r>
    <s v="230511_SA_Monthly10%_NC_UnReg_PN"/>
    <x v="1"/>
    <n v="19"/>
    <x v="4"/>
    <n v="5"/>
    <d v="2023-05-11T00:00:00"/>
    <d v="1899-12-30T13:00:00"/>
    <s v=""/>
    <s v="SA"/>
    <x v="0"/>
    <x v="0"/>
    <x v="1"/>
    <x v="0"/>
    <s v="Unregistered users"/>
    <n v="115465"/>
    <n v="114285"/>
    <n v="435"/>
    <n v="3255"/>
    <s v=""/>
    <m/>
    <n v="41"/>
    <s v=""/>
    <n v="14830"/>
    <s v="EKAR10"/>
    <m/>
    <m/>
    <m/>
    <s v="Monthly deal - 10% Off"/>
    <m/>
  </r>
  <r>
    <s v="230512_SA_Friday10%_NC_Reg_PN"/>
    <x v="1"/>
    <n v="19"/>
    <x v="4"/>
    <n v="5"/>
    <d v="2023-05-12T00:00:00"/>
    <d v="1899-12-30T10:00:00"/>
    <s v=""/>
    <s v="SA"/>
    <x v="0"/>
    <x v="0"/>
    <x v="1"/>
    <x v="0"/>
    <s v="Registered users"/>
    <n v="45667"/>
    <n v="42544"/>
    <n v="363"/>
    <n v="2091"/>
    <s v=""/>
    <m/>
    <n v="69"/>
    <s v=""/>
    <n v="77938"/>
    <s v="Friday10"/>
    <m/>
    <m/>
    <m/>
    <s v="Friday 10% Off"/>
    <m/>
  </r>
  <r>
    <s v="230512_SA_Friday10%_Active_PN"/>
    <x v="1"/>
    <n v="19"/>
    <x v="4"/>
    <n v="5"/>
    <d v="2023-05-12T00:00:00"/>
    <d v="1899-12-30T10:00:00"/>
    <s v=""/>
    <s v="SA"/>
    <x v="0"/>
    <x v="0"/>
    <x v="1"/>
    <x v="1"/>
    <s v="Active users"/>
    <n v="6069"/>
    <n v="4449"/>
    <n v="289"/>
    <n v="1529"/>
    <s v=""/>
    <m/>
    <n v="496"/>
    <s v=""/>
    <n v="514948"/>
    <s v="Friday10"/>
    <m/>
    <m/>
    <m/>
    <s v="Friday 10% Off"/>
    <m/>
  </r>
  <r>
    <s v="230512_SA_Friday10%_All_IAM"/>
    <x v="1"/>
    <n v="19"/>
    <x v="4"/>
    <n v="5"/>
    <d v="2023-05-12T00:00:00"/>
    <d v="1899-12-30T10:00:00"/>
    <n v="45058"/>
    <s v="SA"/>
    <x v="1"/>
    <x v="0"/>
    <x v="2"/>
    <x v="3"/>
    <s v="All users"/>
    <n v="2032"/>
    <n v="2000"/>
    <n v="477"/>
    <m/>
    <n v="477"/>
    <m/>
    <n v="268"/>
    <s v=""/>
    <n v="195064"/>
    <s v="Friday10"/>
    <n v="113"/>
    <n v="9"/>
    <n v="2969"/>
    <s v="Friday 10% Off"/>
    <m/>
  </r>
  <r>
    <s v="230512_SA_Friday10%_Inactive_PN"/>
    <x v="1"/>
    <n v="19"/>
    <x v="4"/>
    <n v="5"/>
    <d v="2023-05-12T00:00:00"/>
    <d v="1899-12-30T10:00:00"/>
    <s v=""/>
    <s v="SA"/>
    <x v="0"/>
    <x v="0"/>
    <x v="1"/>
    <x v="2"/>
    <s v="Inactive users"/>
    <n v="132558"/>
    <n v="130773"/>
    <n v="88"/>
    <n v="4292"/>
    <s v=""/>
    <m/>
    <n v="51"/>
    <s v=""/>
    <n v="23823"/>
    <s v="Friday10"/>
    <m/>
    <m/>
    <m/>
    <s v="Friday 10% Off"/>
    <m/>
  </r>
  <r>
    <s v="230512_SA_Friday10%_NC_UnReg_PN"/>
    <x v="1"/>
    <n v="19"/>
    <x v="4"/>
    <n v="5"/>
    <d v="2023-05-12T00:00:00"/>
    <d v="1899-12-30T10:00:00"/>
    <s v=""/>
    <s v="SA"/>
    <x v="0"/>
    <x v="0"/>
    <x v="1"/>
    <x v="0"/>
    <s v="Unregistered users"/>
    <n v="115236"/>
    <n v="114305"/>
    <n v="509"/>
    <n v="3294"/>
    <s v=""/>
    <m/>
    <n v="35"/>
    <s v=""/>
    <n v="12972"/>
    <s v="Friday10"/>
    <m/>
    <m/>
    <m/>
    <s v="Friday 10% Off"/>
    <m/>
  </r>
  <r>
    <s v="230514_SA_LifeSaver_All_IAM"/>
    <x v="1"/>
    <n v="20"/>
    <x v="4"/>
    <n v="5"/>
    <d v="2023-05-14T00:00:00"/>
    <d v="1899-12-30T14:00:00"/>
    <n v="45060"/>
    <s v="SA"/>
    <x v="1"/>
    <x v="0"/>
    <x v="2"/>
    <x v="3"/>
    <s v="All users"/>
    <n v="1617"/>
    <n v="1595"/>
    <n v="482"/>
    <m/>
    <n v="482"/>
    <m/>
    <n v="256"/>
    <s v=""/>
    <n v="232048"/>
    <s v="N/A"/>
    <n v="83"/>
    <n v="9"/>
    <n v="4180"/>
    <s v="Engagement"/>
    <m/>
  </r>
  <r>
    <s v="230514_SA_LifeSaver_NC_UnReg_PN"/>
    <x v="1"/>
    <n v="20"/>
    <x v="4"/>
    <n v="5"/>
    <d v="2023-05-14T00:00:00"/>
    <d v="1899-12-30T14:00:00"/>
    <s v=""/>
    <s v="SA"/>
    <x v="0"/>
    <x v="0"/>
    <x v="1"/>
    <x v="0"/>
    <s v="Unregistered users"/>
    <n v="115236"/>
    <n v="114305"/>
    <n v="630"/>
    <n v="3298"/>
    <s v=""/>
    <m/>
    <n v="35"/>
    <s v=""/>
    <n v="12972"/>
    <s v="N/A"/>
    <m/>
    <m/>
    <m/>
    <s v="Engagement"/>
    <m/>
  </r>
  <r>
    <s v="230518_SA_Monthly10%_NC_Reg_PN"/>
    <x v="1"/>
    <n v="20"/>
    <x v="4"/>
    <n v="5"/>
    <d v="2023-05-18T00:00:00"/>
    <d v="1899-12-30T17:00:00"/>
    <s v=""/>
    <s v="SA"/>
    <x v="0"/>
    <x v="0"/>
    <x v="1"/>
    <x v="0"/>
    <s v="Registered users"/>
    <n v="45826"/>
    <n v="42734"/>
    <n v="192"/>
    <n v="2421"/>
    <s v=""/>
    <m/>
    <n v="63"/>
    <s v=""/>
    <n v="80036"/>
    <s v="EKAR10"/>
    <m/>
    <m/>
    <m/>
    <s v="Monthly deal - 10% Off"/>
    <m/>
  </r>
  <r>
    <s v="230518_SA_Monthly10%_Active_PN"/>
    <x v="1"/>
    <n v="20"/>
    <x v="4"/>
    <n v="5"/>
    <d v="2023-05-18T00:00:00"/>
    <d v="1899-12-30T17:00:00"/>
    <s v=""/>
    <s v="SA"/>
    <x v="0"/>
    <x v="0"/>
    <x v="1"/>
    <x v="1"/>
    <s v="Active users"/>
    <n v="6069"/>
    <n v="4421"/>
    <n v="329"/>
    <n v="1511"/>
    <s v=""/>
    <m/>
    <n v="423"/>
    <s v=""/>
    <n v="501519"/>
    <s v="EKAR10"/>
    <m/>
    <m/>
    <m/>
    <s v="Monthly deal - 10% Off"/>
    <m/>
  </r>
  <r>
    <s v="230518_SA_Monthly10%_All_IAM"/>
    <x v="1"/>
    <n v="20"/>
    <x v="4"/>
    <n v="5"/>
    <d v="2023-05-18T00:00:00"/>
    <d v="1899-12-30T17:00:00"/>
    <n v="45064"/>
    <s v="SA"/>
    <x v="1"/>
    <x v="0"/>
    <x v="2"/>
    <x v="3"/>
    <s v="All users"/>
    <n v="1390"/>
    <n v="1371"/>
    <n v="295"/>
    <m/>
    <n v="295"/>
    <m/>
    <n v="174"/>
    <s v=""/>
    <n v="118941"/>
    <s v="EKAR10"/>
    <n v="63"/>
    <n v="10"/>
    <n v="6031"/>
    <s v="Monthly deal - 10% Off"/>
    <m/>
  </r>
  <r>
    <s v="230518_SA_Monthly10%_Inactive_PN"/>
    <x v="1"/>
    <n v="20"/>
    <x v="4"/>
    <n v="5"/>
    <d v="2023-05-18T00:00:00"/>
    <d v="1899-12-30T17:00:00"/>
    <s v=""/>
    <s v="SA"/>
    <x v="0"/>
    <x v="0"/>
    <x v="1"/>
    <x v="2"/>
    <s v="Inactive users"/>
    <n v="132793"/>
    <n v="131053"/>
    <n v="597"/>
    <n v="4585"/>
    <s v=""/>
    <m/>
    <n v="45"/>
    <s v=""/>
    <n v="17896"/>
    <s v="EKAR10"/>
    <m/>
    <m/>
    <m/>
    <s v="Monthly deal - 10% Off"/>
    <m/>
  </r>
  <r>
    <s v="230518_SA_Monthly10%_NC_UnReg_PN"/>
    <x v="1"/>
    <n v="20"/>
    <x v="4"/>
    <n v="5"/>
    <d v="2023-05-18T00:00:00"/>
    <d v="1899-12-30T17:00:00"/>
    <s v=""/>
    <s v="SA"/>
    <x v="0"/>
    <x v="0"/>
    <x v="1"/>
    <x v="0"/>
    <s v="Unregistered users"/>
    <n v="115313"/>
    <n v="114297"/>
    <n v="81"/>
    <n v="3527"/>
    <s v=""/>
    <m/>
    <n v="34"/>
    <s v=""/>
    <n v="12062"/>
    <s v="EKAR10"/>
    <m/>
    <m/>
    <m/>
    <s v="Monthly deal - 10% Off"/>
    <m/>
  </r>
  <r>
    <s v="230519_SA_Friday10%_NC_Reg_PN"/>
    <x v="1"/>
    <n v="20"/>
    <x v="4"/>
    <n v="5"/>
    <d v="2023-05-19T00:00:00"/>
    <d v="1899-12-30T11:00:00"/>
    <s v=""/>
    <s v="SA"/>
    <x v="0"/>
    <x v="0"/>
    <x v="1"/>
    <x v="0"/>
    <s v="Registered users"/>
    <n v="45884"/>
    <n v="42744"/>
    <n v="349"/>
    <n v="2314"/>
    <s v=""/>
    <m/>
    <n v="70"/>
    <s v=""/>
    <n v="85545"/>
    <s v="Friday10"/>
    <m/>
    <m/>
    <m/>
    <s v="Friday 10% Off"/>
    <m/>
  </r>
  <r>
    <s v="230519_SA_Friday10%_Active_PN"/>
    <x v="1"/>
    <n v="20"/>
    <x v="4"/>
    <n v="5"/>
    <d v="2023-05-19T00:00:00"/>
    <d v="1899-12-30T11:00:00"/>
    <s v=""/>
    <s v="SA"/>
    <x v="0"/>
    <x v="0"/>
    <x v="1"/>
    <x v="1"/>
    <s v="Active users"/>
    <n v="6048"/>
    <n v="4404"/>
    <n v="271"/>
    <n v="1463"/>
    <s v=""/>
    <m/>
    <n v="418"/>
    <s v=""/>
    <n v="535452"/>
    <s v="Friday10"/>
    <m/>
    <m/>
    <m/>
    <s v="Friday 10% Off"/>
    <m/>
  </r>
  <r>
    <s v="230519_SA_Friday10%_All_IAM"/>
    <x v="1"/>
    <n v="20"/>
    <x v="4"/>
    <n v="5"/>
    <d v="2023-05-19T00:00:00"/>
    <d v="1899-12-30T11:00:00"/>
    <n v="45065"/>
    <s v="SA"/>
    <x v="1"/>
    <x v="0"/>
    <x v="2"/>
    <x v="3"/>
    <s v="All users"/>
    <n v="1914"/>
    <n v="1901"/>
    <n v="473"/>
    <m/>
    <n v="473"/>
    <m/>
    <n v="205"/>
    <s v=""/>
    <n v="137732"/>
    <s v="Friday10"/>
    <m/>
    <m/>
    <m/>
    <s v="Friday 10% Off"/>
    <m/>
  </r>
  <r>
    <s v="230519_SA_Friday10%_Inactive_PN"/>
    <x v="1"/>
    <n v="20"/>
    <x v="4"/>
    <n v="5"/>
    <d v="2023-05-19T00:00:00"/>
    <d v="1899-12-30T11:00:00"/>
    <s v=""/>
    <s v="SA"/>
    <x v="0"/>
    <x v="0"/>
    <x v="1"/>
    <x v="2"/>
    <s v="Inactive users"/>
    <n v="132852"/>
    <n v="131015"/>
    <n v="78"/>
    <n v="4319"/>
    <s v=""/>
    <m/>
    <n v="49"/>
    <s v=""/>
    <n v="18301"/>
    <s v="Friday10"/>
    <m/>
    <m/>
    <m/>
    <s v="Friday 10% Off"/>
    <m/>
  </r>
  <r>
    <s v="230519_SA_Friday10%_NC_UnReg_PN"/>
    <x v="1"/>
    <n v="20"/>
    <x v="4"/>
    <n v="5"/>
    <d v="2023-05-19T00:00:00"/>
    <d v="1899-12-30T11:00:00"/>
    <s v=""/>
    <s v="SA"/>
    <x v="0"/>
    <x v="0"/>
    <x v="1"/>
    <x v="0"/>
    <s v="Unregistered users"/>
    <n v="115422"/>
    <n v="114237"/>
    <n v="553"/>
    <n v="3316"/>
    <s v=""/>
    <m/>
    <n v="34"/>
    <s v=""/>
    <n v="11590"/>
    <s v="Friday10"/>
    <m/>
    <m/>
    <m/>
    <s v="Friday 10% Off"/>
    <m/>
  </r>
  <r>
    <s v="230521_SA_Daily20%_NC_Reg_PN"/>
    <x v="1"/>
    <n v="21"/>
    <x v="4"/>
    <n v="5"/>
    <d v="2023-05-21T00:00:00"/>
    <d v="1899-12-30T11:00:00"/>
    <s v=""/>
    <s v="SA"/>
    <x v="0"/>
    <x v="0"/>
    <x v="1"/>
    <x v="0"/>
    <s v="Registered users"/>
    <n v="45871"/>
    <n v="42747"/>
    <n v="348"/>
    <n v="2316"/>
    <s v=""/>
    <m/>
    <n v="67"/>
    <s v=""/>
    <n v="107204"/>
    <s v="UP20"/>
    <m/>
    <m/>
    <m/>
    <s v="20% Off - Daily"/>
    <m/>
  </r>
  <r>
    <s v="230521_SA_Daily20%_All_IAM"/>
    <x v="1"/>
    <n v="21"/>
    <x v="4"/>
    <n v="5"/>
    <d v="2023-05-21T00:00:00"/>
    <d v="1899-12-30T11:00:00"/>
    <n v="45067"/>
    <s v="SA"/>
    <x v="1"/>
    <x v="0"/>
    <x v="2"/>
    <x v="3"/>
    <s v="All users"/>
    <n v="516"/>
    <n v="516"/>
    <n v="128"/>
    <m/>
    <n v="128"/>
    <m/>
    <n v="97"/>
    <s v=""/>
    <n v="85310"/>
    <s v="UP20"/>
    <n v="33"/>
    <n v="3"/>
    <n v="3375"/>
    <s v="20% Off - Daily"/>
    <m/>
  </r>
  <r>
    <s v="230523_SA_Insurance_All_IAM"/>
    <x v="1"/>
    <n v="21"/>
    <x v="4"/>
    <n v="5"/>
    <d v="2023-05-23T00:00:00"/>
    <d v="1899-12-30T17:00:00"/>
    <n v="45069"/>
    <s v="SA"/>
    <x v="1"/>
    <x v="0"/>
    <x v="2"/>
    <x v="0"/>
    <s v="Registered users"/>
    <n v="297"/>
    <n v="293"/>
    <n v="102"/>
    <m/>
    <n v="102"/>
    <m/>
    <n v="19"/>
    <s v=""/>
    <n v="13771"/>
    <s v="N/A"/>
    <n v="17"/>
    <n v="0"/>
    <n v="0"/>
    <s v="Engagement"/>
    <m/>
  </r>
  <r>
    <s v="230523_SA_Insurance_NC_Reg_PN"/>
    <x v="1"/>
    <n v="21"/>
    <x v="4"/>
    <n v="5"/>
    <d v="2023-05-23T00:00:00"/>
    <d v="1899-12-30T17:00:00"/>
    <s v=""/>
    <s v="SA"/>
    <x v="0"/>
    <x v="0"/>
    <x v="1"/>
    <x v="0"/>
    <s v="Registered users"/>
    <n v="45805"/>
    <n v="42795"/>
    <n v="375"/>
    <n v="2366"/>
    <s v=""/>
    <m/>
    <n v="62"/>
    <s v=""/>
    <n v="141295"/>
    <s v="N/A"/>
    <m/>
    <m/>
    <m/>
    <s v="Engagement"/>
    <m/>
  </r>
  <r>
    <s v="230523_SA_Insurance_NC_UnReg_PN"/>
    <x v="1"/>
    <n v="21"/>
    <x v="4"/>
    <n v="5"/>
    <d v="2023-05-23T00:00:00"/>
    <d v="1899-12-30T17:00:00"/>
    <s v=""/>
    <s v="SA"/>
    <x v="0"/>
    <x v="0"/>
    <x v="1"/>
    <x v="0"/>
    <s v="Unregistered users"/>
    <n v="115289"/>
    <n v="114311"/>
    <n v="619"/>
    <n v="3607"/>
    <s v=""/>
    <m/>
    <n v="28"/>
    <s v=""/>
    <n v="10767"/>
    <s v="N/A"/>
    <m/>
    <m/>
    <m/>
    <s v="Engagement"/>
    <m/>
  </r>
  <r>
    <s v="230527_SA_MG5_All_IAM"/>
    <x v="1"/>
    <n v="21"/>
    <x v="4"/>
    <n v="5"/>
    <d v="2023-05-25T00:00:00"/>
    <d v="1899-12-30T14:00:00"/>
    <n v="45071"/>
    <s v="SA"/>
    <x v="1"/>
    <x v="1"/>
    <x v="2"/>
    <x v="3"/>
    <s v="All users"/>
    <n v="899"/>
    <n v="637"/>
    <s v=""/>
    <m/>
    <s v=""/>
    <m/>
    <n v="8"/>
    <s v=""/>
    <n v="71767"/>
    <s v="N/A"/>
    <m/>
    <m/>
    <m/>
    <s v="Product marketing - MG5"/>
    <m/>
  </r>
  <r>
    <s v="230525_SA_MG5_Active_PN"/>
    <x v="1"/>
    <n v="21"/>
    <x v="4"/>
    <n v="5"/>
    <d v="2023-05-25T00:00:00"/>
    <d v="1899-12-30T14:00:00"/>
    <s v=""/>
    <s v="SA"/>
    <x v="0"/>
    <x v="1"/>
    <x v="1"/>
    <x v="1"/>
    <s v="Active users"/>
    <n v="6287"/>
    <n v="4684"/>
    <n v="365"/>
    <n v="1660"/>
    <s v=""/>
    <m/>
    <n v="17"/>
    <s v=""/>
    <n v="557453"/>
    <s v="N/A"/>
    <m/>
    <m/>
    <m/>
    <s v="Product marketing - MG5"/>
    <m/>
  </r>
  <r>
    <s v="230525_SA_MG5_NC_Reg_PN"/>
    <x v="1"/>
    <n v="21"/>
    <x v="4"/>
    <n v="5"/>
    <d v="2023-05-25T00:00:00"/>
    <d v="1899-12-30T14:00:00"/>
    <s v=""/>
    <s v="SA"/>
    <x v="0"/>
    <x v="1"/>
    <x v="1"/>
    <x v="0"/>
    <s v="Registered users"/>
    <n v="67343"/>
    <n v="63607"/>
    <n v="558"/>
    <n v="3282"/>
    <s v=""/>
    <m/>
    <n v="63"/>
    <s v=""/>
    <n v="183421"/>
    <s v="N/A"/>
    <m/>
    <m/>
    <m/>
    <s v="Product marketing - MG5"/>
    <m/>
  </r>
  <r>
    <s v="230525_SA_MG5_Inactive_PN"/>
    <x v="1"/>
    <n v="21"/>
    <x v="4"/>
    <n v="5"/>
    <d v="2023-05-25T00:00:00"/>
    <d v="1899-12-30T14:00:00"/>
    <s v=""/>
    <s v="SA"/>
    <x v="0"/>
    <x v="1"/>
    <x v="1"/>
    <x v="2"/>
    <s v="Inactive users"/>
    <n v="28621"/>
    <n v="22545"/>
    <n v="354"/>
    <n v="1881"/>
    <s v=""/>
    <m/>
    <n v="16"/>
    <s v=""/>
    <n v="210058"/>
    <s v="N/A"/>
    <m/>
    <m/>
    <m/>
    <s v="Product marketing - MG5"/>
    <m/>
  </r>
  <r>
    <s v="230525_SA_MG5_NC-Registered_SMS"/>
    <x v="1"/>
    <n v="21"/>
    <x v="4"/>
    <n v="5"/>
    <d v="2023-05-25T00:00:00"/>
    <d v="1899-12-30T14:00:00"/>
    <s v=""/>
    <s v="SA"/>
    <x v="3"/>
    <x v="1"/>
    <x v="0"/>
    <x v="0"/>
    <s v="Registered users"/>
    <n v="152344"/>
    <n v="152295"/>
    <s v=""/>
    <n v="4158"/>
    <s v=""/>
    <m/>
    <n v="127"/>
    <s v=""/>
    <n v="272136"/>
    <s v="N/A"/>
    <n v="8158"/>
    <n v="251"/>
    <n v="7923"/>
    <s v="Product marketing - MG5"/>
    <n v="1"/>
  </r>
  <r>
    <s v="230525_SA_MG5_NC_UnReg_PN"/>
    <x v="1"/>
    <n v="21"/>
    <x v="4"/>
    <n v="5"/>
    <d v="2023-05-25T00:00:00"/>
    <d v="1899-12-30T14:00:00"/>
    <s v=""/>
    <s v="SA"/>
    <x v="0"/>
    <x v="1"/>
    <x v="1"/>
    <x v="0"/>
    <s v="Unregistered users"/>
    <n v="228494"/>
    <n v="227713"/>
    <n v="1351"/>
    <n v="6958"/>
    <s v=""/>
    <m/>
    <n v="35"/>
    <s v=""/>
    <n v="11758"/>
    <s v="N/A"/>
    <m/>
    <m/>
    <m/>
    <s v="Product marketing - MG5"/>
    <m/>
  </r>
  <r>
    <s v="230526_SA_Friday10%_NC_Reg_PN"/>
    <x v="1"/>
    <n v="21"/>
    <x v="4"/>
    <n v="5"/>
    <d v="2023-05-26T00:00:00"/>
    <d v="1899-12-30T11:00:00"/>
    <s v=""/>
    <s v="SA"/>
    <x v="0"/>
    <x v="0"/>
    <x v="1"/>
    <x v="0"/>
    <s v="Registered users"/>
    <n v="46049"/>
    <n v="42920"/>
    <n v="226"/>
    <n v="2333"/>
    <s v=""/>
    <m/>
    <n v="65"/>
    <s v=""/>
    <n v="179022"/>
    <s v="Friday10"/>
    <m/>
    <m/>
    <m/>
    <s v="Friday 10% Off"/>
    <m/>
  </r>
  <r>
    <s v="230526_SA_Friday10%_NC-Registered_SMS"/>
    <x v="1"/>
    <n v="21"/>
    <x v="4"/>
    <n v="5"/>
    <d v="2023-05-26T00:00:00"/>
    <d v="1899-12-30T11:00:00"/>
    <s v=""/>
    <s v="SA"/>
    <x v="3"/>
    <x v="0"/>
    <x v="0"/>
    <x v="0"/>
    <s v="Registered users"/>
    <n v="100668"/>
    <n v="100651"/>
    <s v=""/>
    <n v="3107"/>
    <s v=""/>
    <m/>
    <n v="106"/>
    <s v=""/>
    <n v="255223"/>
    <s v="Friday10"/>
    <n v="5313"/>
    <n v="175"/>
    <n v="18026"/>
    <s v="Friday 10% Off"/>
    <n v="1"/>
  </r>
  <r>
    <s v="230526_SA_Friday10%_Active_PN"/>
    <x v="1"/>
    <n v="21"/>
    <x v="4"/>
    <n v="5"/>
    <d v="2023-05-26T00:00:00"/>
    <d v="1899-12-30T11:00:00"/>
    <s v=""/>
    <s v="SA"/>
    <x v="0"/>
    <x v="0"/>
    <x v="1"/>
    <x v="1"/>
    <s v="Active users"/>
    <n v="6023"/>
    <n v="4376"/>
    <n v="269"/>
    <n v="1539"/>
    <s v=""/>
    <m/>
    <n v="477"/>
    <s v=""/>
    <n v="498701"/>
    <s v="Friday10"/>
    <m/>
    <m/>
    <m/>
    <s v="Friday 10% Off"/>
    <m/>
  </r>
  <r>
    <s v="230526_SA_Friday10%_All_IAM"/>
    <x v="1"/>
    <n v="21"/>
    <x v="4"/>
    <n v="5"/>
    <d v="2023-05-26T00:00:00"/>
    <d v="1899-12-30T11:00:00"/>
    <n v="45072"/>
    <s v="SA"/>
    <x v="1"/>
    <x v="0"/>
    <x v="2"/>
    <x v="3"/>
    <s v="All users"/>
    <n v="1808"/>
    <n v="1788"/>
    <n v="504"/>
    <m/>
    <n v="504"/>
    <m/>
    <n v="242"/>
    <s v=""/>
    <n v="179771"/>
    <s v="Friday10"/>
    <n v="118"/>
    <n v="15"/>
    <n v="14848"/>
    <s v="Friday 10% Off"/>
    <m/>
  </r>
  <r>
    <s v="230526_SA_Friday10%_Inactive_PN"/>
    <x v="1"/>
    <n v="21"/>
    <x v="4"/>
    <n v="5"/>
    <d v="2023-05-26T00:00:00"/>
    <d v="1899-12-30T11:00:00"/>
    <s v=""/>
    <s v="SA"/>
    <x v="0"/>
    <x v="0"/>
    <x v="1"/>
    <x v="2"/>
    <s v="Inactive users"/>
    <n v="133280"/>
    <n v="131422"/>
    <n v="716"/>
    <n v="4558"/>
    <s v=""/>
    <m/>
    <n v="44"/>
    <s v=""/>
    <n v="21294"/>
    <s v="Friday10"/>
    <m/>
    <m/>
    <m/>
    <s v="Friday 10% Off"/>
    <m/>
  </r>
  <r>
    <s v="230526_SA_Friday10%_NC_UnReg_PN"/>
    <x v="1"/>
    <n v="21"/>
    <x v="4"/>
    <n v="5"/>
    <d v="2023-05-26T00:00:00"/>
    <d v="1899-12-30T11:00:00"/>
    <s v=""/>
    <s v="SA"/>
    <x v="0"/>
    <x v="0"/>
    <x v="1"/>
    <x v="0"/>
    <s v="Unregistered users"/>
    <n v="115543"/>
    <n v="114396"/>
    <n v="68"/>
    <n v="3498"/>
    <s v=""/>
    <m/>
    <n v="27"/>
    <s v=""/>
    <n v="11780"/>
    <s v="Friday10"/>
    <m/>
    <m/>
    <m/>
    <s v="Friday 10% Off"/>
    <m/>
  </r>
  <r>
    <s v="230528_SA_Simmah1V3_PN"/>
    <x v="1"/>
    <n v="22"/>
    <x v="4"/>
    <n v="5"/>
    <d v="2023-05-28T00:00:00"/>
    <d v="1899-12-30T15:00:00"/>
    <s v=""/>
    <s v="SA"/>
    <x v="0"/>
    <x v="0"/>
    <x v="0"/>
    <x v="3"/>
    <s v="All users"/>
    <n v="1030"/>
    <n v="617"/>
    <n v="44"/>
    <n v="81"/>
    <s v=""/>
    <m/>
    <n v="0"/>
    <s v=""/>
    <n v="5345"/>
    <s v="N/A"/>
    <m/>
    <m/>
    <m/>
    <s v="SIMAH"/>
    <m/>
  </r>
  <r>
    <s v="230529_SA_Simmah2V3_PN"/>
    <x v="1"/>
    <n v="22"/>
    <x v="4"/>
    <n v="5"/>
    <d v="2023-05-28T00:00:00"/>
    <d v="1899-12-30T15:00:00"/>
    <s v=""/>
    <s v="SA"/>
    <x v="0"/>
    <x v="0"/>
    <x v="0"/>
    <x v="3"/>
    <s v="All users"/>
    <n v="913"/>
    <n v="580"/>
    <n v="71"/>
    <n v="98"/>
    <s v=""/>
    <m/>
    <n v="0"/>
    <s v=""/>
    <n v="2351"/>
    <s v="N/A"/>
    <m/>
    <m/>
    <m/>
    <s v="SIMAH"/>
    <m/>
  </r>
  <r>
    <s v="230528_SA_Simmah1V3NC-Registered_SMS"/>
    <x v="1"/>
    <n v="22"/>
    <x v="4"/>
    <n v="5"/>
    <d v="2023-05-28T00:00:00"/>
    <d v="1899-12-30T15:00:00"/>
    <s v=""/>
    <s v="SA"/>
    <x v="3"/>
    <x v="0"/>
    <x v="0"/>
    <x v="3"/>
    <s v="All users"/>
    <n v="893"/>
    <n v="892"/>
    <s v=""/>
    <n v="72"/>
    <s v=""/>
    <m/>
    <n v="0"/>
    <s v=""/>
    <n v="7690"/>
    <s v="N/A"/>
    <n v="52"/>
    <n v="6"/>
    <n v="0"/>
    <s v="SIMAH"/>
    <n v="1"/>
  </r>
  <r>
    <s v="230529_SA_Daily20%_NC_Reg_PN"/>
    <x v="1"/>
    <n v="22"/>
    <x v="4"/>
    <n v="5"/>
    <d v="2023-05-29T00:00:00"/>
    <d v="1899-12-30T10:00:00"/>
    <s v=""/>
    <s v="SA"/>
    <x v="0"/>
    <x v="0"/>
    <x v="1"/>
    <x v="0"/>
    <s v="Registered users"/>
    <n v="46156"/>
    <n v="43011"/>
    <n v="404"/>
    <n v="2412"/>
    <s v=""/>
    <m/>
    <n v="68"/>
    <s v=""/>
    <n v="185878"/>
    <s v="UP20"/>
    <m/>
    <m/>
    <m/>
    <s v="20% Off - Daily"/>
    <m/>
  </r>
  <r>
    <s v="230529_SA_Daily20%_NC-Registered_SMS"/>
    <x v="1"/>
    <n v="22"/>
    <x v="4"/>
    <n v="5"/>
    <d v="2023-05-29T00:00:00"/>
    <d v="1899-12-30T10:00:00"/>
    <s v=""/>
    <s v="SA"/>
    <x v="3"/>
    <x v="0"/>
    <x v="0"/>
    <x v="0"/>
    <s v="Registered users"/>
    <n v="101192"/>
    <n v="101177"/>
    <s v=""/>
    <n v="3162"/>
    <s v=""/>
    <m/>
    <n v="108"/>
    <s v=""/>
    <n v="248757"/>
    <s v="UP20"/>
    <n v="5342"/>
    <n v="149"/>
    <n v="11691"/>
    <s v="20% Off - Daily"/>
    <n v="1"/>
  </r>
  <r>
    <s v="230529_SA_Daily20%_Active_PN"/>
    <x v="1"/>
    <n v="22"/>
    <x v="4"/>
    <n v="5"/>
    <d v="2023-05-29T00:00:00"/>
    <d v="1899-12-30T10:00:00"/>
    <s v=""/>
    <s v="SA"/>
    <x v="0"/>
    <x v="0"/>
    <x v="1"/>
    <x v="1"/>
    <s v="Active users"/>
    <n v="5991"/>
    <n v="4373"/>
    <n v="309"/>
    <n v="1680"/>
    <s v=""/>
    <m/>
    <n v="474"/>
    <s v=""/>
    <n v="507689"/>
    <s v="UP20"/>
    <m/>
    <m/>
    <m/>
    <s v="20% Off - Daily"/>
    <m/>
  </r>
  <r>
    <s v="230529_SA_Daily20%_Inactive_PN"/>
    <x v="1"/>
    <n v="22"/>
    <x v="4"/>
    <n v="5"/>
    <d v="2023-05-29T00:00:00"/>
    <d v="1899-12-30T10:00:00"/>
    <s v=""/>
    <s v="SA"/>
    <x v="0"/>
    <x v="0"/>
    <x v="1"/>
    <x v="2"/>
    <s v="Inactive users"/>
    <n v="133293"/>
    <n v="131499"/>
    <n v="510"/>
    <n v="4638"/>
    <s v=""/>
    <m/>
    <n v="54"/>
    <s v=""/>
    <n v="34958"/>
    <s v="UP20"/>
    <m/>
    <m/>
    <m/>
    <s v="20% Off - Daily"/>
    <m/>
  </r>
  <r>
    <s v="230529_SA_Daily20%_All_IAM"/>
    <x v="1"/>
    <n v="22"/>
    <x v="4"/>
    <n v="5"/>
    <d v="2023-05-29T00:00:00"/>
    <d v="1899-12-30T10:00:00"/>
    <n v="45075"/>
    <s v="SA"/>
    <x v="1"/>
    <x v="0"/>
    <x v="1"/>
    <x v="3"/>
    <s v="All users"/>
    <n v="2424"/>
    <n v="2409"/>
    <n v="1025"/>
    <m/>
    <n v="1025"/>
    <m/>
    <n v="290"/>
    <s v=""/>
    <n v="316981"/>
    <s v="UP20"/>
    <n v="119"/>
    <n v="11"/>
    <n v="21199"/>
    <s v="20% Off - Daily"/>
    <m/>
  </r>
  <r>
    <s v="230529_SA_Daily20%_NC_UnReg_PN"/>
    <x v="1"/>
    <n v="22"/>
    <x v="4"/>
    <n v="5"/>
    <d v="2023-05-29T00:00:00"/>
    <d v="1899-12-30T10:00:00"/>
    <s v=""/>
    <s v="SA"/>
    <x v="0"/>
    <x v="0"/>
    <x v="1"/>
    <x v="0"/>
    <s v="Unregistered users"/>
    <n v="115510"/>
    <n v="114370"/>
    <n v="68"/>
    <n v="3518"/>
    <s v=""/>
    <m/>
    <n v="37"/>
    <s v=""/>
    <n v="19280"/>
    <s v="UP20"/>
    <m/>
    <m/>
    <m/>
    <s v="20% Off - Daily"/>
    <m/>
  </r>
  <r>
    <s v="230529_SA_Simmah2V3NC-Registered_SMS"/>
    <x v="1"/>
    <n v="22"/>
    <x v="4"/>
    <n v="5"/>
    <d v="2023-05-29T00:00:00"/>
    <d v="1899-12-30T15:00:00"/>
    <s v=""/>
    <s v="SA"/>
    <x v="3"/>
    <x v="0"/>
    <x v="0"/>
    <x v="0"/>
    <s v="Registered users"/>
    <n v="898"/>
    <n v="898"/>
    <s v=""/>
    <n v="93"/>
    <s v=""/>
    <m/>
    <n v="0"/>
    <s v=""/>
    <n v="5226"/>
    <s v="N/A"/>
    <n v="55"/>
    <n v="3"/>
    <n v="0"/>
    <s v="SIMAH"/>
    <n v="1"/>
  </r>
  <r>
    <s v="230530_SA_Simmah3V3NC-Registered_SMS"/>
    <x v="1"/>
    <n v="22"/>
    <x v="4"/>
    <n v="5"/>
    <d v="2023-05-30T00:00:00"/>
    <d v="1899-12-30T11:00:00"/>
    <s v=""/>
    <s v="SA"/>
    <x v="3"/>
    <x v="0"/>
    <x v="0"/>
    <x v="3"/>
    <s v="All users"/>
    <n v="899"/>
    <n v="899"/>
    <s v=""/>
    <n v="98"/>
    <s v=""/>
    <m/>
    <n v="5"/>
    <s v=""/>
    <n v="8364"/>
    <s v="N/A"/>
    <n v="52"/>
    <n v="6"/>
    <n v="609"/>
    <s v="SIMAH"/>
    <n v="1"/>
  </r>
  <r>
    <s v="230530_SA_Simmah3V3_PN"/>
    <x v="1"/>
    <n v="22"/>
    <x v="4"/>
    <n v="5"/>
    <d v="2023-05-30T00:00:00"/>
    <d v="1899-12-30T11:00:00"/>
    <s v=""/>
    <s v="SA"/>
    <x v="0"/>
    <x v="0"/>
    <x v="0"/>
    <x v="3"/>
    <s v="All users"/>
    <n v="831"/>
    <n v="568"/>
    <n v="68"/>
    <n v="104"/>
    <s v=""/>
    <m/>
    <n v="6"/>
    <s v=""/>
    <n v="8472"/>
    <s v="N/A"/>
    <m/>
    <m/>
    <m/>
    <s v="SIMAH"/>
    <m/>
  </r>
  <r>
    <s v="230531_SA_Doorstep_All_IAM"/>
    <x v="1"/>
    <n v="22"/>
    <x v="4"/>
    <n v="5"/>
    <d v="2023-05-31T00:00:00"/>
    <d v="1899-12-30T10:00:00"/>
    <n v="45070"/>
    <s v="SA"/>
    <x v="1"/>
    <x v="1"/>
    <x v="2"/>
    <x v="3"/>
    <s v="All users"/>
    <n v="833"/>
    <n v="822"/>
    <n v="249"/>
    <m/>
    <n v="249"/>
    <m/>
    <n v="8"/>
    <s v=""/>
    <n v="86014"/>
    <s v="N/A"/>
    <n v="45"/>
    <n v="0"/>
    <n v="200"/>
    <s v="Engagement"/>
    <m/>
  </r>
  <r>
    <s v="230531_SA_Doorstep_Active_PN"/>
    <x v="1"/>
    <n v="22"/>
    <x v="4"/>
    <n v="5"/>
    <d v="2023-05-31T00:00:00"/>
    <d v="1899-12-30T10:00:00"/>
    <s v=""/>
    <s v="SA"/>
    <x v="0"/>
    <x v="1"/>
    <x v="1"/>
    <x v="1"/>
    <s v="Active users"/>
    <n v="6329"/>
    <n v="4672"/>
    <n v="329"/>
    <n v="1763"/>
    <s v=""/>
    <m/>
    <n v="11"/>
    <s v=""/>
    <n v="547513"/>
    <s v="N/A"/>
    <m/>
    <m/>
    <m/>
    <s v="Engagement"/>
    <m/>
  </r>
  <r>
    <s v="230531_SA_Doorstep_NC-Registered_PN"/>
    <x v="1"/>
    <n v="22"/>
    <x v="4"/>
    <n v="5"/>
    <d v="2023-05-31T00:00:00"/>
    <d v="1899-12-30T10:00:00"/>
    <s v=""/>
    <s v="SA"/>
    <x v="0"/>
    <x v="1"/>
    <x v="1"/>
    <x v="0"/>
    <s v="Registered users"/>
    <n v="67613"/>
    <n v="63867"/>
    <n v="652"/>
    <n v="3219"/>
    <s v=""/>
    <m/>
    <n v="54"/>
    <s v=""/>
    <n v="143392"/>
    <s v="N/A"/>
    <m/>
    <m/>
    <m/>
    <s v="Engagement"/>
    <m/>
  </r>
  <r>
    <s v="230531_SA_Simmah4V3_PN"/>
    <x v="1"/>
    <n v="22"/>
    <x v="4"/>
    <n v="5"/>
    <d v="2023-05-31T00:00:00"/>
    <d v="1899-12-30T14:00:00"/>
    <s v=""/>
    <s v="SA"/>
    <x v="0"/>
    <x v="0"/>
    <x v="0"/>
    <x v="3"/>
    <s v="All users"/>
    <n v="678"/>
    <n v="527"/>
    <n v="90"/>
    <n v="113"/>
    <s v=""/>
    <m/>
    <n v="1"/>
    <s v=""/>
    <n v="372"/>
    <s v="N/A"/>
    <m/>
    <m/>
    <m/>
    <s v="SIMAH"/>
    <m/>
  </r>
  <r>
    <s v="230531_SA_Doorstep_Inactive_PN"/>
    <x v="1"/>
    <n v="22"/>
    <x v="4"/>
    <n v="5"/>
    <d v="2023-05-31T00:00:00"/>
    <d v="1899-12-30T10:00:00"/>
    <s v=""/>
    <s v="SA"/>
    <x v="0"/>
    <x v="1"/>
    <x v="1"/>
    <x v="2"/>
    <s v="Inactive users"/>
    <n v="28753"/>
    <n v="22643"/>
    <n v="344"/>
    <n v="1675"/>
    <s v=""/>
    <m/>
    <n v="12"/>
    <s v=""/>
    <n v="162215"/>
    <s v="N/A"/>
    <m/>
    <m/>
    <m/>
    <s v="Engagement"/>
    <m/>
  </r>
  <r>
    <s v="230531_SA_Simmah4V3NC-Registered_SMS"/>
    <x v="1"/>
    <n v="22"/>
    <x v="4"/>
    <n v="5"/>
    <d v="2023-05-31T00:00:00"/>
    <d v="1899-12-30T14:00:00"/>
    <s v=""/>
    <s v="SA"/>
    <x v="3"/>
    <x v="0"/>
    <x v="0"/>
    <x v="3"/>
    <s v="All users"/>
    <n v="889"/>
    <n v="889"/>
    <s v=""/>
    <n v="104"/>
    <s v=""/>
    <m/>
    <n v="3"/>
    <s v=""/>
    <n v="596"/>
    <s v="N/A"/>
    <n v="49"/>
    <n v="11"/>
    <n v="104"/>
    <s v="SIMAH"/>
    <n v="1"/>
  </r>
  <r>
    <s v="230531_SA_Doorstep_NC-Unregistered_PN"/>
    <x v="1"/>
    <n v="22"/>
    <x v="4"/>
    <n v="5"/>
    <d v="2023-05-31T00:00:00"/>
    <d v="1899-12-30T10:00:00"/>
    <s v=""/>
    <s v="SA"/>
    <x v="0"/>
    <x v="1"/>
    <x v="1"/>
    <x v="0"/>
    <s v="Unregistered users"/>
    <n v="228315"/>
    <n v="227548"/>
    <n v="1582"/>
    <n v="6514"/>
    <s v=""/>
    <m/>
    <n v="24"/>
    <s v=""/>
    <n v="27726"/>
    <s v="N/A"/>
    <m/>
    <m/>
    <m/>
    <s v="Engagement"/>
    <m/>
  </r>
  <r>
    <s v="230601_SA_Simmah5V3NC-Registered_SMS"/>
    <x v="1"/>
    <n v="22"/>
    <x v="5"/>
    <n v="6"/>
    <d v="2023-06-01T00:00:00"/>
    <d v="1899-12-30T09:00:00"/>
    <s v=""/>
    <s v="SA"/>
    <x v="3"/>
    <x v="0"/>
    <x v="0"/>
    <x v="3"/>
    <s v="All users"/>
    <n v="903"/>
    <n v="903"/>
    <s v=""/>
    <n v="109"/>
    <s v=""/>
    <n v="1"/>
    <n v="13"/>
    <s v=""/>
    <n v="5272"/>
    <s v="N/A"/>
    <n v="46"/>
    <n v="4"/>
    <n v="0"/>
    <s v="SIMAH"/>
    <n v="0"/>
  </r>
  <r>
    <s v="230601_SA_Daily50_All_IAM"/>
    <x v="1"/>
    <n v="22"/>
    <x v="5"/>
    <n v="6"/>
    <d v="2023-06-01T00:00:00"/>
    <d v="1899-12-30T11:00:00"/>
    <n v="45078"/>
    <s v="SA"/>
    <x v="1"/>
    <x v="0"/>
    <x v="2"/>
    <x v="3"/>
    <s v="All users"/>
    <n v="0"/>
    <n v="0"/>
    <n v="0"/>
    <m/>
    <n v="0"/>
    <n v="0"/>
    <n v="0"/>
    <s v=""/>
    <n v="0"/>
    <s v="DAILY50"/>
    <m/>
    <m/>
    <m/>
    <s v="Daily 50% Off"/>
    <m/>
  </r>
  <r>
    <s v="230601_SA_Daily50_Active_PN"/>
    <x v="1"/>
    <n v="22"/>
    <x v="5"/>
    <n v="6"/>
    <d v="2023-06-01T00:00:00"/>
    <d v="1899-12-30T11:00:00"/>
    <s v=""/>
    <s v="SA"/>
    <x v="0"/>
    <x v="0"/>
    <x v="1"/>
    <x v="1"/>
    <s v="Active users"/>
    <n v="0"/>
    <n v="0"/>
    <n v="0"/>
    <m/>
    <s v=""/>
    <n v="0"/>
    <n v="0"/>
    <s v=""/>
    <n v="0"/>
    <s v="DAILY50"/>
    <m/>
    <m/>
    <m/>
    <s v="Daily 50% Off"/>
    <m/>
  </r>
  <r>
    <s v="230601_SA_Daily50_Inactive_PN"/>
    <x v="1"/>
    <n v="22"/>
    <x v="5"/>
    <n v="6"/>
    <d v="2023-06-01T00:00:00"/>
    <d v="1899-12-30T11:00:00"/>
    <s v=""/>
    <s v="SA"/>
    <x v="0"/>
    <x v="0"/>
    <x v="1"/>
    <x v="2"/>
    <s v="Inactive users"/>
    <n v="0"/>
    <n v="0"/>
    <n v="0"/>
    <m/>
    <s v=""/>
    <n v="0"/>
    <n v="0"/>
    <s v=""/>
    <n v="0"/>
    <s v="DAILY50"/>
    <m/>
    <m/>
    <m/>
    <s v="Daily 50% Off"/>
    <m/>
  </r>
  <r>
    <s v="230601_SA_Simmah5V3_PN"/>
    <x v="1"/>
    <n v="22"/>
    <x v="5"/>
    <n v="6"/>
    <d v="2023-06-01T00:00:00"/>
    <d v="1899-12-30T09:00:00"/>
    <s v=""/>
    <s v="SA"/>
    <x v="0"/>
    <x v="0"/>
    <x v="0"/>
    <x v="3"/>
    <s v="All users"/>
    <n v="673"/>
    <n v="523"/>
    <n v="83"/>
    <n v="109"/>
    <s v=""/>
    <n v="1"/>
    <n v="9"/>
    <s v=""/>
    <n v="2920"/>
    <s v="N/A"/>
    <m/>
    <m/>
    <m/>
    <s v="SIMAH"/>
    <m/>
  </r>
  <r>
    <s v="230601_SA_Daily50_NC_Reg_PN"/>
    <x v="1"/>
    <n v="22"/>
    <x v="5"/>
    <n v="6"/>
    <d v="2023-06-01T00:00:00"/>
    <d v="1899-12-30T11:00:00"/>
    <s v=""/>
    <s v="SA"/>
    <x v="0"/>
    <x v="0"/>
    <x v="1"/>
    <x v="0"/>
    <s v="Registered users"/>
    <n v="0"/>
    <n v="0"/>
    <n v="0"/>
    <m/>
    <s v=""/>
    <n v="0"/>
    <n v="0"/>
    <s v=""/>
    <n v="0"/>
    <s v="DAILY50"/>
    <m/>
    <m/>
    <m/>
    <s v="Daily 50% Off"/>
    <m/>
  </r>
  <r>
    <s v="230601_SA_Daily50_NC_UnReg_PN"/>
    <x v="1"/>
    <n v="22"/>
    <x v="5"/>
    <n v="6"/>
    <d v="2023-06-01T00:00:00"/>
    <d v="1899-12-30T11:00:00"/>
    <s v=""/>
    <s v="SA"/>
    <x v="0"/>
    <x v="0"/>
    <x v="1"/>
    <x v="0"/>
    <s v="Unregistered users"/>
    <n v="0"/>
    <n v="0"/>
    <n v="0"/>
    <m/>
    <s v=""/>
    <n v="0"/>
    <n v="0"/>
    <s v=""/>
    <n v="0"/>
    <s v="DAILY50"/>
    <m/>
    <m/>
    <m/>
    <s v="Daily 50% Off"/>
    <m/>
  </r>
  <r>
    <s v="230601_SA_Daily50_NC-Registered_SMS"/>
    <x v="1"/>
    <n v="22"/>
    <x v="5"/>
    <n v="6"/>
    <d v="2023-06-01T00:00:00"/>
    <d v="1899-12-30T11:00:00"/>
    <s v=""/>
    <s v="SA"/>
    <x v="3"/>
    <x v="0"/>
    <x v="0"/>
    <x v="0"/>
    <s v="Registered users"/>
    <n v="0"/>
    <n v="0"/>
    <s v=""/>
    <m/>
    <s v=""/>
    <n v="0"/>
    <n v="0"/>
    <s v=""/>
    <n v="0"/>
    <s v="DAILY50"/>
    <m/>
    <m/>
    <m/>
    <s v="Daily 50% Off"/>
    <m/>
  </r>
  <r>
    <s v="230602_SA_Friday10%_NC_Reg_PN"/>
    <x v="1"/>
    <n v="22"/>
    <x v="5"/>
    <n v="6"/>
    <d v="2023-06-02T00:00:00"/>
    <d v="1899-12-30T11:00:00"/>
    <s v=""/>
    <s v="SA"/>
    <x v="0"/>
    <x v="0"/>
    <x v="1"/>
    <x v="0"/>
    <s v="Registered users"/>
    <n v="46345"/>
    <n v="43206"/>
    <n v="404"/>
    <n v="2301"/>
    <s v=""/>
    <n v="9"/>
    <n v="61"/>
    <m/>
    <n v="101126"/>
    <s v="Friday10"/>
    <m/>
    <m/>
    <m/>
    <s v="Friday 10% Off"/>
    <n v="4"/>
  </r>
  <r>
    <s v="230602_SA_Simmah6V3NC-Registered_SMS"/>
    <x v="1"/>
    <n v="22"/>
    <x v="5"/>
    <n v="6"/>
    <d v="2023-06-02T00:00:00"/>
    <d v="1899-12-30T16:00:00"/>
    <s v=""/>
    <s v="SA"/>
    <x v="3"/>
    <x v="0"/>
    <x v="0"/>
    <x v="3"/>
    <s v="All users"/>
    <n v="895"/>
    <n v="894"/>
    <s v=""/>
    <n v="268"/>
    <s v=""/>
    <n v="5"/>
    <n v="15"/>
    <m/>
    <n v="56109"/>
    <s v="N/A"/>
    <m/>
    <m/>
    <m/>
    <s v="SIMAH"/>
    <n v="4"/>
  </r>
  <r>
    <s v="230602_SA_Friday10%_NC-Registered_SMS"/>
    <x v="1"/>
    <n v="22"/>
    <x v="5"/>
    <n v="6"/>
    <d v="2023-06-02T00:00:00"/>
    <d v="1899-12-30T11:00:00"/>
    <s v=""/>
    <s v="SA"/>
    <x v="3"/>
    <x v="0"/>
    <x v="0"/>
    <x v="0"/>
    <s v="Registered users"/>
    <n v="102099"/>
    <n v="102099"/>
    <s v=""/>
    <n v="3061"/>
    <s v=""/>
    <n v="16"/>
    <n v="97"/>
    <m/>
    <n v="153653"/>
    <s v="Friday10"/>
    <n v="5294"/>
    <n v="179"/>
    <n v="5700"/>
    <s v="Friday 10% Off"/>
    <n v="1"/>
  </r>
  <r>
    <s v="230602_SA_Friday10%_All_IAM"/>
    <x v="1"/>
    <n v="22"/>
    <x v="5"/>
    <n v="6"/>
    <d v="2023-06-02T00:00:00"/>
    <d v="1899-12-30T11:00:00"/>
    <n v="45079"/>
    <s v="SA"/>
    <x v="1"/>
    <x v="0"/>
    <x v="2"/>
    <x v="3"/>
    <s v="All users"/>
    <n v="2450"/>
    <n v="2421"/>
    <n v="689"/>
    <m/>
    <n v="689"/>
    <n v="153"/>
    <n v="261"/>
    <m/>
    <n v="194225"/>
    <s v="Friday10"/>
    <m/>
    <m/>
    <m/>
    <s v="Friday 10% Off"/>
    <n v="5"/>
  </r>
  <r>
    <s v="230602_SA_Friday10%_Active_PN"/>
    <x v="1"/>
    <n v="22"/>
    <x v="5"/>
    <n v="6"/>
    <d v="2023-06-02T00:00:00"/>
    <d v="1899-12-30T11:00:00"/>
    <s v=""/>
    <s v="SA"/>
    <x v="0"/>
    <x v="0"/>
    <x v="1"/>
    <x v="1"/>
    <s v="Active users"/>
    <n v="6024"/>
    <n v="4401"/>
    <n v="262"/>
    <n v="1641"/>
    <s v=""/>
    <n v="83"/>
    <n v="460"/>
    <m/>
    <n v="543768"/>
    <s v="Friday10"/>
    <m/>
    <m/>
    <m/>
    <s v="Friday 10% Off"/>
    <n v="4"/>
  </r>
  <r>
    <s v="230602_SA_Friday10%_Inactive_PN"/>
    <x v="1"/>
    <n v="22"/>
    <x v="5"/>
    <n v="6"/>
    <d v="2023-06-02T00:00:00"/>
    <d v="1899-12-30T11:00:00"/>
    <s v=""/>
    <s v="SA"/>
    <x v="0"/>
    <x v="0"/>
    <x v="1"/>
    <x v="2"/>
    <s v="Inactive users"/>
    <n v="133799"/>
    <n v="131947"/>
    <n v="580"/>
    <n v="4544"/>
    <s v=""/>
    <n v="6"/>
    <n v="41"/>
    <m/>
    <m/>
    <s v="Friday10"/>
    <m/>
    <m/>
    <m/>
    <s v="Friday 10% Off"/>
    <n v="5"/>
  </r>
  <r>
    <s v="230602_SA_Simmah6V3_PN"/>
    <x v="1"/>
    <n v="22"/>
    <x v="5"/>
    <n v="6"/>
    <d v="2023-06-02T00:00:00"/>
    <d v="1899-12-30T16:00:00"/>
    <s v=""/>
    <s v="SA"/>
    <x v="0"/>
    <x v="0"/>
    <x v="0"/>
    <x v="3"/>
    <s v="All users"/>
    <n v="948"/>
    <n v="657"/>
    <n v="211"/>
    <n v="295"/>
    <s v=""/>
    <n v="5"/>
    <n v="17"/>
    <m/>
    <n v="46745"/>
    <s v="N/A"/>
    <m/>
    <m/>
    <m/>
    <s v="SIMAH"/>
    <n v="4"/>
  </r>
  <r>
    <s v="230602_SA_Friday10%_NC_UnReg_PN"/>
    <x v="1"/>
    <n v="22"/>
    <x v="5"/>
    <n v="6"/>
    <d v="2023-06-02T00:00:00"/>
    <d v="1899-12-30T11:00:00"/>
    <s v=""/>
    <s v="SA"/>
    <x v="0"/>
    <x v="0"/>
    <x v="1"/>
    <x v="0"/>
    <s v="Unregistered users"/>
    <n v="115867"/>
    <n v="114616"/>
    <n v="50"/>
    <n v="3457"/>
    <s v=""/>
    <n v="4"/>
    <n v="31"/>
    <m/>
    <n v="17783"/>
    <s v="Friday10"/>
    <m/>
    <m/>
    <m/>
    <s v="Friday 10% Off"/>
    <n v="4"/>
  </r>
  <r>
    <s v="230603_SA_Simmah7V3NC-Registered_SMS"/>
    <x v="1"/>
    <n v="22"/>
    <x v="5"/>
    <n v="6"/>
    <d v="2023-06-03T00:00:00"/>
    <d v="1899-12-30T14:00:00"/>
    <s v=""/>
    <s v="SA"/>
    <x v="3"/>
    <x v="0"/>
    <x v="0"/>
    <x v="3"/>
    <s v="All users"/>
    <n v="406"/>
    <n v="406"/>
    <s v=""/>
    <n v="97"/>
    <s v=""/>
    <n v="1"/>
    <n v="13"/>
    <m/>
    <n v="10868"/>
    <s v="N/A"/>
    <n v="25"/>
    <n v="5"/>
    <n v="0"/>
    <s v="SIMAH"/>
    <n v="1"/>
  </r>
  <r>
    <s v="230603_SA_Simmah7V3_PN"/>
    <x v="1"/>
    <n v="22"/>
    <x v="5"/>
    <n v="6"/>
    <d v="2023-06-03T00:00:00"/>
    <d v="1899-12-30T14:00:00"/>
    <s v=""/>
    <s v="SA"/>
    <x v="0"/>
    <x v="0"/>
    <x v="0"/>
    <x v="3"/>
    <s v="All users"/>
    <n v="345"/>
    <n v="265"/>
    <n v="88"/>
    <n v="107"/>
    <s v=""/>
    <n v="1"/>
    <n v="9"/>
    <m/>
    <n v="10231"/>
    <s v="N/A"/>
    <m/>
    <m/>
    <m/>
    <s v="SIMAH"/>
    <n v="4"/>
  </r>
  <r>
    <s v="230605_SA_Daily20%_NC_Reg_PN"/>
    <x v="1"/>
    <n v="23"/>
    <x v="5"/>
    <n v="6"/>
    <d v="2023-06-05T00:00:00"/>
    <d v="1899-12-30T11:00:00"/>
    <s v=""/>
    <s v="SA"/>
    <x v="0"/>
    <x v="0"/>
    <x v="1"/>
    <x v="0"/>
    <s v="Registered users"/>
    <n v="46438"/>
    <n v="43375"/>
    <n v="306"/>
    <n v="2379"/>
    <s v=""/>
    <n v="10"/>
    <n v="79"/>
    <m/>
    <n v="77865"/>
    <s v="Up20"/>
    <m/>
    <m/>
    <m/>
    <s v="20% Off - Daily"/>
    <n v="4"/>
  </r>
  <r>
    <s v="230605_SA_Daily20%_NC-Registered_SMS"/>
    <x v="1"/>
    <n v="23"/>
    <x v="5"/>
    <n v="6"/>
    <d v="2023-06-05T00:00:00"/>
    <d v="1899-12-30T11:00:00"/>
    <s v=""/>
    <s v="SA"/>
    <x v="3"/>
    <x v="0"/>
    <x v="0"/>
    <x v="0"/>
    <s v="Registered users"/>
    <n v="102518"/>
    <n v="102499"/>
    <s v=""/>
    <n v="3013"/>
    <s v=""/>
    <n v="15"/>
    <n v="123"/>
    <s v=""/>
    <n v="122123"/>
    <s v="UP20"/>
    <n v="5541"/>
    <n v="176"/>
    <n v="1887"/>
    <s v="20% Off - Daily"/>
    <n v="0"/>
  </r>
  <r>
    <s v="230605_SA_Daily20%_All_IAM"/>
    <x v="1"/>
    <n v="23"/>
    <x v="5"/>
    <n v="6"/>
    <d v="2023-06-05T00:00:00"/>
    <d v="1899-12-30T11:00:00"/>
    <n v="45082"/>
    <s v="SA"/>
    <x v="1"/>
    <x v="0"/>
    <x v="2"/>
    <x v="3"/>
    <s v="All users"/>
    <n v="677"/>
    <n v="674"/>
    <n v="133"/>
    <m/>
    <n v="133"/>
    <n v="63"/>
    <n v="86"/>
    <m/>
    <n v="79896"/>
    <s v="Up20"/>
    <m/>
    <m/>
    <m/>
    <s v="20% Off - Daily"/>
    <n v="5"/>
  </r>
  <r>
    <s v="230605_SA_Daily20%_Active_PN"/>
    <x v="1"/>
    <n v="23"/>
    <x v="5"/>
    <n v="6"/>
    <d v="2023-06-05T00:00:00"/>
    <d v="1899-12-30T11:00:00"/>
    <s v=""/>
    <s v="SA"/>
    <x v="0"/>
    <x v="0"/>
    <x v="1"/>
    <x v="1"/>
    <s v="Active users"/>
    <n v="6067"/>
    <n v="4423"/>
    <n v="285"/>
    <n v="1557"/>
    <s v=""/>
    <n v="111"/>
    <n v="439"/>
    <m/>
    <n v="521511"/>
    <s v="Up20"/>
    <m/>
    <m/>
    <m/>
    <s v="20% Off - Daily"/>
    <n v="4"/>
  </r>
  <r>
    <s v="230605_SA_Daily20%_Inactive_PN"/>
    <x v="1"/>
    <n v="23"/>
    <x v="5"/>
    <n v="6"/>
    <d v="2023-06-05T00:00:00"/>
    <d v="1899-12-30T11:00:00"/>
    <s v=""/>
    <s v="SA"/>
    <x v="0"/>
    <x v="0"/>
    <x v="1"/>
    <x v="2"/>
    <s v="Inactive users"/>
    <n v="133992"/>
    <n v="132427"/>
    <n v="86"/>
    <n v="4786"/>
    <s v=""/>
    <n v="7"/>
    <n v="54"/>
    <m/>
    <n v="24144"/>
    <s v="Up20"/>
    <m/>
    <m/>
    <m/>
    <s v="20% Off - Daily"/>
    <m/>
  </r>
  <r>
    <s v="230605_SA_Daily50_All_IAM"/>
    <x v="1"/>
    <n v="23"/>
    <x v="5"/>
    <n v="6"/>
    <d v="2023-06-05T00:00:00"/>
    <d v="1899-12-30T10:00:00"/>
    <n v="45084"/>
    <s v="SA"/>
    <x v="1"/>
    <x v="0"/>
    <x v="1"/>
    <x v="3"/>
    <s v="All users"/>
    <n v="3528"/>
    <n v="3496"/>
    <n v="2542"/>
    <m/>
    <n v="2542"/>
    <n v="105"/>
    <n v="356"/>
    <s v=""/>
    <n v="284143"/>
    <s v="DAILY50"/>
    <n v="202"/>
    <n v="29"/>
    <n v="19067"/>
    <s v="Daily 50% Off"/>
    <m/>
  </r>
  <r>
    <s v="230605_SA_Daily20%_NC_UnReg_PN"/>
    <x v="1"/>
    <n v="23"/>
    <x v="5"/>
    <n v="6"/>
    <d v="2023-06-05T00:00:00"/>
    <d v="1899-12-30T11:00:00"/>
    <s v=""/>
    <s v="SA"/>
    <x v="0"/>
    <x v="0"/>
    <x v="1"/>
    <x v="0"/>
    <s v="Unregistered users"/>
    <n v="115924"/>
    <n v="114953"/>
    <n v="405"/>
    <n v="3591"/>
    <s v=""/>
    <n v="6"/>
    <n v="31"/>
    <s v=""/>
    <n v="17742"/>
    <s v="UP20"/>
    <m/>
    <m/>
    <m/>
    <s v="20% Off - Daily"/>
    <m/>
  </r>
  <r>
    <s v="230606_SA_Daily50_NC_Reg_PN"/>
    <x v="1"/>
    <n v="23"/>
    <x v="5"/>
    <n v="6"/>
    <d v="2023-06-06T00:00:00"/>
    <d v="1899-12-30T10:00:00"/>
    <s v=""/>
    <s v="SA"/>
    <x v="0"/>
    <x v="0"/>
    <x v="1"/>
    <x v="0"/>
    <s v="Registered users"/>
    <n v="46553"/>
    <n v="43412"/>
    <n v="437"/>
    <n v="2213"/>
    <s v=""/>
    <n v="14"/>
    <n v="80"/>
    <s v=""/>
    <n v="28733"/>
    <s v="DAILY50"/>
    <m/>
    <m/>
    <m/>
    <s v="Daily 50% Off"/>
    <m/>
  </r>
  <r>
    <s v="230606_SA_Daily50_Active_PN"/>
    <x v="1"/>
    <n v="23"/>
    <x v="5"/>
    <n v="6"/>
    <d v="2023-06-06T00:00:00"/>
    <d v="1899-12-30T10:00:00"/>
    <s v=""/>
    <s v="SA"/>
    <x v="0"/>
    <x v="0"/>
    <x v="1"/>
    <x v="1"/>
    <s v="Active users"/>
    <n v="6084"/>
    <n v="4439"/>
    <n v="359"/>
    <n v="1520"/>
    <s v=""/>
    <n v="116"/>
    <n v="430"/>
    <s v=""/>
    <n v="512071"/>
    <s v="DAILY50"/>
    <m/>
    <m/>
    <m/>
    <s v="Daily 50% Off"/>
    <m/>
  </r>
  <r>
    <s v="230606_SA_Daily50_Inactive_PN"/>
    <x v="1"/>
    <n v="23"/>
    <x v="5"/>
    <n v="6"/>
    <d v="2023-06-06T00:00:00"/>
    <d v="1899-12-30T10:00:00"/>
    <s v=""/>
    <s v="SA"/>
    <x v="0"/>
    <x v="0"/>
    <x v="1"/>
    <x v="2"/>
    <s v="Inactive users"/>
    <n v="134233"/>
    <n v="132563"/>
    <n v="699"/>
    <n v="4431"/>
    <s v=""/>
    <n v="10"/>
    <n v="57"/>
    <s v=""/>
    <n v="28733"/>
    <s v="DAILY50"/>
    <m/>
    <m/>
    <m/>
    <s v="Daily 50% Off"/>
    <m/>
  </r>
  <r>
    <s v="230606_SA_Daily50_NC_UnReg_PN"/>
    <x v="1"/>
    <n v="23"/>
    <x v="5"/>
    <n v="6"/>
    <d v="2023-06-06T00:00:00"/>
    <d v="1899-12-30T10:00:00"/>
    <s v=""/>
    <s v="SA"/>
    <x v="0"/>
    <x v="0"/>
    <x v="1"/>
    <x v="0"/>
    <s v="Unregistered users"/>
    <n v="116064"/>
    <n v="115038"/>
    <n v="437"/>
    <n v="3421"/>
    <s v=""/>
    <n v="14"/>
    <n v="33"/>
    <s v=""/>
    <n v="17024"/>
    <s v="DAILY50"/>
    <m/>
    <m/>
    <m/>
    <s v="Daily 50% Off"/>
    <m/>
  </r>
  <r>
    <s v="230509_SA_Friday10%_NC_Reg_PN"/>
    <x v="1"/>
    <n v="23"/>
    <x v="5"/>
    <n v="6"/>
    <d v="2023-06-09T00:00:00"/>
    <d v="1899-12-30T10:00:00"/>
    <s v=""/>
    <s v="SA"/>
    <x v="0"/>
    <x v="0"/>
    <x v="1"/>
    <x v="0"/>
    <s v="Registered users"/>
    <n v="46719"/>
    <n v="43542"/>
    <n v="212"/>
    <n v="2335"/>
    <s v=""/>
    <n v="15"/>
    <n v="84"/>
    <s v=""/>
    <n v="70629"/>
    <s v="Friday10"/>
    <m/>
    <m/>
    <m/>
    <s v="Friday 10% Off"/>
    <m/>
  </r>
  <r>
    <s v="230509_SA_Friday10%_All_IAM"/>
    <x v="1"/>
    <n v="23"/>
    <x v="5"/>
    <n v="6"/>
    <d v="2023-06-09T00:00:00"/>
    <d v="1899-12-30T10:00:00"/>
    <n v="45086"/>
    <s v="SA"/>
    <x v="1"/>
    <x v="0"/>
    <x v="1"/>
    <x v="3"/>
    <s v="All users"/>
    <n v="2156"/>
    <n v="2123"/>
    <n v="558"/>
    <m/>
    <n v="558"/>
    <n v="161"/>
    <n v="251"/>
    <s v=""/>
    <n v="154869"/>
    <s v="Friday10"/>
    <n v="121"/>
    <n v="14"/>
    <n v="9160"/>
    <s v="Friday 10% Off"/>
    <m/>
  </r>
  <r>
    <s v="230509_SA_Friday10%_Active_PN"/>
    <x v="1"/>
    <n v="23"/>
    <x v="5"/>
    <n v="6"/>
    <d v="2023-06-09T00:00:00"/>
    <d v="1899-12-30T10:00:00"/>
    <s v=""/>
    <s v="SA"/>
    <x v="0"/>
    <x v="0"/>
    <x v="1"/>
    <x v="1"/>
    <s v="Active users"/>
    <n v="5975"/>
    <n v="4399"/>
    <n v="228"/>
    <n v="1440"/>
    <s v=""/>
    <n v="75"/>
    <n v="421"/>
    <s v=""/>
    <n v="442666"/>
    <s v="Friday10"/>
    <m/>
    <m/>
    <m/>
    <s v="Friday 10% Off"/>
    <m/>
  </r>
  <r>
    <s v="230509_SA_Friday10%_Inactive_PN"/>
    <x v="1"/>
    <n v="23"/>
    <x v="5"/>
    <n v="6"/>
    <d v="2023-06-09T00:00:00"/>
    <d v="1899-12-30T10:00:00"/>
    <s v=""/>
    <s v="SA"/>
    <x v="0"/>
    <x v="0"/>
    <x v="1"/>
    <x v="2"/>
    <s v="Inactive users"/>
    <n v="134671"/>
    <n v="132861"/>
    <n v="555"/>
    <n v="4679"/>
    <s v=""/>
    <n v="10"/>
    <n v="58"/>
    <s v=""/>
    <n v="31105"/>
    <s v="Friday10"/>
    <m/>
    <m/>
    <m/>
    <s v="Friday 10% Off"/>
    <m/>
  </r>
  <r>
    <s v="230509_SA_Friday10%_NC_UnReg_PN"/>
    <x v="1"/>
    <n v="23"/>
    <x v="5"/>
    <n v="6"/>
    <d v="2023-06-09T00:00:00"/>
    <d v="1899-12-30T10:00:00"/>
    <s v=""/>
    <s v="SA"/>
    <x v="0"/>
    <x v="0"/>
    <x v="1"/>
    <x v="0"/>
    <s v="Unregistered users"/>
    <n v="116349"/>
    <n v="115204"/>
    <n v="44"/>
    <n v="3519"/>
    <s v=""/>
    <n v="2"/>
    <n v="38"/>
    <s v=""/>
    <n v="23639"/>
    <s v="Friday10"/>
    <m/>
    <m/>
    <m/>
    <s v="Friday 10% Off"/>
    <m/>
  </r>
  <r>
    <s v="230611_SA_MG5_All_IAM"/>
    <x v="1"/>
    <n v="24"/>
    <x v="5"/>
    <n v="6"/>
    <d v="2023-06-11T00:00:00"/>
    <d v="1899-12-30T11:00:00"/>
    <n v="45088"/>
    <s v="SA"/>
    <x v="1"/>
    <x v="1"/>
    <x v="2"/>
    <x v="3"/>
    <s v="All users"/>
    <n v="874"/>
    <n v="616"/>
    <s v=""/>
    <m/>
    <s v=""/>
    <n v="3"/>
    <n v="6"/>
    <s v=""/>
    <n v="50243"/>
    <s v="N/A"/>
    <n v="24"/>
    <n v="0"/>
    <n v="316"/>
    <s v="Product marketing - MG5"/>
    <m/>
  </r>
  <r>
    <s v="230611_SA_MG5_Active_PN"/>
    <x v="1"/>
    <n v="24"/>
    <x v="5"/>
    <n v="6"/>
    <d v="2023-06-11T00:00:00"/>
    <d v="1899-12-30T11:00:00"/>
    <s v=""/>
    <s v="SA"/>
    <x v="0"/>
    <x v="1"/>
    <x v="1"/>
    <x v="1"/>
    <s v="Active users"/>
    <n v="6343"/>
    <n v="4726"/>
    <n v="344"/>
    <n v="1554"/>
    <s v=""/>
    <n v="2"/>
    <n v="11"/>
    <s v=""/>
    <n v="484200"/>
    <s v="N/A"/>
    <m/>
    <m/>
    <m/>
    <s v="Product marketing - MG5"/>
    <m/>
  </r>
  <r>
    <s v="230611_SA_MG5_NC_Reg_PN"/>
    <x v="1"/>
    <n v="24"/>
    <x v="5"/>
    <n v="6"/>
    <d v="2023-06-11T00:00:00"/>
    <d v="1899-12-30T11:00:00"/>
    <s v=""/>
    <s v="SA"/>
    <x v="0"/>
    <x v="1"/>
    <x v="1"/>
    <x v="0"/>
    <s v="Registered users"/>
    <n v="68411"/>
    <n v="64623"/>
    <n v="650"/>
    <n v="3260"/>
    <s v=""/>
    <n v="15"/>
    <n v="46"/>
    <s v=""/>
    <n v="84235"/>
    <s v="N/A"/>
    <m/>
    <m/>
    <m/>
    <s v="Product marketing - MG5"/>
    <m/>
  </r>
  <r>
    <s v="230611_SA_MG5_Inactive_PN"/>
    <x v="1"/>
    <n v="24"/>
    <x v="5"/>
    <n v="6"/>
    <d v="2023-06-11T00:00:00"/>
    <d v="1899-12-30T11:00:00"/>
    <s v=""/>
    <s v="SA"/>
    <x v="0"/>
    <x v="1"/>
    <x v="1"/>
    <x v="2"/>
    <s v="Inactive users"/>
    <n v="29035"/>
    <n v="22865"/>
    <n v="331"/>
    <n v="1580"/>
    <s v=""/>
    <n v="2"/>
    <n v="10"/>
    <s v=""/>
    <n v="142112"/>
    <s v="N/A"/>
    <m/>
    <m/>
    <m/>
    <s v="Product marketing - MG5"/>
    <m/>
  </r>
  <r>
    <s v="230611_SA_MG5_NC_UnReg_PN"/>
    <x v="1"/>
    <n v="24"/>
    <x v="5"/>
    <n v="6"/>
    <d v="2023-06-11T00:00:00"/>
    <d v="1899-12-30T11:00:00"/>
    <s v=""/>
    <s v="SA"/>
    <x v="0"/>
    <x v="1"/>
    <x v="1"/>
    <x v="0"/>
    <s v="Unregistered users"/>
    <n v="230408"/>
    <n v="229645"/>
    <n v="1553"/>
    <n v="6978"/>
    <s v=""/>
    <n v="4"/>
    <n v="23"/>
    <s v=""/>
    <n v="23897"/>
    <s v="N/A"/>
    <m/>
    <m/>
    <m/>
    <s v="Product marketing - MG5"/>
    <m/>
  </r>
  <r>
    <s v="230614_SA_Rent_All_IAM"/>
    <x v="1"/>
    <n v="24"/>
    <x v="5"/>
    <n v="6"/>
    <d v="2023-06-14T00:00:00"/>
    <d v="1899-12-30T10:00:00"/>
    <n v="45091"/>
    <s v="SA"/>
    <x v="1"/>
    <x v="0"/>
    <x v="2"/>
    <x v="3"/>
    <s v="All users"/>
    <n v="2255"/>
    <n v="2237"/>
    <n v="635"/>
    <m/>
    <n v="635"/>
    <n v="191"/>
    <n v="310"/>
    <s v=""/>
    <n v="213425"/>
    <s v="N/A"/>
    <n v="123"/>
    <n v="20"/>
    <n v="9438"/>
    <s v="Engagement"/>
    <m/>
  </r>
  <r>
    <s v="230614_SA_Rent_Active_PN"/>
    <x v="1"/>
    <n v="24"/>
    <x v="5"/>
    <n v="6"/>
    <d v="2023-06-14T00:00:00"/>
    <d v="1899-12-30T10:00:00"/>
    <s v=""/>
    <s v="SA"/>
    <x v="0"/>
    <x v="0"/>
    <x v="1"/>
    <x v="1"/>
    <s v="Active users"/>
    <n v="6060"/>
    <n v="4438"/>
    <n v="254"/>
    <n v="1490"/>
    <s v=""/>
    <n v="99"/>
    <n v="415"/>
    <s v=""/>
    <n v="460333"/>
    <s v="N/A"/>
    <m/>
    <m/>
    <m/>
    <s v="Engagement"/>
    <m/>
  </r>
  <r>
    <s v="230615_SA_Yaris_NC_Reg_PN"/>
    <x v="1"/>
    <n v="24"/>
    <x v="5"/>
    <n v="6"/>
    <d v="2023-06-14T00:00:00"/>
    <d v="1899-12-30T10:00:00"/>
    <s v=""/>
    <s v="SA"/>
    <x v="0"/>
    <x v="1"/>
    <x v="1"/>
    <x v="0"/>
    <s v="Registered users"/>
    <n v="68583"/>
    <n v="64800"/>
    <n v="461"/>
    <n v="2507"/>
    <s v=""/>
    <n v="7"/>
    <n v="30"/>
    <s v=""/>
    <n v="85112"/>
    <s v="N/A"/>
    <m/>
    <m/>
    <m/>
    <s v="Product marketing - Yaris"/>
    <m/>
  </r>
  <r>
    <s v="230617_SA_MGZS_NC_Reg_PN"/>
    <x v="1"/>
    <n v="24"/>
    <x v="5"/>
    <n v="6"/>
    <d v="2023-06-14T00:00:00"/>
    <d v="1899-12-30T10:00:00"/>
    <s v=""/>
    <s v="SA"/>
    <x v="0"/>
    <x v="1"/>
    <x v="1"/>
    <x v="0"/>
    <s v="Registered users"/>
    <n v="68737"/>
    <n v="64945"/>
    <n v="541"/>
    <n v="1285"/>
    <s v=""/>
    <n v="8"/>
    <n v="16"/>
    <s v=""/>
    <n v="50157"/>
    <s v="N/A"/>
    <m/>
    <m/>
    <m/>
    <s v="Product marketing - MG5"/>
    <m/>
  </r>
  <r>
    <s v="230615_SA_Yaris_NC_UnReg_PN"/>
    <x v="1"/>
    <n v="24"/>
    <x v="5"/>
    <n v="6"/>
    <d v="2023-06-14T00:00:00"/>
    <d v="1899-12-30T10:00:00"/>
    <s v=""/>
    <s v="SA"/>
    <x v="0"/>
    <x v="1"/>
    <x v="1"/>
    <x v="0"/>
    <s v="Unregistered users"/>
    <n v="230408"/>
    <n v="229645"/>
    <n v="1553"/>
    <n v="6978"/>
    <s v=""/>
    <n v="4"/>
    <n v="23"/>
    <s v=""/>
    <n v="23897"/>
    <s v="N/A"/>
    <m/>
    <m/>
    <m/>
    <s v="Product marketing - Yaris"/>
    <m/>
  </r>
  <r>
    <s v="230615_SA_Yaris_Active_PN"/>
    <x v="1"/>
    <n v="24"/>
    <x v="5"/>
    <n v="6"/>
    <d v="2023-06-15T00:00:00"/>
    <d v="1899-12-30T10:00:00"/>
    <s v=""/>
    <s v="SA"/>
    <x v="0"/>
    <x v="1"/>
    <x v="1"/>
    <x v="1"/>
    <s v="Active users"/>
    <n v="6290"/>
    <n v="4751"/>
    <n v="277"/>
    <n v="1541"/>
    <s v=""/>
    <n v="1"/>
    <n v="9"/>
    <s v=""/>
    <n v="467605"/>
    <s v="N/A"/>
    <m/>
    <m/>
    <m/>
    <s v="Product marketing - Yaris"/>
    <m/>
  </r>
  <r>
    <s v="230614_SA_Rent_NC_Reg_PN"/>
    <x v="1"/>
    <n v="24"/>
    <x v="5"/>
    <n v="6"/>
    <d v="2023-06-15T00:00:00"/>
    <d v="1899-12-30T10:00:00"/>
    <s v=""/>
    <s v="SA"/>
    <x v="0"/>
    <x v="0"/>
    <x v="1"/>
    <x v="0"/>
    <s v="Registered users"/>
    <n v="46910"/>
    <n v="43724"/>
    <n v="191"/>
    <n v="2475"/>
    <s v=""/>
    <n v="11"/>
    <n v="90"/>
    <s v=""/>
    <n v="108904"/>
    <s v="N/A"/>
    <m/>
    <m/>
    <m/>
    <s v="Engagement"/>
    <m/>
  </r>
  <r>
    <s v="230614_SA_Rent_Inactive_PN"/>
    <x v="1"/>
    <n v="24"/>
    <x v="5"/>
    <n v="6"/>
    <d v="2023-06-15T00:00:00"/>
    <d v="1899-12-30T10:00:00"/>
    <s v=""/>
    <s v="SA"/>
    <x v="0"/>
    <x v="0"/>
    <x v="1"/>
    <x v="2"/>
    <s v="Inactive users"/>
    <n v="134969"/>
    <n v="133240"/>
    <n v="504"/>
    <n v="4959"/>
    <s v=""/>
    <n v="5"/>
    <n v="50"/>
    <s v=""/>
    <n v="30787"/>
    <s v="N/A"/>
    <m/>
    <m/>
    <m/>
    <s v="Engagement"/>
    <m/>
  </r>
  <r>
    <s v="230614_SA_Rent_NC_UnReg_PN"/>
    <x v="1"/>
    <n v="24"/>
    <x v="5"/>
    <n v="6"/>
    <d v="2023-06-15T00:00:00"/>
    <d v="1899-12-30T10:00:00"/>
    <s v=""/>
    <s v="SA"/>
    <x v="0"/>
    <x v="0"/>
    <x v="1"/>
    <x v="0"/>
    <s v="Unregistered users"/>
    <n v="230474"/>
    <n v="229694"/>
    <n v="1100"/>
    <n v="6376"/>
    <s v=""/>
    <n v="1"/>
    <n v="14"/>
    <s v=""/>
    <n v="25607"/>
    <s v="N/A"/>
    <m/>
    <m/>
    <m/>
    <s v="Engagement"/>
    <m/>
  </r>
  <r>
    <s v="230616_SA_Friday10%_NC_Reg_PN"/>
    <x v="1"/>
    <n v="24"/>
    <x v="5"/>
    <n v="6"/>
    <d v="2023-06-16T00:00:00"/>
    <d v="1899-12-30T10:00:00"/>
    <s v=""/>
    <s v="SA"/>
    <x v="0"/>
    <x v="0"/>
    <x v="1"/>
    <x v="0"/>
    <s v="Registered users"/>
    <n v="46859"/>
    <n v="43819"/>
    <n v="329"/>
    <n v="2077"/>
    <s v=""/>
    <n v="10"/>
    <n v="86"/>
    <s v=""/>
    <n v="103076"/>
    <s v="Friday10"/>
    <m/>
    <m/>
    <m/>
    <s v="Friday 10% Off"/>
    <m/>
  </r>
  <r>
    <s v="230616_SA_Friday10%_All_IAM"/>
    <x v="1"/>
    <n v="24"/>
    <x v="5"/>
    <n v="6"/>
    <d v="2023-06-16T00:00:00"/>
    <d v="1899-12-30T10:00:00"/>
    <n v="45093"/>
    <s v="SA"/>
    <x v="1"/>
    <x v="0"/>
    <x v="1"/>
    <x v="3"/>
    <s v="All users"/>
    <n v="2151"/>
    <n v="2131"/>
    <n v="976"/>
    <m/>
    <n v="976"/>
    <n v="135"/>
    <n v="232"/>
    <s v=""/>
    <n v="154105"/>
    <s v="Friday10"/>
    <n v="116"/>
    <n v="15"/>
    <n v="17394"/>
    <s v="Friday 10% Off"/>
    <m/>
  </r>
  <r>
    <s v="230616_SA_Friday10%_Active_PN"/>
    <x v="1"/>
    <n v="24"/>
    <x v="5"/>
    <n v="6"/>
    <d v="2023-06-16T00:00:00"/>
    <d v="1899-12-30T10:00:00"/>
    <s v=""/>
    <s v="SA"/>
    <x v="0"/>
    <x v="0"/>
    <x v="1"/>
    <x v="1"/>
    <s v="Active users"/>
    <n v="5977"/>
    <n v="4452"/>
    <n v="237"/>
    <n v="1344"/>
    <s v=""/>
    <n v="68"/>
    <n v="374"/>
    <s v=""/>
    <n v="388038"/>
    <s v="Friday10"/>
    <m/>
    <m/>
    <m/>
    <s v="Friday 10% Off"/>
    <m/>
  </r>
  <r>
    <s v="230616_SA_Friday10%_Inactive_PN"/>
    <x v="1"/>
    <n v="24"/>
    <x v="5"/>
    <n v="6"/>
    <d v="2023-06-16T00:00:00"/>
    <d v="1899-12-30T10:00:00"/>
    <s v=""/>
    <s v="SA"/>
    <x v="0"/>
    <x v="0"/>
    <x v="1"/>
    <x v="2"/>
    <s v="Inactive users"/>
    <n v="135038"/>
    <n v="133469"/>
    <n v="346"/>
    <n v="4057"/>
    <s v=""/>
    <n v="6"/>
    <n v="62"/>
    <s v=""/>
    <n v="31158"/>
    <s v="Friday10"/>
    <m/>
    <m/>
    <m/>
    <s v="Friday 10% Off"/>
    <m/>
  </r>
  <r>
    <s v="230616_SA_Friday10%_NC_UnReg_PN"/>
    <x v="1"/>
    <n v="24"/>
    <x v="5"/>
    <n v="6"/>
    <d v="2023-06-16T00:00:00"/>
    <d v="1899-12-30T10:00:00"/>
    <s v=""/>
    <s v="SA"/>
    <x v="0"/>
    <x v="0"/>
    <x v="1"/>
    <x v="0"/>
    <s v="Unregistered users"/>
    <n v="116427"/>
    <n v="115546"/>
    <n v="129"/>
    <n v="3038"/>
    <s v=""/>
    <n v="5"/>
    <n v="41"/>
    <s v=""/>
    <n v="21662"/>
    <s v="Friday10"/>
    <m/>
    <m/>
    <m/>
    <s v="Friday 10% Off"/>
    <m/>
  </r>
  <r>
    <s v="230617_SA_MGZS_Active_PN"/>
    <x v="1"/>
    <n v="25"/>
    <x v="5"/>
    <n v="6"/>
    <d v="2023-06-18T00:00:00"/>
    <d v="1899-12-30T10:00:00"/>
    <s v=""/>
    <s v="SA"/>
    <x v="0"/>
    <x v="1"/>
    <x v="1"/>
    <x v="1"/>
    <s v="Active users"/>
    <n v="6342"/>
    <n v="4757"/>
    <n v="321"/>
    <n v="1565"/>
    <s v=""/>
    <n v="3"/>
    <n v="9"/>
    <s v=""/>
    <n v="460593"/>
    <s v="N/A"/>
    <m/>
    <m/>
    <m/>
    <s v="Product marketing - MG5"/>
    <m/>
  </r>
  <r>
    <s v="230615_SA_Yaris_Inactive_PN"/>
    <x v="1"/>
    <n v="25"/>
    <x v="5"/>
    <n v="6"/>
    <d v="2023-06-18T00:00:00"/>
    <d v="1899-12-30T10:00:00"/>
    <s v=""/>
    <s v="SA"/>
    <x v="0"/>
    <x v="1"/>
    <x v="1"/>
    <x v="2"/>
    <s v="Inactive users"/>
    <n v="29064"/>
    <n v="22915"/>
    <n v="251"/>
    <n v="1445"/>
    <s v=""/>
    <n v="4"/>
    <n v="7"/>
    <s v=""/>
    <n v="148150"/>
    <s v="N/A"/>
    <m/>
    <m/>
    <m/>
    <s v="Product marketing - Yaris"/>
    <m/>
  </r>
  <r>
    <s v="230617_SA_MGZS_Inactive_PN"/>
    <x v="1"/>
    <n v="25"/>
    <x v="5"/>
    <n v="6"/>
    <d v="2023-06-18T00:00:00"/>
    <d v="1899-12-30T10:00:00"/>
    <s v=""/>
    <s v="SA"/>
    <x v="0"/>
    <x v="1"/>
    <x v="1"/>
    <x v="2"/>
    <s v="Inactive users"/>
    <n v="29160"/>
    <n v="22979"/>
    <n v="323"/>
    <n v="1374"/>
    <s v=""/>
    <n v="1"/>
    <n v="6"/>
    <s v=""/>
    <n v="139309"/>
    <s v="N/A"/>
    <m/>
    <m/>
    <m/>
    <s v="Product marketing - MG5"/>
    <m/>
  </r>
  <r>
    <s v="230617_SA_MGZS_NC-Unregistered_PN"/>
    <x v="1"/>
    <n v="25"/>
    <x v="5"/>
    <n v="6"/>
    <d v="2023-06-18T00:00:00"/>
    <d v="1899-12-30T10:00:00"/>
    <s v=""/>
    <s v="SA"/>
    <x v="0"/>
    <x v="1"/>
    <x v="1"/>
    <x v="0"/>
    <s v="Unregistered users"/>
    <n v="230664"/>
    <n v="229966"/>
    <n v="1388"/>
    <n v="5733"/>
    <s v=""/>
    <n v="3"/>
    <n v="14"/>
    <s v=""/>
    <n v="22310"/>
    <s v="N/A"/>
    <m/>
    <m/>
    <m/>
    <s v="Product marketing - MG5"/>
    <m/>
  </r>
  <r>
    <s v="230620_SA_Monthly10%_NC-Registered_SMS"/>
    <x v="1"/>
    <n v="25"/>
    <x v="5"/>
    <n v="6"/>
    <d v="2023-06-20T00:00:00"/>
    <d v="1899-12-30T10:00:00"/>
    <s v=""/>
    <s v="SA"/>
    <x v="3"/>
    <x v="0"/>
    <x v="0"/>
    <x v="0"/>
    <s v="Active users"/>
    <n v="1684"/>
    <n v="1684"/>
    <s v=""/>
    <n v="349"/>
    <s v=""/>
    <n v="1"/>
    <n v="117"/>
    <s v=""/>
    <n v="83670"/>
    <s v="EKAR10"/>
    <n v="63"/>
    <n v="5"/>
    <n v="1720"/>
    <s v="Monthly deal - 10% Off"/>
    <n v="0"/>
  </r>
  <r>
    <s v="230620_SA_Monthly10%_NC_Reg_PN"/>
    <x v="1"/>
    <n v="25"/>
    <x v="5"/>
    <n v="6"/>
    <d v="2023-06-20T00:00:00"/>
    <d v="1899-12-30T10:00:00"/>
    <s v=""/>
    <s v="SA"/>
    <x v="0"/>
    <x v="0"/>
    <x v="1"/>
    <x v="0"/>
    <s v="Registered users"/>
    <n v="46907"/>
    <n v="43850"/>
    <n v="238"/>
    <n v="2217"/>
    <s v=""/>
    <n v="2"/>
    <n v="76"/>
    <s v=""/>
    <n v="69384"/>
    <s v="EKAR10"/>
    <m/>
    <m/>
    <m/>
    <s v="Monthly deal - 10% Off"/>
    <m/>
  </r>
  <r>
    <s v="230620_SA_Monthly10%_All_IAM"/>
    <x v="1"/>
    <n v="25"/>
    <x v="5"/>
    <n v="6"/>
    <d v="2023-06-20T00:00:00"/>
    <d v="1899-12-30T10:00:00"/>
    <n v="45097"/>
    <s v="SA"/>
    <x v="1"/>
    <x v="0"/>
    <x v="1"/>
    <x v="3"/>
    <s v="All users"/>
    <n v="2247"/>
    <n v="2223"/>
    <n v="996"/>
    <m/>
    <n v="996"/>
    <n v="10"/>
    <n v="243"/>
    <s v=""/>
    <n v="194640"/>
    <s v="EKAR10"/>
    <n v="100"/>
    <n v="5"/>
    <n v="3404"/>
    <s v="Monthly deal - 10% Off"/>
    <m/>
  </r>
  <r>
    <s v="230620_SA_Monthly10%_Active_PN"/>
    <x v="1"/>
    <n v="25"/>
    <x v="5"/>
    <n v="6"/>
    <d v="2023-06-20T00:00:00"/>
    <d v="1899-12-30T10:00:00"/>
    <s v=""/>
    <s v="SA"/>
    <x v="0"/>
    <x v="0"/>
    <x v="1"/>
    <x v="1"/>
    <s v="Active users"/>
    <n v="6146"/>
    <n v="4472"/>
    <n v="268"/>
    <n v="1484"/>
    <s v=""/>
    <n v="24"/>
    <n v="431"/>
    <s v=""/>
    <n v="443411"/>
    <s v="EKAR10"/>
    <m/>
    <m/>
    <m/>
    <s v="Monthly deal - 10% Off"/>
    <m/>
  </r>
  <r>
    <s v="230620_SA_Monthly10%_Inactive_PN"/>
    <x v="1"/>
    <n v="25"/>
    <x v="5"/>
    <n v="6"/>
    <d v="2023-06-20T00:00:00"/>
    <d v="1899-12-30T10:00:00"/>
    <s v=""/>
    <s v="SA"/>
    <x v="0"/>
    <x v="0"/>
    <x v="1"/>
    <x v="2"/>
    <s v="Inactive users"/>
    <n v="135154"/>
    <n v="133654"/>
    <n v="304"/>
    <n v="4022"/>
    <s v=""/>
    <n v="0"/>
    <n v="55"/>
    <s v=""/>
    <n v="21526"/>
    <s v="EKAR10"/>
    <m/>
    <m/>
    <m/>
    <s v="Monthly deal - 10% Off"/>
    <m/>
  </r>
  <r>
    <s v="230620_SA_Monthly10%_NC_UnReg_PN"/>
    <x v="1"/>
    <n v="25"/>
    <x v="5"/>
    <n v="6"/>
    <d v="2023-06-20T00:00:00"/>
    <d v="1899-12-30T10:00:00"/>
    <s v=""/>
    <s v="SA"/>
    <x v="0"/>
    <x v="0"/>
    <x v="1"/>
    <x v="0"/>
    <s v="Unregistered users"/>
    <n v="116611"/>
    <n v="115608"/>
    <n v="551"/>
    <n v="2548"/>
    <s v=""/>
    <n v="0"/>
    <n v="34"/>
    <m/>
    <n v="10934"/>
    <s v="EKAR10"/>
    <m/>
    <m/>
    <m/>
    <s v="Monthly deal - 10% Off"/>
    <m/>
  </r>
  <r>
    <s v="230622_SA_MGZS_Active_PN"/>
    <x v="1"/>
    <n v="25"/>
    <x v="5"/>
    <n v="6"/>
    <d v="2023-06-22T00:00:00"/>
    <d v="1899-12-30T10:00:00"/>
    <s v=""/>
    <s v="SA"/>
    <x v="0"/>
    <x v="1"/>
    <x v="1"/>
    <x v="1"/>
    <s v="Active users"/>
    <n v="6280"/>
    <n v="4717"/>
    <n v="293"/>
    <n v="1521"/>
    <s v=""/>
    <n v="0"/>
    <n v="13"/>
    <s v=""/>
    <n v="403423"/>
    <s v="N/A"/>
    <m/>
    <m/>
    <m/>
    <s v="Product marketing - MG5"/>
    <m/>
  </r>
  <r>
    <s v="230623_SA_Friday10%_Active_SMS"/>
    <x v="1"/>
    <n v="25"/>
    <x v="5"/>
    <n v="6"/>
    <d v="2023-06-23T00:00:00"/>
    <d v="1899-12-30T11:00:00"/>
    <s v=""/>
    <s v="SA"/>
    <x v="3"/>
    <x v="0"/>
    <x v="0"/>
    <x v="1"/>
    <s v="Active users"/>
    <n v="254"/>
    <n v="254"/>
    <s v=""/>
    <n v="60"/>
    <s v=""/>
    <n v="10"/>
    <n v="22"/>
    <s v=""/>
    <n v="17469"/>
    <s v="Friday10"/>
    <m/>
    <m/>
    <m/>
    <s v="Friday 10% Off"/>
    <m/>
  </r>
  <r>
    <s v="230623_SA_Friday10%_NC_Reg_PN"/>
    <x v="1"/>
    <n v="25"/>
    <x v="5"/>
    <n v="6"/>
    <d v="2023-06-23T00:00:00"/>
    <d v="1899-12-30T11:00:00"/>
    <s v=""/>
    <s v="SA"/>
    <x v="0"/>
    <x v="0"/>
    <x v="1"/>
    <x v="0"/>
    <s v="Registered users"/>
    <n v="4451"/>
    <n v="4107"/>
    <n v="46"/>
    <n v="236"/>
    <s v=""/>
    <n v="4"/>
    <n v="10"/>
    <s v=""/>
    <n v="13126"/>
    <s v="Friday10"/>
    <m/>
    <m/>
    <m/>
    <s v="Friday 10% Off"/>
    <m/>
  </r>
  <r>
    <s v="230623_SA_Friday10%_All_IAM"/>
    <x v="1"/>
    <n v="25"/>
    <x v="5"/>
    <n v="6"/>
    <d v="2023-06-23T00:00:00"/>
    <d v="1899-12-30T11:00:00"/>
    <n v="45097"/>
    <s v="SA"/>
    <x v="1"/>
    <x v="0"/>
    <x v="1"/>
    <x v="3"/>
    <s v="All users"/>
    <n v="2247"/>
    <n v="2223"/>
    <n v="996"/>
    <m/>
    <n v="996"/>
    <n v="15"/>
    <n v="33"/>
    <s v=""/>
    <n v="13573"/>
    <s v="Friday10"/>
    <n v="4"/>
    <n v="1"/>
    <n v="957"/>
    <s v="Friday 10% Off"/>
    <m/>
  </r>
  <r>
    <s v="230623_SA_Friday10%_Active_PN"/>
    <x v="1"/>
    <n v="25"/>
    <x v="5"/>
    <n v="6"/>
    <d v="2023-06-23T00:00:00"/>
    <d v="1899-12-30T11:00:00"/>
    <s v=""/>
    <s v="SA"/>
    <x v="0"/>
    <x v="0"/>
    <x v="1"/>
    <x v="1"/>
    <s v="Active users"/>
    <n v="904"/>
    <n v="670"/>
    <n v="38"/>
    <n v="155"/>
    <s v=""/>
    <n v="0"/>
    <n v="56"/>
    <s v=""/>
    <n v="37322"/>
    <s v="Friday10"/>
    <m/>
    <m/>
    <m/>
    <s v="Friday 10% Off"/>
    <m/>
  </r>
  <r>
    <s v="230623_SA_Friday10%_Inactive_PN"/>
    <x v="1"/>
    <n v="25"/>
    <x v="5"/>
    <n v="6"/>
    <d v="2023-06-23T00:00:00"/>
    <d v="1899-12-30T11:00:00"/>
    <s v=""/>
    <s v="SA"/>
    <x v="0"/>
    <x v="0"/>
    <x v="1"/>
    <x v="2"/>
    <s v="Inactive users"/>
    <n v="9"/>
    <n v="9"/>
    <n v="0"/>
    <n v="0"/>
    <s v=""/>
    <n v="0"/>
    <n v="0"/>
    <s v=""/>
    <n v="0"/>
    <s v="Friday10"/>
    <m/>
    <m/>
    <m/>
    <s v="Friday 10% Off"/>
    <m/>
  </r>
  <r>
    <s v="230623_SA_Friday10%_NC_UnReg_PN"/>
    <x v="1"/>
    <n v="25"/>
    <x v="5"/>
    <n v="6"/>
    <d v="2023-06-23T00:00:00"/>
    <d v="1899-12-30T11:00:00"/>
    <s v=""/>
    <s v="SA"/>
    <x v="0"/>
    <x v="0"/>
    <x v="1"/>
    <x v="0"/>
    <s v="Unregistered users"/>
    <n v="89"/>
    <n v="81"/>
    <n v="0"/>
    <n v="0"/>
    <s v=""/>
    <n v="0"/>
    <m/>
    <s v=""/>
    <n v="0"/>
    <s v="Friday10"/>
    <m/>
    <m/>
    <m/>
    <s v="Friday 10% Off"/>
    <m/>
  </r>
  <r>
    <s v="230625_SA_Daily50_Active_SMS"/>
    <x v="1"/>
    <n v="26"/>
    <x v="5"/>
    <n v="6"/>
    <d v="2023-06-25T00:00:00"/>
    <d v="1899-12-30T10:00:00"/>
    <s v=""/>
    <s v="SA"/>
    <x v="3"/>
    <x v="0"/>
    <x v="0"/>
    <x v="1"/>
    <s v="Active users"/>
    <n v="1671"/>
    <n v="1671"/>
    <s v=""/>
    <n v="291"/>
    <s v=""/>
    <n v="25"/>
    <n v="80"/>
    <m/>
    <n v="69860"/>
    <s v="DAILY50"/>
    <n v="73"/>
    <n v="16"/>
    <n v="1071"/>
    <s v="Daily 50% Off"/>
    <n v="1"/>
  </r>
  <r>
    <s v="230625_SA_Daily50_All_IAM"/>
    <x v="1"/>
    <n v="26"/>
    <x v="5"/>
    <n v="6"/>
    <d v="2023-06-25T00:00:00"/>
    <d v="1899-12-30T10:00:00"/>
    <n v="45102"/>
    <s v="SA"/>
    <x v="1"/>
    <x v="0"/>
    <x v="1"/>
    <x v="3"/>
    <s v="All users"/>
    <n v="432"/>
    <n v="290"/>
    <n v="81"/>
    <m/>
    <n v="81"/>
    <n v="46"/>
    <n v="69"/>
    <s v=""/>
    <n v="38888"/>
    <s v="DAILY50"/>
    <n v="10"/>
    <n v="2"/>
    <n v="813"/>
    <s v="Daily 50% Off"/>
    <m/>
  </r>
  <r>
    <s v="230625_SA_Daily50_Active_PN"/>
    <x v="1"/>
    <n v="26"/>
    <x v="5"/>
    <n v="6"/>
    <d v="2023-06-25T00:00:00"/>
    <d v="1899-12-30T10:00:00"/>
    <s v=""/>
    <s v="SA"/>
    <x v="0"/>
    <x v="0"/>
    <x v="1"/>
    <x v="1"/>
    <s v="Active users"/>
    <n v="6048"/>
    <n v="4439"/>
    <n v="359"/>
    <n v="1530"/>
    <s v=""/>
    <n v="116"/>
    <n v="430"/>
    <m/>
    <n v="512071"/>
    <s v="DAILY50"/>
    <m/>
    <m/>
    <m/>
    <s v="Daily 50% Off"/>
    <n v="4"/>
  </r>
  <r>
    <s v="230627_SA_Bestune_Active_PN"/>
    <x v="1"/>
    <n v="26"/>
    <x v="5"/>
    <n v="6"/>
    <d v="2023-06-27T00:00:00"/>
    <d v="1899-12-30T10:00:00"/>
    <s v=""/>
    <s v="SA"/>
    <x v="0"/>
    <x v="1"/>
    <x v="1"/>
    <x v="1"/>
    <s v="Active users"/>
    <n v="6347"/>
    <n v="4758"/>
    <n v="104"/>
    <n v="1487"/>
    <s v=""/>
    <n v="2"/>
    <n v="16"/>
    <m/>
    <n v="419701"/>
    <s v="N/A"/>
    <m/>
    <m/>
    <m/>
    <s v="Product marketing - Bestune"/>
    <n v="4"/>
  </r>
  <r>
    <s v="230727_SA_EidGreeting_All_IAM"/>
    <x v="1"/>
    <n v="26"/>
    <x v="5"/>
    <n v="6"/>
    <d v="2023-06-27T00:00:00"/>
    <d v="1899-12-30T11:00:00"/>
    <n v="45104"/>
    <s v="SA"/>
    <x v="1"/>
    <x v="0"/>
    <x v="2"/>
    <x v="3"/>
    <s v="All users"/>
    <n v="245"/>
    <n v="156"/>
    <s v=""/>
    <m/>
    <s v=""/>
    <n v="0"/>
    <n v="45"/>
    <m/>
    <n v="49074"/>
    <s v="N/A"/>
    <m/>
    <m/>
    <m/>
    <s v="Greeting"/>
    <n v="5"/>
  </r>
  <r>
    <s v="230629_SA_Daily50_HighValue_SMS"/>
    <x v="1"/>
    <n v="26"/>
    <x v="5"/>
    <n v="6"/>
    <d v="2023-06-29T00:00:00"/>
    <d v="1899-12-30T10:00:00"/>
    <s v=""/>
    <s v="SA"/>
    <x v="3"/>
    <x v="0"/>
    <x v="0"/>
    <x v="1"/>
    <s v="High Value Users"/>
    <n v="1642"/>
    <n v="1642"/>
    <s v=""/>
    <n v="163"/>
    <s v=""/>
    <n v="2"/>
    <n v="35"/>
    <m/>
    <n v="50574"/>
    <s v="DAILY50"/>
    <m/>
    <m/>
    <m/>
    <s v="Daily 50% Off"/>
    <n v="4"/>
  </r>
  <r>
    <s v="230629_SA_Daily50_All_IAM"/>
    <x v="1"/>
    <n v="26"/>
    <x v="5"/>
    <n v="6"/>
    <d v="2023-06-29T00:00:00"/>
    <d v="1899-12-30T10:00:00"/>
    <n v="45106"/>
    <s v="SA"/>
    <x v="1"/>
    <x v="0"/>
    <x v="1"/>
    <x v="3"/>
    <s v="All users"/>
    <n v="428"/>
    <n v="282"/>
    <n v="83"/>
    <m/>
    <n v="83"/>
    <n v="13"/>
    <n v="48"/>
    <m/>
    <n v="25937"/>
    <s v="DAILY50"/>
    <m/>
    <m/>
    <m/>
    <s v="Daily 50% Off"/>
    <n v="5"/>
  </r>
  <r>
    <s v="230629_SA_Daily50_Active_PN"/>
    <x v="1"/>
    <n v="26"/>
    <x v="5"/>
    <n v="6"/>
    <d v="2023-06-29T00:00:00"/>
    <d v="1899-12-30T10:00:00"/>
    <s v=""/>
    <s v="SA"/>
    <x v="0"/>
    <x v="0"/>
    <x v="1"/>
    <x v="1"/>
    <s v="Active users"/>
    <n v="6045"/>
    <n v="4423"/>
    <n v="210"/>
    <n v="1384"/>
    <s v=""/>
    <n v="65"/>
    <n v="359"/>
    <m/>
    <n v="419261"/>
    <s v="DAILY50"/>
    <m/>
    <m/>
    <m/>
    <s v="Daily 50% Off"/>
    <n v="4"/>
  </r>
  <r>
    <s v="230629_SA_Daily50%_Active_Email"/>
    <x v="1"/>
    <n v="26"/>
    <x v="5"/>
    <n v="6"/>
    <d v="2023-06-29T00:00:00"/>
    <d v="1899-12-30T10:00:00"/>
    <s v=""/>
    <s v="SA"/>
    <x v="2"/>
    <x v="0"/>
    <x v="1"/>
    <x v="1"/>
    <s v="Active users"/>
    <n v="5560"/>
    <n v="5560"/>
    <n v="1957"/>
    <n v="1551"/>
    <n v="44"/>
    <n v="66"/>
    <n v="385"/>
    <m/>
    <n v="383259"/>
    <s v="DAILY50"/>
    <m/>
    <m/>
    <m/>
    <s v="Daily 50% Off"/>
    <n v="4"/>
  </r>
  <r>
    <s v="230630_SA_MG5_HighValue_SMS"/>
    <x v="1"/>
    <n v="26"/>
    <x v="5"/>
    <n v="6"/>
    <d v="2023-06-30T00:00:00"/>
    <d v="1899-12-30T11:00:00"/>
    <s v=""/>
    <s v="SA"/>
    <x v="3"/>
    <x v="0"/>
    <x v="0"/>
    <x v="1"/>
    <s v="High Value Users"/>
    <n v="1637"/>
    <n v="1637"/>
    <s v=""/>
    <n v="158"/>
    <s v=""/>
    <n v="5"/>
    <n v="34"/>
    <m/>
    <n v="58159"/>
    <s v="N/A"/>
    <m/>
    <m/>
    <m/>
    <s v="Product marketing - MG5"/>
    <n v="4"/>
  </r>
  <r>
    <s v="230630_SA_MG5_NC-Registered_PN"/>
    <x v="1"/>
    <n v="26"/>
    <x v="5"/>
    <n v="6"/>
    <d v="2023-06-30T00:00:00"/>
    <d v="1899-12-30T11:00:00"/>
    <s v=""/>
    <s v="SA"/>
    <x v="0"/>
    <x v="0"/>
    <x v="1"/>
    <x v="0"/>
    <s v="Registered users"/>
    <n v="69662"/>
    <n v="65827"/>
    <n v="587"/>
    <n v="2940"/>
    <s v=""/>
    <n v="19"/>
    <n v="53"/>
    <m/>
    <n v="135543"/>
    <s v="N/A"/>
    <m/>
    <m/>
    <m/>
    <s v="Product marketing - MG5"/>
    <n v="4"/>
  </r>
  <r>
    <s v="230630_SA_MG5_All_IAM"/>
    <x v="1"/>
    <n v="26"/>
    <x v="5"/>
    <n v="6"/>
    <d v="2023-06-30T00:00:00"/>
    <d v="1899-12-30T11:00:00"/>
    <n v="45107"/>
    <s v="SA"/>
    <x v="1"/>
    <x v="0"/>
    <x v="1"/>
    <x v="3"/>
    <s v="All users"/>
    <n v="828"/>
    <n v="565"/>
    <s v=""/>
    <m/>
    <s v=""/>
    <n v="8"/>
    <n v="13"/>
    <m/>
    <n v="62120"/>
    <s v="N/A"/>
    <m/>
    <m/>
    <m/>
    <s v="Product marketing - MG5"/>
    <n v="5"/>
  </r>
  <r>
    <s v="230630_SA_MG5_Active_PN"/>
    <x v="1"/>
    <n v="26"/>
    <x v="5"/>
    <n v="6"/>
    <d v="2023-06-30T00:00:00"/>
    <d v="1899-12-30T11:00:00"/>
    <s v=""/>
    <s v="SA"/>
    <x v="0"/>
    <x v="0"/>
    <x v="1"/>
    <x v="1"/>
    <s v="Active users"/>
    <n v="6357"/>
    <n v="4768"/>
    <n v="239"/>
    <n v="1487"/>
    <s v=""/>
    <n v="3"/>
    <n v="16"/>
    <m/>
    <n v="458403"/>
    <s v="N/A"/>
    <m/>
    <m/>
    <m/>
    <s v="Product marketing - MG5"/>
    <n v="4"/>
  </r>
  <r>
    <s v="230630_SA_MG5_Inactive_PN"/>
    <x v="1"/>
    <n v="26"/>
    <x v="5"/>
    <n v="6"/>
    <d v="2023-06-30T00:00:00"/>
    <d v="1899-12-30T11:00:00"/>
    <s v=""/>
    <s v="SA"/>
    <x v="0"/>
    <x v="0"/>
    <x v="1"/>
    <x v="2"/>
    <s v="Inactive users"/>
    <n v="29538"/>
    <n v="23208"/>
    <n v="262"/>
    <n v="1379"/>
    <s v=""/>
    <n v="2"/>
    <n v="10"/>
    <m/>
    <m/>
    <s v="N/A"/>
    <m/>
    <m/>
    <m/>
    <s v="Product marketing - MG5"/>
    <n v="5"/>
  </r>
  <r>
    <s v="230630_SA_MG5_NC-Unregistered_PN"/>
    <x v="1"/>
    <n v="26"/>
    <x v="5"/>
    <n v="6"/>
    <d v="2023-06-30T00:00:00"/>
    <d v="1899-12-30T11:00:00"/>
    <s v=""/>
    <s v="SA"/>
    <x v="0"/>
    <x v="0"/>
    <x v="1"/>
    <x v="0"/>
    <s v="Unregistered users"/>
    <n v="232310"/>
    <n v="231585"/>
    <n v="1347"/>
    <n v="6247"/>
    <s v=""/>
    <n v="9"/>
    <n v="27"/>
    <m/>
    <n v="33915"/>
    <s v="N/A"/>
    <m/>
    <m/>
    <m/>
    <s v="Product marketing - MG5"/>
    <n v="4"/>
  </r>
  <r>
    <s v="230702_SA_FreeFaul_All_IAM"/>
    <x v="1"/>
    <n v="27"/>
    <x v="6"/>
    <n v="7"/>
    <d v="2023-07-02T00:00:00"/>
    <d v="1899-12-30T11:00:00"/>
    <n v="45109"/>
    <s v="SA"/>
    <x v="1"/>
    <x v="0"/>
    <x v="1"/>
    <x v="3"/>
    <s v="All users"/>
    <n v="162"/>
    <n v="124"/>
    <n v="70"/>
    <m/>
    <n v="70"/>
    <n v="0"/>
    <n v="26"/>
    <m/>
    <n v="18919"/>
    <s v="N/A"/>
    <n v="7"/>
    <n v="4"/>
    <n v="2918"/>
    <s v="Engagement"/>
    <m/>
  </r>
  <r>
    <s v="230702_SA_FreeFaul_Active_PN"/>
    <x v="1"/>
    <n v="27"/>
    <x v="6"/>
    <n v="7"/>
    <d v="2023-07-02T00:00:00"/>
    <d v="1899-12-30T11:00:00"/>
    <s v=""/>
    <s v="SA"/>
    <x v="0"/>
    <x v="0"/>
    <x v="1"/>
    <x v="1"/>
    <s v="Active users"/>
    <n v="5882"/>
    <n v="4306"/>
    <n v="256"/>
    <n v="1301"/>
    <s v=""/>
    <n v="80"/>
    <n v="349"/>
    <s v=""/>
    <n v="405930"/>
    <s v="N/A"/>
    <m/>
    <m/>
    <m/>
    <s v="Engagement"/>
    <m/>
  </r>
  <r>
    <s v="230702_SA_FreeFaul_Active_Email"/>
    <x v="1"/>
    <n v="27"/>
    <x v="6"/>
    <n v="7"/>
    <d v="2023-07-02T00:00:00"/>
    <d v="1899-12-30T11:00:00"/>
    <s v=""/>
    <s v="SA"/>
    <x v="2"/>
    <x v="0"/>
    <x v="1"/>
    <x v="1"/>
    <s v="Active users"/>
    <n v="5575"/>
    <n v="5575"/>
    <n v="1825"/>
    <n v="1539"/>
    <n v="27"/>
    <n v="64"/>
    <n v="390"/>
    <s v=""/>
    <n v="384953"/>
    <s v="N/A"/>
    <n v="291"/>
    <n v="17"/>
    <n v="18234"/>
    <s v="Engagement"/>
    <n v="0"/>
  </r>
  <r>
    <s v="230704_SA_IncBooking_All_IAM"/>
    <x v="1"/>
    <n v="27"/>
    <x v="6"/>
    <n v="7"/>
    <d v="2023-07-04T00:00:00"/>
    <d v="1899-12-30T11:00:00"/>
    <n v="45111"/>
    <s v="SA"/>
    <x v="1"/>
    <x v="0"/>
    <x v="1"/>
    <x v="3"/>
    <s v="All users"/>
    <n v="173"/>
    <n v="126"/>
    <n v="103"/>
    <m/>
    <n v="103"/>
    <n v="24"/>
    <n v="40"/>
    <s v=""/>
    <n v="28751"/>
    <s v="N/A"/>
    <n v="7"/>
    <n v="6"/>
    <n v="2244"/>
    <s v="Engagement"/>
    <m/>
  </r>
  <r>
    <s v="230704_SA_IncBooking_Inactive_PN"/>
    <x v="1"/>
    <n v="27"/>
    <x v="6"/>
    <n v="7"/>
    <d v="2023-07-04T00:00:00"/>
    <d v="1899-12-30T11:00:00"/>
    <s v=""/>
    <s v="SA"/>
    <x v="0"/>
    <x v="0"/>
    <x v="1"/>
    <x v="2"/>
    <s v="Inactive users"/>
    <n v="136957"/>
    <n v="135052"/>
    <n v="853"/>
    <n v="4003"/>
    <s v=""/>
    <n v="8"/>
    <n v="55"/>
    <s v=""/>
    <n v="51452"/>
    <s v="N/A"/>
    <m/>
    <m/>
    <m/>
    <s v="Engagement"/>
    <m/>
  </r>
  <r>
    <s v="230707_SA_Friday10%_All_IAM"/>
    <x v="1"/>
    <n v="27"/>
    <x v="6"/>
    <n v="7"/>
    <d v="2023-07-07T00:00:00"/>
    <d v="1899-12-30T11:00:00"/>
    <n v="45114"/>
    <s v="SA"/>
    <x v="1"/>
    <x v="0"/>
    <x v="1"/>
    <x v="3"/>
    <s v="All users"/>
    <n v="1789"/>
    <n v="1762"/>
    <n v="414"/>
    <m/>
    <n v="414"/>
    <n v="7"/>
    <n v="198"/>
    <s v=""/>
    <n v="153028"/>
    <s v="Friday10"/>
    <n v="93"/>
    <n v="13"/>
    <n v="16714"/>
    <s v="Friday 10% Off"/>
    <m/>
  </r>
  <r>
    <s v="230707_SA_Friday10%_Active_PN"/>
    <x v="1"/>
    <n v="27"/>
    <x v="6"/>
    <n v="7"/>
    <d v="2023-07-07T00:00:00"/>
    <d v="1899-12-30T11:00:00"/>
    <s v=""/>
    <s v="SA"/>
    <x v="0"/>
    <x v="0"/>
    <x v="1"/>
    <x v="1"/>
    <s v="Active users"/>
    <n v="5730"/>
    <n v="4261"/>
    <n v="239"/>
    <n v="1295"/>
    <s v=""/>
    <n v="58"/>
    <n v="387"/>
    <s v=""/>
    <n v="440689"/>
    <s v="Friday10"/>
    <m/>
    <m/>
    <m/>
    <s v="Friday 10% Off"/>
    <m/>
  </r>
  <r>
    <s v="230711_SA_Monthly10%_NC_IAM"/>
    <x v="1"/>
    <n v="28"/>
    <x v="6"/>
    <n v="7"/>
    <d v="2023-07-11T00:00:00"/>
    <d v="1899-12-30T11:00:00"/>
    <n v="45118"/>
    <s v="SA"/>
    <x v="1"/>
    <x v="0"/>
    <x v="2"/>
    <x v="0"/>
    <s v="Registered users"/>
    <n v="425"/>
    <n v="421"/>
    <n v="227"/>
    <m/>
    <n v="227"/>
    <n v="22"/>
    <n v="40"/>
    <m/>
    <n v="28331"/>
    <s v="EKAR10"/>
    <n v="25"/>
    <n v="0"/>
    <n v="2920"/>
    <s v="Monthly deal - 10% Off"/>
    <m/>
  </r>
  <r>
    <s v="230711_SA_Monthly10%_HighValued_SMS"/>
    <x v="1"/>
    <n v="28"/>
    <x v="6"/>
    <n v="7"/>
    <d v="2023-07-11T00:00:00"/>
    <d v="1899-12-30T11:00:00"/>
    <s v=""/>
    <s v="SA"/>
    <x v="3"/>
    <x v="0"/>
    <x v="0"/>
    <x v="1"/>
    <s v="High Value Users"/>
    <n v="1679"/>
    <n v="1679"/>
    <s v=""/>
    <n v="146"/>
    <s v=""/>
    <n v="6"/>
    <n v="31"/>
    <s v=""/>
    <n v="26669"/>
    <s v="EKAR10"/>
    <n v="98"/>
    <n v="5"/>
    <n v="881"/>
    <s v="Monthly deal - 10% Off"/>
    <n v="0"/>
  </r>
  <r>
    <s v="230711_SA_Monthly10%_Active_PN"/>
    <x v="1"/>
    <n v="28"/>
    <x v="6"/>
    <n v="7"/>
    <d v="2023-07-11T00:00:00"/>
    <d v="1899-12-30T11:00:00"/>
    <s v=""/>
    <s v="SA"/>
    <x v="0"/>
    <x v="0"/>
    <x v="1"/>
    <x v="1"/>
    <s v="Active users"/>
    <n v="5765"/>
    <n v="4210"/>
    <n v="284"/>
    <n v="1287"/>
    <s v=""/>
    <n v="92"/>
    <n v="381"/>
    <s v=""/>
    <n v="448450"/>
    <s v="EKAR10"/>
    <m/>
    <m/>
    <m/>
    <s v="Monthly deal - 10% Off"/>
    <m/>
  </r>
  <r>
    <s v="230711_SA_Monthly10%_Inactive_Email"/>
    <x v="1"/>
    <n v="28"/>
    <x v="6"/>
    <n v="7"/>
    <d v="2023-07-11T00:00:00"/>
    <d v="1899-12-30T11:00:00"/>
    <s v=""/>
    <s v="SA"/>
    <x v="2"/>
    <x v="0"/>
    <x v="1"/>
    <x v="2"/>
    <s v="Inactive users"/>
    <n v="113484"/>
    <n v="113484"/>
    <n v="24813"/>
    <n v="1995"/>
    <n v="395"/>
    <n v="2"/>
    <n v="27"/>
    <s v=""/>
    <n v="14709"/>
    <s v="EKAR10"/>
    <n v="6111"/>
    <n v="1"/>
    <n v="123"/>
    <s v="Monthly deal - 10% Off"/>
    <n v="0"/>
  </r>
  <r>
    <s v="230714_SA_Friday10_NC_IAM"/>
    <x v="1"/>
    <n v="28"/>
    <x v="6"/>
    <n v="7"/>
    <d v="2023-07-14T00:00:00"/>
    <d v="1899-12-30T11:00:00"/>
    <n v="45121"/>
    <s v="SA"/>
    <x v="1"/>
    <x v="0"/>
    <x v="2"/>
    <x v="0"/>
    <s v="Registered users"/>
    <n v="379"/>
    <n v="379"/>
    <n v="77"/>
    <m/>
    <n v="77"/>
    <n v="22"/>
    <n v="30"/>
    <m/>
    <n v="18771"/>
    <s v="Friday10"/>
    <n v="18"/>
    <n v="1"/>
    <n v="5896"/>
    <s v="Friday 10% Off"/>
    <m/>
  </r>
  <r>
    <s v="230714_SA_Friday10_Active_PN"/>
    <x v="1"/>
    <n v="28"/>
    <x v="6"/>
    <n v="7"/>
    <d v="2023-07-14T00:00:00"/>
    <d v="1899-12-30T11:00:00"/>
    <s v=""/>
    <s v="SA"/>
    <x v="0"/>
    <x v="0"/>
    <x v="1"/>
    <x v="1"/>
    <s v="Active users"/>
    <n v="5643"/>
    <n v="4159"/>
    <n v="199"/>
    <n v="1336"/>
    <s v=""/>
    <n v="73"/>
    <n v="383"/>
    <m/>
    <n v="470901"/>
    <s v="Friday10"/>
    <m/>
    <m/>
    <m/>
    <s v="Friday 10% Off"/>
    <m/>
  </r>
  <r>
    <s v="230714_SA_Friday10_Inactive_Email"/>
    <x v="1"/>
    <n v="28"/>
    <x v="6"/>
    <n v="7"/>
    <d v="2023-07-14T00:00:00"/>
    <d v="1899-12-30T11:00:00"/>
    <s v=""/>
    <s v="SA"/>
    <x v="2"/>
    <x v="0"/>
    <x v="1"/>
    <x v="2"/>
    <s v="Inactive users"/>
    <n v="113070"/>
    <n v="113070"/>
    <n v="24319"/>
    <n v="1963"/>
    <n v="254"/>
    <n v="4"/>
    <n v="30"/>
    <m/>
    <n v="11968"/>
    <s v="Friday10"/>
    <n v="6026"/>
    <n v="2"/>
    <n v="250"/>
    <s v="Friday 10% Off"/>
    <n v="1"/>
  </r>
  <r>
    <s v="230718_SA_Monthly10Reminder_Active_PN"/>
    <x v="1"/>
    <n v="28"/>
    <x v="6"/>
    <n v="7"/>
    <d v="2023-07-18T00:00:00"/>
    <d v="1899-12-30T16:00:00"/>
    <s v=""/>
    <s v="SA"/>
    <x v="0"/>
    <x v="0"/>
    <x v="1"/>
    <x v="1"/>
    <s v="Active users"/>
    <n v="5607"/>
    <n v="4124"/>
    <n v="292"/>
    <n v="1341"/>
    <s v=""/>
    <n v="60"/>
    <n v="374"/>
    <m/>
    <n v="424645"/>
    <s v="EKAR10"/>
    <m/>
    <m/>
    <m/>
    <s v="Monthly deal - 10% Off"/>
    <m/>
  </r>
  <r>
    <s v="230718_SA_Monthly10Reminder_Inactive_IAM"/>
    <x v="1"/>
    <n v="28"/>
    <x v="6"/>
    <n v="7"/>
    <d v="2023-07-18T00:00:00"/>
    <d v="1899-12-30T16:00:00"/>
    <n v="45125"/>
    <s v="SA"/>
    <x v="1"/>
    <x v="0"/>
    <x v="2"/>
    <x v="2"/>
    <s v="Inactive users"/>
    <n v="292"/>
    <n v="288"/>
    <n v="85"/>
    <m/>
    <n v="85"/>
    <n v="13"/>
    <n v="18"/>
    <m/>
    <n v="9713"/>
    <s v="EKAR10"/>
    <n v="17"/>
    <n v="1"/>
    <n v="3"/>
    <s v="Monthly deal - 10% Off"/>
    <m/>
  </r>
  <r>
    <s v="230718_SA_Monthly10Reminder_Inactive_SMS"/>
    <x v="1"/>
    <n v="28"/>
    <x v="6"/>
    <n v="7"/>
    <d v="2023-07-18T00:00:00"/>
    <d v="1899-12-30T16:00:00"/>
    <s v=""/>
    <s v="SA"/>
    <x v="3"/>
    <x v="0"/>
    <x v="0"/>
    <x v="2"/>
    <s v="Inactive users"/>
    <n v="167419"/>
    <n v="167160"/>
    <s v=""/>
    <n v="1792"/>
    <s v=""/>
    <n v="1"/>
    <n v="32"/>
    <m/>
    <n v="29971"/>
    <s v="EKAR10"/>
    <n v="8881"/>
    <n v="82"/>
    <n v="656"/>
    <s v="Monthly deal - 10% Off"/>
    <n v="1"/>
  </r>
  <r>
    <s v="230719_SA_BestuneReminder_Active_SMS"/>
    <x v="1"/>
    <n v="28"/>
    <x v="6"/>
    <n v="7"/>
    <d v="2023-07-19T00:00:00"/>
    <d v="1899-12-30T10:00:00"/>
    <s v=""/>
    <s v="SA"/>
    <x v="3"/>
    <x v="0"/>
    <x v="0"/>
    <x v="1"/>
    <s v="Active users"/>
    <n v="1654"/>
    <n v="1654"/>
    <s v=""/>
    <n v="310"/>
    <s v=""/>
    <n v="17"/>
    <n v="82"/>
    <m/>
    <n v="55545"/>
    <s v="N/A"/>
    <n v="98"/>
    <n v="2"/>
    <n v="8811"/>
    <s v="Product marketing - Bestune"/>
    <n v="1"/>
  </r>
  <r>
    <s v="230720_SA_Monthly10LastReminder_Active_SMS"/>
    <x v="1"/>
    <n v="28"/>
    <x v="6"/>
    <n v="7"/>
    <d v="2023-07-20T00:00:00"/>
    <d v="1899-12-30T16:00:00"/>
    <s v=""/>
    <s v="SA"/>
    <x v="3"/>
    <x v="0"/>
    <x v="0"/>
    <x v="1"/>
    <s v="Active users"/>
    <n v="1699"/>
    <n v="1699"/>
    <s v=""/>
    <n v="149"/>
    <s v=""/>
    <n v="3"/>
    <n v="47"/>
    <m/>
    <n v="42890"/>
    <s v="EKAR10"/>
    <n v="93"/>
    <n v="10"/>
    <n v="1227"/>
    <s v="Monthly deal - 10% Off"/>
    <n v="1"/>
  </r>
  <r>
    <s v="230720_SA_Monthly10LastReminder_Active_PN"/>
    <x v="1"/>
    <n v="28"/>
    <x v="6"/>
    <n v="7"/>
    <d v="2023-07-20T00:00:00"/>
    <d v="1899-12-30T16:00:00"/>
    <s v=""/>
    <s v="SA"/>
    <x v="0"/>
    <x v="0"/>
    <x v="1"/>
    <x v="1"/>
    <s v="Active users"/>
    <n v="5560"/>
    <n v="4105"/>
    <n v="260"/>
    <n v="1279"/>
    <s v=""/>
    <n v="75"/>
    <n v="373"/>
    <m/>
    <n v="396856"/>
    <s v="EKAR10"/>
    <m/>
    <m/>
    <m/>
    <s v="Monthly deal - 10% Off"/>
    <m/>
  </r>
  <r>
    <s v="230720_SA_Monthly10LastReminder_Active_IAM"/>
    <x v="1"/>
    <n v="28"/>
    <x v="6"/>
    <n v="7"/>
    <d v="2023-07-20T00:00:00"/>
    <d v="1899-12-30T16:00:00"/>
    <n v="45127"/>
    <s v="SA"/>
    <x v="1"/>
    <x v="0"/>
    <x v="2"/>
    <x v="1"/>
    <s v="Active users"/>
    <n v="238"/>
    <n v="236"/>
    <n v="38"/>
    <m/>
    <n v="38"/>
    <n v="65"/>
    <n v="116"/>
    <m/>
    <n v="77129"/>
    <s v="EKAR10"/>
    <n v="13"/>
    <n v="5"/>
    <n v="2960"/>
    <s v="Monthly deal - 10% Off"/>
    <m/>
  </r>
  <r>
    <s v="230721_SA_Friday10_Active_IAM"/>
    <x v="1"/>
    <n v="29"/>
    <x v="6"/>
    <n v="7"/>
    <d v="2023-07-21T00:00:00"/>
    <d v="1899-12-30T11:00:00"/>
    <s v=""/>
    <s v="SA"/>
    <x v="3"/>
    <x v="0"/>
    <x v="0"/>
    <x v="1"/>
    <s v="Active users"/>
    <n v="1510"/>
    <n v="1510"/>
    <s v=""/>
    <n v="294"/>
    <s v=""/>
    <n v="14"/>
    <n v="84"/>
    <m/>
    <n v="60718"/>
    <s v="Friday10"/>
    <n v="94"/>
    <n v="22"/>
    <n v="5345"/>
    <s v="Friday 10% Off"/>
    <n v="1"/>
  </r>
  <r>
    <s v="230721_SA_Friday10_Active_PN"/>
    <x v="1"/>
    <n v="29"/>
    <x v="6"/>
    <n v="7"/>
    <d v="2023-07-21T00:00:00"/>
    <d v="1899-12-30T11:00:00"/>
    <s v=""/>
    <s v="SA"/>
    <x v="0"/>
    <x v="0"/>
    <x v="1"/>
    <x v="1"/>
    <s v="Active users"/>
    <n v="5566"/>
    <n v="4098"/>
    <n v="209"/>
    <n v="1264"/>
    <s v=""/>
    <n v="75"/>
    <n v="371"/>
    <m/>
    <n v="392719"/>
    <s v="Friday10"/>
    <m/>
    <m/>
    <m/>
    <s v="Friday 10% Off"/>
    <m/>
  </r>
  <r>
    <s v="230721_SA_Friday10_Active_SMS"/>
    <x v="1"/>
    <n v="29"/>
    <x v="6"/>
    <n v="7"/>
    <d v="2023-07-21T00:00:00"/>
    <d v="1899-12-30T11:00:00"/>
    <n v="45128"/>
    <s v="SA"/>
    <x v="1"/>
    <x v="0"/>
    <x v="2"/>
    <x v="1"/>
    <s v="Active users"/>
    <n v="273"/>
    <n v="272"/>
    <n v="112"/>
    <m/>
    <n v="112"/>
    <n v="59"/>
    <n v="102"/>
    <m/>
    <n v="65365"/>
    <s v="Friday10"/>
    <n v="18"/>
    <n v="9"/>
    <n v="3533"/>
    <s v="Friday 10% Off"/>
    <m/>
  </r>
  <r>
    <s v="230724_SA_Daily20_Active_IAM"/>
    <x v="1"/>
    <n v="29"/>
    <x v="6"/>
    <n v="7"/>
    <d v="2023-07-24T00:00:00"/>
    <d v="1899-12-30T11:00:00"/>
    <n v="45131"/>
    <s v="SA"/>
    <x v="1"/>
    <x v="0"/>
    <x v="2"/>
    <x v="1"/>
    <s v="Active users"/>
    <n v="279"/>
    <n v="279"/>
    <n v="60"/>
    <m/>
    <n v="60"/>
    <n v="73"/>
    <n v="104"/>
    <m/>
    <n v="89403"/>
    <s v="Up20"/>
    <n v="15"/>
    <n v="5"/>
    <n v="7132"/>
    <s v="20% Off - Daily"/>
    <m/>
  </r>
  <r>
    <s v="230726_SA_FreeFuelOrWithout_NC_IAM"/>
    <x v="1"/>
    <n v="29"/>
    <x v="6"/>
    <n v="7"/>
    <d v="2023-07-26T00:00:00"/>
    <d v="1899-12-30T11:00:00"/>
    <n v="45133"/>
    <s v="SA"/>
    <x v="1"/>
    <x v="0"/>
    <x v="2"/>
    <x v="0"/>
    <s v="Registered users"/>
    <n v="290"/>
    <n v="289"/>
    <n v="119"/>
    <m/>
    <n v="119"/>
    <n v="20"/>
    <n v="25"/>
    <m/>
    <n v="19477"/>
    <s v="N/A"/>
    <n v="17"/>
    <n v="4"/>
    <n v="1794"/>
    <s v="Engagement"/>
    <m/>
  </r>
  <r>
    <s v="230730_SA_FriendshipDay_Active_PN"/>
    <x v="1"/>
    <n v="30"/>
    <x v="6"/>
    <n v="7"/>
    <d v="2023-07-30T00:00:00"/>
    <d v="1899-12-30T16:00:00"/>
    <s v=""/>
    <s v="SA"/>
    <x v="0"/>
    <x v="0"/>
    <x v="1"/>
    <x v="1"/>
    <s v="High Value"/>
    <n v="31128"/>
    <n v="23822"/>
    <n v="538"/>
    <n v="2605"/>
    <s v=""/>
    <n v="58"/>
    <n v="459"/>
    <m/>
    <n v="524315"/>
    <s v="BUDDIES"/>
    <m/>
    <m/>
    <m/>
    <s v="Loyalty Campaign"/>
    <m/>
  </r>
  <r>
    <s v="230730_SA_FriendshipDay_Active_Email"/>
    <x v="1"/>
    <n v="30"/>
    <x v="6"/>
    <n v="7"/>
    <d v="2023-07-30T00:00:00"/>
    <d v="1899-12-30T16:00:00"/>
    <s v=""/>
    <s v="SA"/>
    <x v="2"/>
    <x v="0"/>
    <x v="1"/>
    <x v="1"/>
    <s v="High Value"/>
    <n v="14211"/>
    <n v="14211"/>
    <n v="4729"/>
    <n v="708"/>
    <n v="92"/>
    <n v="14"/>
    <n v="176"/>
    <m/>
    <n v="169260"/>
    <s v="BUDDIES"/>
    <n v="687"/>
    <n v="5"/>
    <n v="3058"/>
    <s v="Loyalty Campaign"/>
    <n v="1"/>
  </r>
  <r>
    <s v="230731_SA_BestuneVsMG5_All_IAM"/>
    <x v="1"/>
    <n v="30"/>
    <x v="6"/>
    <n v="7"/>
    <d v="2023-07-31T00:00:00"/>
    <d v="1899-12-30T16:00:00"/>
    <n v="45148"/>
    <s v="SA"/>
    <x v="1"/>
    <x v="1"/>
    <x v="2"/>
    <x v="3"/>
    <s v="All users"/>
    <n v="15730"/>
    <n v="8114"/>
    <n v="3835"/>
    <m/>
    <n v="3835"/>
    <n v="142"/>
    <n v="1286"/>
    <m/>
    <n v="580719"/>
    <s v="N/A"/>
    <n v="426"/>
    <n v="74"/>
    <n v="35464"/>
    <s v="Product marketing - Bestune"/>
    <m/>
  </r>
  <r>
    <s v="230801_SA_CustomizedCode_Inactive_Email"/>
    <x v="1"/>
    <n v="30"/>
    <x v="7"/>
    <n v="8"/>
    <d v="2023-08-01T00:00:00"/>
    <d v="1899-12-30T11:00:00"/>
    <s v=""/>
    <s v="SA"/>
    <x v="2"/>
    <x v="0"/>
    <x v="1"/>
    <x v="2"/>
    <s v="Custom List"/>
    <n v="444"/>
    <n v="444"/>
    <n v="226"/>
    <n v="99"/>
    <n v="10"/>
    <n v="0"/>
    <n v="9"/>
    <m/>
    <n v="59682"/>
    <s v="N/A"/>
    <n v="21"/>
    <n v="0"/>
    <m/>
    <s v="SR200 Off - Carsharing"/>
    <n v="2"/>
  </r>
  <r>
    <s v="230801_SA_Simmah1_SMS"/>
    <x v="1"/>
    <n v="30"/>
    <x v="7"/>
    <n v="8"/>
    <d v="2023-08-01T00:00:00"/>
    <d v="1899-12-30T18:00:00"/>
    <s v=""/>
    <s v="SA"/>
    <x v="3"/>
    <x v="0"/>
    <x v="0"/>
    <x v="2"/>
    <s v="Custom List"/>
    <n v="2067"/>
    <n v="2066"/>
    <s v=""/>
    <n v="185"/>
    <s v=""/>
    <n v="0"/>
    <n v="0"/>
    <m/>
    <n v="36567"/>
    <s v="N/A"/>
    <n v="109"/>
    <n v="7"/>
    <n v="0"/>
    <s v="SIMAH"/>
    <n v="1"/>
  </r>
  <r>
    <s v="230802_SA_MGZS_Active_PN"/>
    <x v="1"/>
    <n v="30"/>
    <x v="7"/>
    <n v="8"/>
    <d v="2023-08-02T00:00:00"/>
    <d v="1899-12-30T11:00:00"/>
    <s v=""/>
    <s v="SA"/>
    <x v="0"/>
    <x v="1"/>
    <x v="1"/>
    <x v="1"/>
    <s v="High Value"/>
    <n v="35686"/>
    <n v="27952"/>
    <n v="590"/>
    <n v="2969"/>
    <s v=""/>
    <n v="9"/>
    <n v="32"/>
    <m/>
    <n v="529465"/>
    <s v="N/A"/>
    <m/>
    <m/>
    <m/>
    <s v="Product marketing - MG5"/>
    <m/>
  </r>
  <r>
    <s v="230804_SA_Friday10_Active_PN"/>
    <x v="1"/>
    <n v="31"/>
    <x v="7"/>
    <n v="8"/>
    <d v="2023-08-04T00:00:00"/>
    <d v="1899-12-30T11:00:00"/>
    <s v=""/>
    <s v="SA"/>
    <x v="0"/>
    <x v="0"/>
    <x v="1"/>
    <x v="1"/>
    <s v="Active users"/>
    <n v="5384"/>
    <n v="3975"/>
    <n v="233"/>
    <n v="1281"/>
    <s v=""/>
    <n v="66"/>
    <n v="362"/>
    <m/>
    <n v="441077"/>
    <s v="Friday10"/>
    <m/>
    <m/>
    <m/>
    <s v="Friday 10% Off"/>
    <m/>
  </r>
  <r>
    <s v="230804_SA_Friday10_Inactive_IAM"/>
    <x v="1"/>
    <n v="31"/>
    <x v="7"/>
    <n v="8"/>
    <d v="2023-08-04T00:00:00"/>
    <d v="1899-12-30T11:00:00"/>
    <n v="45142"/>
    <s v="SA"/>
    <x v="1"/>
    <x v="0"/>
    <x v="2"/>
    <x v="2"/>
    <s v="Inactive users"/>
    <n v="98"/>
    <n v="98"/>
    <n v="14"/>
    <m/>
    <n v="14"/>
    <n v="16"/>
    <n v="21"/>
    <m/>
    <n v="12997"/>
    <s v="Friday10"/>
    <n v="4"/>
    <n v="2"/>
    <n v="621"/>
    <s v="Friday 10% Off"/>
    <m/>
  </r>
  <r>
    <s v="230806_SA_Yaris2022LastCall_Active_PN"/>
    <x v="1"/>
    <n v="31"/>
    <x v="7"/>
    <n v="8"/>
    <d v="2023-08-06T00:00:00"/>
    <d v="1899-12-30T10:00:00"/>
    <s v=""/>
    <s v="SA"/>
    <x v="0"/>
    <x v="1"/>
    <x v="1"/>
    <x v="1"/>
    <s v="Active users"/>
    <n v="5743"/>
    <n v="4308"/>
    <n v="240"/>
    <n v="1361"/>
    <s v=""/>
    <n v="1"/>
    <n v="17"/>
    <m/>
    <n v="458812"/>
    <s v="N/A"/>
    <m/>
    <m/>
    <m/>
    <s v="Product marketing - Yaris"/>
    <m/>
  </r>
  <r>
    <s v="230806_SA_Yaris2022LastCall_Inactive_PN"/>
    <x v="1"/>
    <n v="31"/>
    <x v="7"/>
    <n v="8"/>
    <d v="2023-08-06T00:00:00"/>
    <d v="1899-12-30T10:00:00"/>
    <s v=""/>
    <s v="SA"/>
    <x v="0"/>
    <x v="1"/>
    <x v="1"/>
    <x v="2"/>
    <s v="Inactive users"/>
    <n v="30793"/>
    <n v="24178"/>
    <n v="274"/>
    <n v="1739"/>
    <s v=""/>
    <n v="1"/>
    <n v="10"/>
    <m/>
    <n v="102800"/>
    <s v="N/A"/>
    <m/>
    <m/>
    <m/>
    <s v="Product marketing - Yaris"/>
    <m/>
  </r>
  <r>
    <s v="230806_SA_Yaris2022LastCall_NC-Registered_PN"/>
    <x v="1"/>
    <n v="31"/>
    <x v="7"/>
    <n v="8"/>
    <d v="2023-08-06T00:00:00"/>
    <d v="1899-12-30T10:00:00"/>
    <s v=""/>
    <s v="SA"/>
    <x v="0"/>
    <x v="1"/>
    <x v="1"/>
    <x v="0"/>
    <s v="Registered users"/>
    <n v="71499"/>
    <n v="67547"/>
    <n v="541"/>
    <n v="3446"/>
    <s v=""/>
    <n v="3"/>
    <n v="34"/>
    <m/>
    <n v="137310"/>
    <s v="N/A"/>
    <m/>
    <m/>
    <m/>
    <s v="Product marketing - Yaris"/>
    <m/>
  </r>
  <r>
    <s v="230806_SA_Yaris2022LastCall_NC-Unregistered_PN"/>
    <x v="1"/>
    <n v="31"/>
    <x v="7"/>
    <n v="8"/>
    <d v="2023-08-06T00:00:00"/>
    <d v="1899-12-30T10:00:00"/>
    <s v=""/>
    <s v="SA"/>
    <x v="0"/>
    <x v="1"/>
    <x v="1"/>
    <x v="0"/>
    <s v="Unregistered users"/>
    <n v="238325"/>
    <n v="237813"/>
    <n v="1370"/>
    <n v="9024"/>
    <s v=""/>
    <n v="2"/>
    <n v="20"/>
    <m/>
    <n v="34097"/>
    <s v="N/A"/>
    <m/>
    <m/>
    <m/>
    <s v="Product marketing - Yaris"/>
    <m/>
  </r>
  <r>
    <s v="230808_SA_BestuneReminder_Active_PN"/>
    <x v="1"/>
    <n v="31"/>
    <x v="7"/>
    <n v="8"/>
    <d v="2023-08-08T00:00:00"/>
    <d v="1899-12-30T14:30:00"/>
    <s v=""/>
    <s v="SA"/>
    <x v="0"/>
    <x v="1"/>
    <x v="1"/>
    <x v="1"/>
    <s v="Active users"/>
    <n v="5773"/>
    <n v="4286"/>
    <n v="318"/>
    <n v="1363"/>
    <s v=""/>
    <n v="4"/>
    <n v="15"/>
    <m/>
    <n v="485372"/>
    <s v="N/A"/>
    <m/>
    <m/>
    <m/>
    <s v="Product marketing - Bestune"/>
    <m/>
  </r>
  <r>
    <s v="230808_SA_BestuneReminder_Inactive_PN"/>
    <x v="1"/>
    <n v="31"/>
    <x v="7"/>
    <n v="8"/>
    <d v="2023-08-08T00:00:00"/>
    <d v="1899-12-30T14:30:00"/>
    <s v=""/>
    <s v="SA"/>
    <x v="0"/>
    <x v="1"/>
    <x v="1"/>
    <x v="2"/>
    <s v="Inactive users"/>
    <n v="31435"/>
    <n v="24214"/>
    <n v="353"/>
    <n v="1731"/>
    <s v=""/>
    <n v="2"/>
    <n v="14"/>
    <m/>
    <n v="129123"/>
    <s v="N/A"/>
    <m/>
    <m/>
    <m/>
    <s v="Product marketing - Bestune"/>
    <m/>
  </r>
  <r>
    <s v="230808_SA_BestuneReminder_NC-Registered_PN"/>
    <x v="1"/>
    <n v="31"/>
    <x v="7"/>
    <n v="8"/>
    <d v="2023-08-08T00:00:00"/>
    <d v="1899-12-30T14:30:00"/>
    <s v=""/>
    <s v="SA"/>
    <x v="0"/>
    <x v="1"/>
    <x v="1"/>
    <x v="0"/>
    <s v="Registered users"/>
    <n v="72195"/>
    <n v="67759"/>
    <n v="691"/>
    <n v="3430"/>
    <s v=""/>
    <n v="5"/>
    <n v="30"/>
    <m/>
    <n v="121091"/>
    <s v="N/A"/>
    <m/>
    <m/>
    <m/>
    <s v="Product marketing - Bestune"/>
    <m/>
  </r>
  <r>
    <s v="230808_SA_BestuneReminder_NC-Unregistered_PN"/>
    <x v="1"/>
    <n v="31"/>
    <x v="7"/>
    <n v="8"/>
    <d v="2023-08-08T00:00:00"/>
    <d v="1899-12-30T14:30:00"/>
    <s v=""/>
    <s v="SA"/>
    <x v="0"/>
    <x v="1"/>
    <x v="1"/>
    <x v="0"/>
    <s v="Unregistered users"/>
    <n v="242605"/>
    <n v="240311"/>
    <n v="1722"/>
    <n v="8517"/>
    <s v=""/>
    <n v="2"/>
    <n v="19"/>
    <m/>
    <n v="32010"/>
    <s v="N/A"/>
    <m/>
    <m/>
    <m/>
    <s v="Product marketing - Bestune"/>
    <m/>
  </r>
  <r>
    <s v="230810_SA_ActivatedDrivingLicense_All_SMS"/>
    <x v="1"/>
    <n v="31"/>
    <x v="7"/>
    <n v="8"/>
    <d v="2023-08-10T00:00:00"/>
    <d v="1899-12-30T14:30:00"/>
    <s v=""/>
    <s v="SA"/>
    <x v="3"/>
    <x v="2"/>
    <x v="0"/>
    <x v="3"/>
    <s v="List"/>
    <n v="4599"/>
    <n v="4598"/>
    <s v=""/>
    <n v="67"/>
    <s v=""/>
    <n v="0"/>
    <n v="11"/>
    <m/>
    <n v="4158"/>
    <s v="TRYUS"/>
    <n v="250"/>
    <n v="4"/>
    <n v="565"/>
    <s v="Activated Driving License"/>
    <n v="1"/>
  </r>
  <r>
    <s v="230810_SA_ActivatedDrivingLicense_All_PN"/>
    <x v="1"/>
    <n v="31"/>
    <x v="7"/>
    <n v="8"/>
    <d v="2023-08-10T00:00:00"/>
    <d v="1899-12-30T14:30:00"/>
    <s v=""/>
    <s v="SA"/>
    <x v="0"/>
    <x v="2"/>
    <x v="1"/>
    <x v="3"/>
    <s v="List"/>
    <n v="3111"/>
    <n v="2824"/>
    <n v="30"/>
    <n v="119"/>
    <s v=""/>
    <n v="4"/>
    <n v="13"/>
    <m/>
    <n v="7936"/>
    <s v="TRYUS"/>
    <m/>
    <m/>
    <m/>
    <s v="Activated Driving License"/>
    <m/>
  </r>
  <r>
    <s v="230810_SA_ActivatedDrivingLicense_All_IAM"/>
    <x v="1"/>
    <n v="31"/>
    <x v="7"/>
    <n v="8"/>
    <d v="2023-08-10T00:00:00"/>
    <d v="1899-12-30T14:30:00"/>
    <n v="45148"/>
    <s v="SA"/>
    <x v="1"/>
    <x v="2"/>
    <x v="2"/>
    <x v="3"/>
    <s v="List"/>
    <n v="51"/>
    <n v="29"/>
    <n v="10"/>
    <m/>
    <n v="10"/>
    <n v="3"/>
    <n v="5"/>
    <m/>
    <n v="2608"/>
    <s v="TRYUS"/>
    <n v="1"/>
    <n v="0"/>
    <n v="0"/>
    <s v="Activated Driving License"/>
    <m/>
  </r>
  <r>
    <s v="230810_SA_ActivatedDrivingLicense_All_Email"/>
    <x v="1"/>
    <n v="31"/>
    <x v="7"/>
    <n v="8"/>
    <d v="2023-08-10T00:00:00"/>
    <d v="1899-12-30T14:30:00"/>
    <s v=""/>
    <s v="SA"/>
    <x v="2"/>
    <x v="2"/>
    <x v="1"/>
    <x v="3"/>
    <s v="List"/>
    <n v="4147"/>
    <n v="4147"/>
    <n v="872"/>
    <n v="61"/>
    <n v="11"/>
    <n v="0"/>
    <n v="12"/>
    <m/>
    <n v="4723"/>
    <s v="TRYUS"/>
    <n v="205"/>
    <n v="0"/>
    <n v="0"/>
    <s v="Activated Driving License"/>
    <n v="1"/>
  </r>
  <r>
    <s v="230811_SA_MG5_All_IAM"/>
    <x v="1"/>
    <n v="32"/>
    <x v="7"/>
    <n v="8"/>
    <d v="2023-08-11T00:00:00"/>
    <d v="1899-12-30T10:00:00"/>
    <n v="45149"/>
    <s v="SA"/>
    <x v="1"/>
    <x v="1"/>
    <x v="2"/>
    <x v="3"/>
    <s v="All users"/>
    <n v="357"/>
    <n v="269"/>
    <n v="99"/>
    <m/>
    <n v="99"/>
    <n v="18"/>
    <n v="27"/>
    <m/>
    <n v="75830"/>
    <s v="N/A"/>
    <n v="18"/>
    <n v="4"/>
    <n v="7534"/>
    <s v="Product marketing - MG5"/>
    <m/>
  </r>
  <r>
    <s v="230811_SA_MG5_Active_Email"/>
    <x v="1"/>
    <n v="32"/>
    <x v="7"/>
    <n v="8"/>
    <d v="2023-08-11T00:00:00"/>
    <d v="1899-12-30T10:00:00"/>
    <s v=""/>
    <s v="SA"/>
    <x v="2"/>
    <x v="1"/>
    <x v="1"/>
    <x v="1"/>
    <s v="Active users"/>
    <n v="968"/>
    <n v="968"/>
    <n v="390"/>
    <n v="221"/>
    <n v="13"/>
    <n v="1"/>
    <n v="3"/>
    <m/>
    <n v="78222"/>
    <s v="N/A"/>
    <n v="46"/>
    <n v="0"/>
    <n v="5259"/>
    <s v="Product marketing - MG5"/>
    <n v="1"/>
  </r>
  <r>
    <s v="230811_SA_MG5_Active_PN"/>
    <x v="1"/>
    <n v="32"/>
    <x v="7"/>
    <n v="8"/>
    <d v="2023-08-11T00:00:00"/>
    <d v="1899-12-30T10:00:00"/>
    <s v=""/>
    <s v="SA"/>
    <x v="0"/>
    <x v="1"/>
    <x v="1"/>
    <x v="1"/>
    <s v="Active users"/>
    <n v="5648"/>
    <n v="4272"/>
    <n v="235"/>
    <n v="1321"/>
    <s v=""/>
    <n v="2"/>
    <n v="11"/>
    <m/>
    <n v="480131"/>
    <s v="N/A"/>
    <m/>
    <m/>
    <m/>
    <s v="Product marketing - MG5"/>
    <m/>
  </r>
  <r>
    <s v="230811_SA_MG5_Inactive_PN"/>
    <x v="1"/>
    <n v="32"/>
    <x v="7"/>
    <n v="8"/>
    <d v="2023-08-11T00:00:00"/>
    <d v="1899-12-30T10:00:00"/>
    <s v=""/>
    <s v="SA"/>
    <x v="0"/>
    <x v="1"/>
    <x v="1"/>
    <x v="2"/>
    <s v="Inactive users"/>
    <n v="30937"/>
    <n v="24293"/>
    <n v="270"/>
    <n v="1555"/>
    <s v=""/>
    <n v="2"/>
    <n v="9"/>
    <m/>
    <n v="110248"/>
    <s v="N/A"/>
    <m/>
    <m/>
    <m/>
    <s v="Product marketing - MG5"/>
    <m/>
  </r>
  <r>
    <s v="230811_SA_MG5_NC-Registered_PN"/>
    <x v="1"/>
    <n v="32"/>
    <x v="7"/>
    <n v="8"/>
    <d v="2023-08-11T00:00:00"/>
    <d v="1899-12-30T10:00:00"/>
    <s v=""/>
    <s v="SA"/>
    <x v="0"/>
    <x v="1"/>
    <x v="1"/>
    <x v="0"/>
    <s v="Registered users"/>
    <n v="71944"/>
    <n v="67983"/>
    <n v="608"/>
    <n v="3111"/>
    <s v=""/>
    <n v="4"/>
    <n v="31"/>
    <m/>
    <n v="117096"/>
    <s v="N/A"/>
    <m/>
    <m/>
    <m/>
    <s v="Product marketing - MG5"/>
    <m/>
  </r>
  <r>
    <s v="230811_SA_MG5_NC-Unregistered_PN"/>
    <x v="1"/>
    <n v="32"/>
    <x v="7"/>
    <n v="8"/>
    <d v="2023-08-11T00:00:00"/>
    <d v="1899-12-30T10:00:00"/>
    <s v=""/>
    <s v="SA"/>
    <x v="0"/>
    <x v="1"/>
    <x v="1"/>
    <x v="0"/>
    <s v="Unregistered users"/>
    <n v="243517"/>
    <n v="242810"/>
    <n v="1743"/>
    <n v="7684"/>
    <s v=""/>
    <n v="6"/>
    <n v="16"/>
    <m/>
    <n v="38700"/>
    <s v="N/A"/>
    <m/>
    <m/>
    <m/>
    <s v="Product marketing - MG5"/>
    <m/>
  </r>
  <r>
    <s v="230813_SA_Monthly10%_NC-Registered_PN"/>
    <x v="1"/>
    <n v="33"/>
    <x v="7"/>
    <n v="8"/>
    <d v="2023-08-13T00:00:00"/>
    <d v="1899-12-30T10:00:00"/>
    <s v=""/>
    <s v="SA"/>
    <x v="0"/>
    <x v="0"/>
    <x v="1"/>
    <x v="0"/>
    <s v="Registered users"/>
    <n v="48798"/>
    <n v="45598"/>
    <n v="223"/>
    <n v="2257"/>
    <s v=""/>
    <n v="9"/>
    <n v="56"/>
    <m/>
    <n v="73023"/>
    <s v="EKAR10"/>
    <m/>
    <m/>
    <m/>
    <s v="Monthly deal - 10% Off"/>
    <m/>
  </r>
  <r>
    <s v="230813_SA_Monthly10%_Active_PN"/>
    <x v="1"/>
    <n v="33"/>
    <x v="7"/>
    <n v="8"/>
    <d v="2023-08-13T00:00:00"/>
    <d v="1899-12-30T10:00:00"/>
    <s v=""/>
    <s v="SA"/>
    <x v="0"/>
    <x v="0"/>
    <x v="1"/>
    <x v="1"/>
    <s v="Active users"/>
    <n v="5274"/>
    <n v="3897"/>
    <n v="265"/>
    <n v="1222"/>
    <s v=""/>
    <n v="97"/>
    <n v="393"/>
    <m/>
    <n v="469289"/>
    <s v="EKAR10"/>
    <m/>
    <m/>
    <m/>
    <s v="Monthly deal - 10% Off"/>
    <m/>
  </r>
  <r>
    <s v="230813_SA_Monthly10%_Inactive_PN"/>
    <x v="1"/>
    <n v="33"/>
    <x v="7"/>
    <n v="8"/>
    <d v="2023-08-13T00:00:00"/>
    <d v="1899-12-30T10:00:00"/>
    <s v=""/>
    <s v="SA"/>
    <x v="0"/>
    <x v="0"/>
    <x v="1"/>
    <x v="2"/>
    <s v="Inactive users"/>
    <n v="26698"/>
    <n v="20446"/>
    <n v="220"/>
    <n v="1436"/>
    <s v=""/>
    <n v="20"/>
    <n v="159"/>
    <m/>
    <n v="112333"/>
    <s v="EKAR10"/>
    <m/>
    <m/>
    <m/>
    <s v="Monthly deal - 10% Off"/>
    <m/>
  </r>
  <r>
    <s v="230813_SA_Monthly10%_Active_Email"/>
    <x v="1"/>
    <n v="33"/>
    <x v="7"/>
    <n v="8"/>
    <d v="2023-08-13T00:00:00"/>
    <d v="1899-12-30T10:00:00"/>
    <s v=""/>
    <s v="SA"/>
    <x v="2"/>
    <x v="0"/>
    <x v="1"/>
    <x v="1"/>
    <s v="Active users"/>
    <n v="1344"/>
    <n v="1344"/>
    <n v="560"/>
    <n v="302"/>
    <n v="11"/>
    <n v="12"/>
    <n v="91"/>
    <m/>
    <n v="237721"/>
    <s v="EKAR10"/>
    <n v="74"/>
    <n v="6"/>
    <n v="4079"/>
    <s v="Monthly deal - 10% Off"/>
    <n v="1"/>
  </r>
  <r>
    <s v="230813_SA_Monthly10%_All_IAM"/>
    <x v="1"/>
    <n v="33"/>
    <x v="7"/>
    <n v="8"/>
    <d v="2023-08-13T00:00:00"/>
    <d v="1899-12-30T10:00:00"/>
    <n v="45151"/>
    <s v="SA"/>
    <x v="1"/>
    <x v="0"/>
    <x v="2"/>
    <x v="3"/>
    <s v="All users"/>
    <n v="2204"/>
    <n v="2178"/>
    <n v="379"/>
    <m/>
    <n v="379"/>
    <n v="154"/>
    <n v="253"/>
    <m/>
    <n v="271509"/>
    <s v="EKAR10"/>
    <n v="109"/>
    <n v="13"/>
    <n v="6961"/>
    <s v="Monthly deal - 10% Off"/>
    <m/>
  </r>
  <r>
    <s v="230813_SA_Monthly10%_NC-Unregistered_PN"/>
    <x v="1"/>
    <n v="33"/>
    <x v="7"/>
    <n v="8"/>
    <d v="2023-08-13T00:00:00"/>
    <d v="1899-12-30T10:00:00"/>
    <s v=""/>
    <s v="SA"/>
    <x v="0"/>
    <x v="0"/>
    <x v="1"/>
    <x v="0"/>
    <s v="Unregistered users"/>
    <n v="139741"/>
    <n v="138060"/>
    <n v="738"/>
    <n v="4339"/>
    <s v=""/>
    <n v="5"/>
    <n v="39"/>
    <m/>
    <n v="41010"/>
    <s v="EKAR10"/>
    <m/>
    <m/>
    <m/>
    <s v="Monthly deal - 10% Off"/>
    <m/>
  </r>
  <r>
    <s v="230815_SA_ParkAnywhere_NC-Registered_PN"/>
    <x v="1"/>
    <n v="33"/>
    <x v="7"/>
    <n v="8"/>
    <d v="2023-08-15T00:00:00"/>
    <d v="1899-12-30T10:00:00"/>
    <s v=""/>
    <s v="SA"/>
    <x v="0"/>
    <x v="0"/>
    <x v="1"/>
    <x v="0"/>
    <s v="Registered users"/>
    <n v="48789"/>
    <n v="45644"/>
    <n v="522"/>
    <n v="2213"/>
    <s v=""/>
    <n v="8"/>
    <n v="52"/>
    <m/>
    <n v="98168"/>
    <s v="EKAR10"/>
    <m/>
    <m/>
    <m/>
    <s v="Monthly deal - 10% Off"/>
    <m/>
  </r>
  <r>
    <s v="230815_SA_ParkAnywhere_Active_PN"/>
    <x v="1"/>
    <n v="33"/>
    <x v="7"/>
    <n v="8"/>
    <d v="2023-08-15T00:00:00"/>
    <d v="1899-12-30T10:00:00"/>
    <s v=""/>
    <s v="SA"/>
    <x v="0"/>
    <x v="0"/>
    <x v="1"/>
    <x v="1"/>
    <s v="Active users"/>
    <n v="5231"/>
    <n v="3898"/>
    <n v="368"/>
    <n v="1217"/>
    <s v=""/>
    <n v="107"/>
    <n v="378"/>
    <m/>
    <n v="428691"/>
    <s v="EKAR10"/>
    <m/>
    <m/>
    <m/>
    <s v="Monthly deal - 10% Off"/>
    <m/>
  </r>
  <r>
    <s v="230815_SA_ParkAnywhere_Inactive_PN"/>
    <x v="1"/>
    <n v="33"/>
    <x v="7"/>
    <n v="8"/>
    <d v="2023-08-15T00:00:00"/>
    <d v="1899-12-30T10:00:00"/>
    <s v=""/>
    <s v="SA"/>
    <x v="0"/>
    <x v="0"/>
    <x v="1"/>
    <x v="2"/>
    <s v="Inactive users"/>
    <n v="26559"/>
    <n v="20474"/>
    <n v="334"/>
    <n v="1424"/>
    <s v=""/>
    <n v="20"/>
    <n v="152"/>
    <m/>
    <n v="112870"/>
    <s v="EKAR10"/>
    <m/>
    <m/>
    <m/>
    <s v="Monthly deal - 10% Off"/>
    <m/>
  </r>
  <r>
    <s v="230815_SA_ParkAnywhere_Inactive_Email"/>
    <x v="1"/>
    <n v="33"/>
    <x v="7"/>
    <n v="8"/>
    <d v="2023-08-15T00:00:00"/>
    <d v="1899-12-30T10:00:00"/>
    <s v=""/>
    <s v="SA"/>
    <x v="2"/>
    <x v="0"/>
    <x v="1"/>
    <x v="2"/>
    <s v="Inactive users"/>
    <n v="13466"/>
    <n v="13466"/>
    <n v="4391"/>
    <n v="419"/>
    <n v="78"/>
    <n v="6"/>
    <n v="82"/>
    <m/>
    <n v="54499"/>
    <s v="EKAR10"/>
    <n v="711"/>
    <n v="3"/>
    <n v="664"/>
    <s v="Monthly deal - 10% Off"/>
    <n v="1"/>
  </r>
  <r>
    <s v="230815_SA_ParkAnywhere_All_IAM"/>
    <x v="1"/>
    <n v="33"/>
    <x v="7"/>
    <n v="8"/>
    <d v="2023-08-15T00:00:00"/>
    <d v="1899-12-30T10:00:00"/>
    <n v="45153"/>
    <s v="SA"/>
    <x v="1"/>
    <x v="0"/>
    <x v="2"/>
    <x v="3"/>
    <s v="All users"/>
    <n v="2127"/>
    <n v="2100"/>
    <n v="379"/>
    <m/>
    <n v="379"/>
    <n v="141"/>
    <n v="229"/>
    <m/>
    <n v="218094"/>
    <s v="EKAR10"/>
    <n v="100"/>
    <n v="10"/>
    <n v="5493"/>
    <s v="Monthly deal - 10% Off"/>
    <m/>
  </r>
  <r>
    <s v="230815_SA_ParkAnywhere_NC-Unregistered_PN"/>
    <x v="1"/>
    <n v="33"/>
    <x v="7"/>
    <n v="8"/>
    <d v="2023-08-15T00:00:00"/>
    <d v="1899-12-30T10:00:00"/>
    <s v=""/>
    <s v="SA"/>
    <x v="0"/>
    <x v="0"/>
    <x v="1"/>
    <x v="0"/>
    <s v="Unregistered users"/>
    <n v="139869"/>
    <n v="138187"/>
    <n v="614"/>
    <n v="4217"/>
    <s v=""/>
    <n v="6"/>
    <n v="37"/>
    <m/>
    <n v="41200"/>
    <s v="EKAR10"/>
    <m/>
    <m/>
    <m/>
    <s v="Monthly deal - 10% Off"/>
    <m/>
  </r>
  <r>
    <s v="230816_SA_CustomizedCode_Inactive_Email"/>
    <x v="1"/>
    <n v="33"/>
    <x v="7"/>
    <n v="8"/>
    <d v="2023-08-16T00:00:00"/>
    <d v="1899-12-30T15:30:00"/>
    <s v=""/>
    <s v="SA"/>
    <x v="2"/>
    <x v="0"/>
    <x v="1"/>
    <x v="2"/>
    <s v="List"/>
    <n v="452"/>
    <n v="452"/>
    <n v="169"/>
    <n v="63"/>
    <n v="6"/>
    <n v="0"/>
    <n v="1"/>
    <m/>
    <n v="24917"/>
    <s v="N/A"/>
    <n v="10"/>
    <n v="0"/>
    <n v="0"/>
    <s v="SR200 Off - Subleasing"/>
    <n v="1"/>
  </r>
  <r>
    <s v="230818_SA_Friday10_NC-Registered_PN"/>
    <x v="1"/>
    <n v="34"/>
    <x v="7"/>
    <n v="8"/>
    <d v="2023-08-18T00:00:00"/>
    <d v="1899-12-30T10:00:00"/>
    <s v=""/>
    <s v="SA"/>
    <x v="0"/>
    <x v="0"/>
    <x v="1"/>
    <x v="0"/>
    <s v="Registered users"/>
    <n v="48895"/>
    <n v="45727"/>
    <n v="347"/>
    <n v="2114"/>
    <s v=""/>
    <n v="9"/>
    <n v="60"/>
    <m/>
    <n v="92506"/>
    <s v="Friday10"/>
    <m/>
    <m/>
    <m/>
    <s v="Friday 10% Off"/>
    <m/>
  </r>
  <r>
    <s v="230818_SA_Friday10_NC-Registered_Email"/>
    <x v="1"/>
    <n v="34"/>
    <x v="7"/>
    <n v="8"/>
    <d v="2023-08-18T00:00:00"/>
    <d v="1899-12-30T10:00:00"/>
    <s v=""/>
    <s v="SA"/>
    <x v="2"/>
    <x v="0"/>
    <x v="1"/>
    <x v="0"/>
    <s v="Registered users"/>
    <n v="63676"/>
    <n v="63676"/>
    <n v="18058"/>
    <n v="891"/>
    <n v="285"/>
    <n v="7"/>
    <n v="52"/>
    <m/>
    <n v="60948"/>
    <s v="Friday10"/>
    <n v="3304"/>
    <n v="3"/>
    <n v="12282"/>
    <s v="Friday 10% Off"/>
    <n v="1"/>
  </r>
  <r>
    <s v="230818_SA_Friday10_Active_PN"/>
    <x v="1"/>
    <n v="34"/>
    <x v="7"/>
    <n v="8"/>
    <d v="2023-08-18T00:00:00"/>
    <d v="1899-12-30T10:00:00"/>
    <s v=""/>
    <s v="SA"/>
    <x v="0"/>
    <x v="0"/>
    <x v="1"/>
    <x v="1"/>
    <s v="Active users"/>
    <n v="5220"/>
    <n v="3856"/>
    <n v="175"/>
    <n v="1187"/>
    <s v=""/>
    <n v="67"/>
    <n v="383"/>
    <m/>
    <n v="476059"/>
    <s v="Friday10"/>
    <m/>
    <m/>
    <m/>
    <s v="Friday 10% Off"/>
    <m/>
  </r>
  <r>
    <s v="230818_SA_Friday10_Inactive_PN"/>
    <x v="1"/>
    <n v="34"/>
    <x v="7"/>
    <n v="8"/>
    <d v="2023-08-18T00:00:00"/>
    <d v="1899-12-30T10:00:00"/>
    <s v=""/>
    <s v="SA"/>
    <x v="0"/>
    <x v="0"/>
    <x v="1"/>
    <x v="2"/>
    <s v="Inactive users"/>
    <n v="26649"/>
    <n v="20551"/>
    <n v="241"/>
    <n v="1370"/>
    <s v=""/>
    <n v="21"/>
    <n v="161"/>
    <m/>
    <n v="120548"/>
    <s v="Friday10"/>
    <m/>
    <m/>
    <m/>
    <s v="Friday 10% Off"/>
    <m/>
  </r>
  <r>
    <s v="230818_SA_Friday10_All_IAM"/>
    <x v="1"/>
    <n v="34"/>
    <x v="7"/>
    <n v="8"/>
    <d v="2023-08-18T00:00:00"/>
    <d v="1899-12-30T10:00:00"/>
    <n v="45156"/>
    <s v="SA"/>
    <x v="1"/>
    <x v="0"/>
    <x v="2"/>
    <x v="3"/>
    <s v="All users"/>
    <n v="2227"/>
    <n v="2243"/>
    <n v="412"/>
    <m/>
    <n v="412"/>
    <n v="144"/>
    <n v="245"/>
    <m/>
    <n v="211250"/>
    <s v="Friday10"/>
    <n v="117"/>
    <n v="7"/>
    <n v="4822"/>
    <s v="Friday 10% Off"/>
    <m/>
  </r>
  <r>
    <s v="230818_SA_Friday10_NC-Unregistered_PN"/>
    <x v="1"/>
    <n v="34"/>
    <x v="7"/>
    <n v="8"/>
    <d v="2023-08-18T00:00:00"/>
    <d v="1899-12-30T10:00:00"/>
    <s v=""/>
    <s v="SA"/>
    <x v="0"/>
    <x v="0"/>
    <x v="1"/>
    <x v="0"/>
    <s v="Unregistered users"/>
    <n v="140058"/>
    <n v="138511"/>
    <n v="523"/>
    <n v="4257"/>
    <s v=""/>
    <n v="5"/>
    <n v="50"/>
    <m/>
    <n v="24936"/>
    <s v="Friday10"/>
    <m/>
    <m/>
    <m/>
    <s v="Friday 10% Off"/>
    <m/>
  </r>
  <r>
    <s v="230820_SA_Monthly10LastCall_NC-Registered_PN"/>
    <x v="1"/>
    <n v="34"/>
    <x v="7"/>
    <n v="8"/>
    <d v="2023-08-20T00:00:00"/>
    <d v="1899-12-30T11:00:00"/>
    <s v=""/>
    <s v="SA"/>
    <x v="0"/>
    <x v="0"/>
    <x v="1"/>
    <x v="0"/>
    <s v="Registered users"/>
    <n v="48950"/>
    <n v="45760"/>
    <n v="210"/>
    <n v="2189"/>
    <s v=""/>
    <n v="2"/>
    <n v="63"/>
    <m/>
    <n v="91504"/>
    <s v="EKAR10"/>
    <m/>
    <m/>
    <m/>
    <s v="Monthly deal - 10% Off"/>
    <m/>
  </r>
  <r>
    <s v="230820_SA_Monthly10LastCall_Active_PN"/>
    <x v="1"/>
    <n v="34"/>
    <x v="7"/>
    <n v="8"/>
    <d v="2023-08-20T00:00:00"/>
    <d v="1899-12-30T11:00:00"/>
    <s v=""/>
    <s v="SA"/>
    <x v="0"/>
    <x v="0"/>
    <x v="1"/>
    <x v="1"/>
    <s v="Active users"/>
    <n v="5254"/>
    <n v="3866"/>
    <n v="245"/>
    <n v="1253"/>
    <s v=""/>
    <n v="93"/>
    <n v="384"/>
    <m/>
    <n v="493318"/>
    <s v="EKAR10"/>
    <m/>
    <m/>
    <m/>
    <s v="Monthly deal - 10% Off"/>
    <m/>
  </r>
  <r>
    <s v="230820_SA_Monthly10LastCall_Inactive_PN"/>
    <x v="1"/>
    <n v="34"/>
    <x v="7"/>
    <n v="8"/>
    <d v="2023-08-20T00:00:00"/>
    <d v="1899-12-30T11:00:00"/>
    <s v=""/>
    <s v="SA"/>
    <x v="0"/>
    <x v="0"/>
    <x v="1"/>
    <x v="2"/>
    <s v="Inactive users"/>
    <n v="26781"/>
    <n v="20525"/>
    <n v="194"/>
    <n v="1348"/>
    <s v=""/>
    <n v="17"/>
    <n v="148"/>
    <m/>
    <n v="124501"/>
    <s v="EKAR10"/>
    <m/>
    <m/>
    <m/>
    <s v="Monthly deal - 10% Off"/>
    <m/>
  </r>
  <r>
    <s v="230820_SA_Monthly10LastCall_Active_Email"/>
    <x v="1"/>
    <n v="34"/>
    <x v="7"/>
    <n v="8"/>
    <d v="2023-08-20T00:00:00"/>
    <d v="1899-12-30T11:00:00"/>
    <s v=""/>
    <s v="SA"/>
    <x v="2"/>
    <x v="0"/>
    <x v="1"/>
    <x v="2"/>
    <s v="Active users"/>
    <n v="1336"/>
    <n v="1336"/>
    <n v="546"/>
    <n v="310"/>
    <n v="9"/>
    <n v="21"/>
    <n v="96"/>
    <m/>
    <n v="71631"/>
    <s v="EKAR10"/>
    <n v="69"/>
    <n v="2"/>
    <n v="6991"/>
    <s v="Monthly deal - 10% Off"/>
    <n v="1"/>
  </r>
  <r>
    <s v="230820_SA_Monthly10LastCall_All_IAM"/>
    <x v="1"/>
    <n v="34"/>
    <x v="7"/>
    <n v="8"/>
    <d v="2023-08-20T00:00:00"/>
    <d v="1899-12-30T11:00:00"/>
    <n v="45158"/>
    <s v="SA"/>
    <x v="1"/>
    <x v="0"/>
    <x v="2"/>
    <x v="3"/>
    <s v="All users"/>
    <n v="2200"/>
    <n v="2176"/>
    <n v="397"/>
    <m/>
    <n v="397"/>
    <n v="154"/>
    <n v="243"/>
    <m/>
    <n v="246303"/>
    <s v="EKAR10"/>
    <n v="104"/>
    <n v="10"/>
    <n v="19694"/>
    <s v="Monthly deal - 10% Off"/>
    <m/>
  </r>
  <r>
    <s v="230820_SA_Monthly10LastCall_NC-Unregistered_PN"/>
    <x v="1"/>
    <n v="34"/>
    <x v="7"/>
    <n v="8"/>
    <d v="2023-08-20T00:00:00"/>
    <d v="1899-12-30T11:00:00"/>
    <s v=""/>
    <s v="SA"/>
    <x v="0"/>
    <x v="0"/>
    <x v="1"/>
    <x v="0"/>
    <s v="Unregistered users"/>
    <n v="140378"/>
    <n v="138692"/>
    <n v="736"/>
    <n v="4323"/>
    <s v=""/>
    <n v="1"/>
    <n v="51"/>
    <m/>
    <n v="37091"/>
    <s v="EKAR10"/>
    <m/>
    <m/>
    <m/>
    <s v="Monthly deal - 10% Off"/>
    <m/>
  </r>
  <r>
    <s v="230822_SA_BackToSchool_NC-Registered_PN"/>
    <x v="1"/>
    <n v="34"/>
    <x v="7"/>
    <n v="8"/>
    <d v="2023-08-22T00:00:00"/>
    <d v="1899-12-30T14:30:00"/>
    <s v=""/>
    <s v="SA"/>
    <x v="0"/>
    <x v="0"/>
    <x v="1"/>
    <x v="0"/>
    <s v="Registered users"/>
    <n v="49134"/>
    <n v="45489"/>
    <n v="424"/>
    <n v="2151"/>
    <s v=""/>
    <n v="12"/>
    <n v="75"/>
    <m/>
    <n v="84612"/>
    <s v="BS15"/>
    <m/>
    <m/>
    <m/>
    <s v="Back to school"/>
    <m/>
  </r>
  <r>
    <s v="230822_SA_BackToSchool_Active_PN"/>
    <x v="1"/>
    <n v="34"/>
    <x v="7"/>
    <n v="8"/>
    <d v="2023-08-22T00:00:00"/>
    <d v="1899-12-30T14:30:00"/>
    <s v=""/>
    <s v="SA"/>
    <x v="0"/>
    <x v="0"/>
    <x v="1"/>
    <x v="1"/>
    <s v="Active users"/>
    <n v="5312"/>
    <n v="3897"/>
    <n v="321"/>
    <n v="1293"/>
    <s v=""/>
    <n v="78"/>
    <n v="413"/>
    <m/>
    <n v="544506"/>
    <s v="BS15"/>
    <m/>
    <m/>
    <m/>
    <s v="Back to school"/>
    <m/>
  </r>
  <r>
    <s v="230822_SA_BackToSchool_Inactive_PN"/>
    <x v="1"/>
    <n v="34"/>
    <x v="7"/>
    <n v="8"/>
    <d v="2023-08-22T00:00:00"/>
    <d v="1899-12-30T14:30:00"/>
    <s v=""/>
    <s v="SA"/>
    <x v="0"/>
    <x v="0"/>
    <x v="1"/>
    <x v="2"/>
    <s v="Inactive users"/>
    <n v="26964"/>
    <n v="20576"/>
    <n v="269"/>
    <n v="1370"/>
    <s v=""/>
    <n v="10"/>
    <n v="157"/>
    <m/>
    <n v="142327"/>
    <s v="BS15"/>
    <m/>
    <m/>
    <m/>
    <s v="Back to school"/>
    <m/>
  </r>
  <r>
    <s v="230822_SA_BackToSchool_NC-Unregistered_PN"/>
    <x v="1"/>
    <n v="34"/>
    <x v="7"/>
    <n v="8"/>
    <d v="2023-08-22T00:00:00"/>
    <d v="1899-12-30T14:30:00"/>
    <s v=""/>
    <s v="SA"/>
    <x v="0"/>
    <x v="0"/>
    <x v="1"/>
    <x v="0"/>
    <s v="Unregistered users"/>
    <n v="140742"/>
    <n v="138975"/>
    <n v="668"/>
    <n v="4236"/>
    <s v=""/>
    <n v="7"/>
    <n v="65"/>
    <m/>
    <n v="35995"/>
    <s v="BS15"/>
    <m/>
    <m/>
    <m/>
    <s v="Back to school"/>
    <m/>
  </r>
  <r>
    <s v="230826_SA_BackToSchool_NC-Registered_PN"/>
    <x v="1"/>
    <n v="35"/>
    <x v="7"/>
    <n v="8"/>
    <d v="2023-08-26T00:00:00"/>
    <d v="1899-12-30T11:00:00"/>
    <s v=""/>
    <s v="SA"/>
    <x v="0"/>
    <x v="0"/>
    <x v="1"/>
    <x v="0"/>
    <s v="Registered users"/>
    <n v="49188"/>
    <n v="45924"/>
    <n v="480"/>
    <n v="2734"/>
    <s v=""/>
    <n v="14"/>
    <n v="88"/>
    <m/>
    <n v="120443"/>
    <s v="BS15"/>
    <m/>
    <m/>
    <m/>
    <s v="Back to school"/>
    <n v="4"/>
  </r>
  <r>
    <s v="230826_SA_BackToSchool_Inactive_SMS"/>
    <x v="1"/>
    <n v="35"/>
    <x v="7"/>
    <n v="8"/>
    <d v="2023-08-26T00:00:00"/>
    <d v="1899-12-30T11:00:00"/>
    <s v=""/>
    <s v="SA"/>
    <x v="3"/>
    <x v="0"/>
    <x v="0"/>
    <x v="2"/>
    <s v="Inactive users"/>
    <n v="14950"/>
    <n v="14934"/>
    <s v=""/>
    <n v="5564"/>
    <s v=""/>
    <n v="8"/>
    <n v="89"/>
    <m/>
    <n v="48588"/>
    <s v="BS15"/>
    <n v="797"/>
    <n v="30"/>
    <n v="5543"/>
    <s v="Back to school"/>
    <n v="1"/>
  </r>
  <r>
    <s v="230826_SA_BackToSchool_NC-Registered_Email"/>
    <x v="1"/>
    <n v="35"/>
    <x v="7"/>
    <n v="8"/>
    <d v="2023-08-26T00:00:00"/>
    <d v="1899-12-30T11:00:00"/>
    <s v=""/>
    <s v="SA"/>
    <x v="2"/>
    <x v="0"/>
    <x v="1"/>
    <x v="0"/>
    <s v="Registered users"/>
    <n v="64337"/>
    <n v="64337"/>
    <n v="5832"/>
    <n v="1059"/>
    <n v="162"/>
    <n v="5"/>
    <n v="51"/>
    <m/>
    <n v="44599"/>
    <s v="BS15"/>
    <n v="3327"/>
    <n v="2"/>
    <n v="9948"/>
    <s v="Back to school"/>
    <n v="1"/>
  </r>
  <r>
    <s v="230826_SA_BackToSchool_NC-Unregistered_PN"/>
    <x v="1"/>
    <n v="35"/>
    <x v="7"/>
    <n v="8"/>
    <d v="2023-08-26T00:00:00"/>
    <d v="1899-12-30T11:00:00"/>
    <s v=""/>
    <s v="SA"/>
    <x v="0"/>
    <x v="0"/>
    <x v="1"/>
    <x v="0"/>
    <s v="Unregistered users"/>
    <n v="140706"/>
    <n v="138944"/>
    <n v="676"/>
    <n v="5316"/>
    <s v=""/>
    <n v="9"/>
    <n v="80"/>
    <m/>
    <n v="69190"/>
    <s v="BS15"/>
    <m/>
    <m/>
    <m/>
    <s v="Back to school"/>
    <n v="4"/>
  </r>
  <r>
    <s v="230826_SA_BackToSchool_Active_PN"/>
    <x v="1"/>
    <n v="35"/>
    <x v="7"/>
    <n v="8"/>
    <d v="2023-08-26T00:00:00"/>
    <d v="1899-12-30T11:00:00"/>
    <s v=""/>
    <s v="SA"/>
    <x v="0"/>
    <x v="0"/>
    <x v="1"/>
    <x v="1"/>
    <s v="Active users"/>
    <n v="5222"/>
    <n v="3871"/>
    <n v="269"/>
    <n v="1330"/>
    <s v=""/>
    <n v="95"/>
    <n v="442"/>
    <m/>
    <n v="518608"/>
    <s v="BS15"/>
    <m/>
    <m/>
    <m/>
    <s v="Back to school"/>
    <n v="4"/>
  </r>
  <r>
    <s v="230826_SA_BackToSchool_Inactive_PN"/>
    <x v="1"/>
    <n v="35"/>
    <x v="7"/>
    <n v="8"/>
    <d v="2023-08-26T00:00:00"/>
    <d v="1899-12-30T11:00:00"/>
    <s v=""/>
    <s v="SA"/>
    <x v="0"/>
    <x v="0"/>
    <x v="1"/>
    <x v="2"/>
    <s v="Inactive users"/>
    <n v="26754"/>
    <n v="20609"/>
    <n v="266"/>
    <n v="1589"/>
    <s v=""/>
    <n v="18"/>
    <n v="175"/>
    <m/>
    <n v="180381"/>
    <s v="BS15"/>
    <m/>
    <m/>
    <m/>
    <s v="Back to school"/>
    <n v="4"/>
  </r>
  <r>
    <s v="230826_SA_BackToSchool_Active_Email"/>
    <x v="1"/>
    <n v="35"/>
    <x v="7"/>
    <n v="8"/>
    <d v="2023-08-26T00:00:00"/>
    <d v="1899-12-30T11:00:00"/>
    <s v=""/>
    <s v="SA"/>
    <x v="2"/>
    <x v="0"/>
    <x v="1"/>
    <x v="1"/>
    <s v="Active users"/>
    <n v="1331"/>
    <n v="1331"/>
    <n v="203"/>
    <n v="308"/>
    <n v="3"/>
    <n v="17"/>
    <n v="118"/>
    <m/>
    <n v="76833"/>
    <s v="BS15"/>
    <n v="79"/>
    <n v="5"/>
    <n v="1900"/>
    <s v="Back to school"/>
    <n v="1"/>
  </r>
  <r>
    <s v="230826_SA_BackToSchool_Inactive_Email"/>
    <x v="1"/>
    <n v="35"/>
    <x v="7"/>
    <n v="8"/>
    <d v="2023-08-26T00:00:00"/>
    <d v="1899-12-30T11:00:00"/>
    <s v=""/>
    <s v="SA"/>
    <x v="2"/>
    <x v="0"/>
    <x v="1"/>
    <x v="2"/>
    <s v="Inactive users"/>
    <n v="13553"/>
    <n v="13553"/>
    <n v="1364"/>
    <n v="515"/>
    <n v="37"/>
    <n v="14"/>
    <n v="80"/>
    <m/>
    <n v="50820"/>
    <s v="BS15"/>
    <n v="759"/>
    <n v="6"/>
    <n v="2357"/>
    <s v="Back to school"/>
    <n v="1"/>
  </r>
  <r>
    <s v="230826_SA_BackToSchool_All_IAM"/>
    <x v="1"/>
    <n v="35"/>
    <x v="7"/>
    <n v="8"/>
    <d v="2023-08-26T00:00:00"/>
    <d v="1899-12-30T11:00:00"/>
    <n v="45176"/>
    <s v="SA"/>
    <x v="1"/>
    <x v="0"/>
    <x v="2"/>
    <x v="3"/>
    <s v="All users"/>
    <n v="76800"/>
    <n v="38400"/>
    <n v="34647"/>
    <m/>
    <n v="34647"/>
    <n v="278"/>
    <n v="3734"/>
    <m/>
    <n v="1457124"/>
    <s v="BS15"/>
    <n v="712"/>
    <n v="74"/>
    <n v="37802"/>
    <s v="Back to school"/>
    <m/>
  </r>
  <r>
    <s v="230826_SA_BackToSchool_NC-Unregistered_Email"/>
    <x v="1"/>
    <n v="35"/>
    <x v="7"/>
    <n v="8"/>
    <d v="2023-08-26T00:00:00"/>
    <d v="1899-12-30T11:00:00"/>
    <s v=""/>
    <s v="SA"/>
    <x v="2"/>
    <x v="0"/>
    <x v="1"/>
    <x v="0"/>
    <s v="Unregistered users"/>
    <n v="79801"/>
    <n v="79801"/>
    <n v="5991"/>
    <n v="787"/>
    <n v="111"/>
    <n v="3"/>
    <n v="22"/>
    <m/>
    <n v="9348"/>
    <s v="BS15"/>
    <n v="4185"/>
    <n v="0"/>
    <n v="1"/>
    <s v="Back to school"/>
    <n v="1"/>
  </r>
  <r>
    <s v="230827_SA_ActivatedDrivingLicense_All_SMS"/>
    <x v="1"/>
    <n v="35"/>
    <x v="7"/>
    <n v="8"/>
    <d v="2023-08-27T00:00:00"/>
    <d v="1899-12-30T14:30:00"/>
    <s v=""/>
    <s v="SA"/>
    <x v="3"/>
    <x v="2"/>
    <x v="0"/>
    <x v="3"/>
    <s v="List"/>
    <n v="4630"/>
    <n v="4626"/>
    <s v=""/>
    <n v="93"/>
    <s v=""/>
    <n v="2"/>
    <n v="12"/>
    <m/>
    <n v="14855"/>
    <s v="TRYUS"/>
    <n v="240"/>
    <n v="3"/>
    <n v="345"/>
    <s v="Activated Driving License"/>
    <n v="1"/>
  </r>
  <r>
    <s v="230827_SA_ActivatedDrivingLicense_All_PN"/>
    <x v="1"/>
    <n v="35"/>
    <x v="7"/>
    <n v="8"/>
    <d v="2023-08-27T00:00:00"/>
    <d v="1899-12-30T14:30:00"/>
    <s v=""/>
    <s v="SA"/>
    <x v="0"/>
    <x v="2"/>
    <x v="1"/>
    <x v="3"/>
    <s v="List"/>
    <n v="3091"/>
    <n v="2801"/>
    <n v="44"/>
    <n v="158"/>
    <s v=""/>
    <n v="4"/>
    <n v="22"/>
    <m/>
    <n v="11250"/>
    <s v="TRYUS"/>
    <m/>
    <m/>
    <m/>
    <s v="Activated Driving License"/>
    <m/>
  </r>
  <r>
    <s v="230827_SA_ActivatedDrivingLicense_All_IAM"/>
    <x v="1"/>
    <n v="35"/>
    <x v="7"/>
    <n v="8"/>
    <d v="2023-08-27T00:00:00"/>
    <d v="1899-12-30T14:30:00"/>
    <n v="45165"/>
    <s v="SA"/>
    <x v="1"/>
    <x v="2"/>
    <x v="2"/>
    <x v="3"/>
    <s v="List"/>
    <n v="21"/>
    <n v="15"/>
    <n v="3"/>
    <m/>
    <n v="3"/>
    <n v="4"/>
    <n v="4"/>
    <m/>
    <n v="1323"/>
    <s v="TRYUS"/>
    <n v="1"/>
    <n v="0"/>
    <n v="0"/>
    <s v="Activated Driving License"/>
    <m/>
  </r>
  <r>
    <s v="230827_SA_ActivatedDrivingLicense_All_Email"/>
    <x v="1"/>
    <n v="35"/>
    <x v="7"/>
    <n v="8"/>
    <d v="2023-08-27T00:00:00"/>
    <d v="1899-12-30T14:30:00"/>
    <s v=""/>
    <s v="SA"/>
    <x v="2"/>
    <x v="2"/>
    <x v="1"/>
    <x v="3"/>
    <s v="List"/>
    <n v="4122"/>
    <n v="4122"/>
    <n v="962"/>
    <n v="76"/>
    <n v="16"/>
    <n v="2"/>
    <n v="10"/>
    <m/>
    <n v="14035"/>
    <s v="TRYUS"/>
    <n v="217"/>
    <n v="1"/>
    <n v="172"/>
    <s v="Activated Driving License"/>
    <n v="1"/>
  </r>
  <r>
    <s v="230829_SA_LITE1_NC-Unregistered_PN"/>
    <x v="1"/>
    <n v="35"/>
    <x v="7"/>
    <n v="8"/>
    <d v="2023-08-29T00:00:00"/>
    <d v="1899-12-30T17:00:00"/>
    <s v=""/>
    <s v="SA"/>
    <x v="0"/>
    <x v="0"/>
    <x v="0"/>
    <x v="0"/>
    <s v="Registered users"/>
    <n v="141330"/>
    <n v="139406"/>
    <n v="749"/>
    <n v="5210"/>
    <s v=""/>
    <n v="5"/>
    <n v="71"/>
    <m/>
    <n v="60966"/>
    <s v="LITE1"/>
    <m/>
    <m/>
    <m/>
    <s v="Book 1 Get 2"/>
    <n v="4"/>
  </r>
  <r>
    <s v="230830_SA_DailyDeal_NC-Registered_PN"/>
    <x v="1"/>
    <n v="35"/>
    <x v="7"/>
    <n v="8"/>
    <d v="2023-08-30T00:00:00"/>
    <d v="1899-12-30T11:00:00"/>
    <s v=""/>
    <s v="SA"/>
    <x v="0"/>
    <x v="0"/>
    <x v="1"/>
    <x v="0"/>
    <s v="Registered users"/>
    <n v="49332"/>
    <n v="46078"/>
    <n v="213"/>
    <n v="2692"/>
    <s v=""/>
    <n v="5"/>
    <n v="98"/>
    <m/>
    <n v="146174"/>
    <s v="UP20"/>
    <m/>
    <m/>
    <m/>
    <s v="20% Off - Daily"/>
    <n v="4"/>
  </r>
  <r>
    <s v="230830_SA_DailyDeal_NC-Unregistered_PN"/>
    <x v="1"/>
    <n v="35"/>
    <x v="7"/>
    <n v="8"/>
    <d v="2023-08-30T00:00:00"/>
    <d v="1899-12-30T11:00:00"/>
    <s v=""/>
    <s v="SA"/>
    <x v="0"/>
    <x v="0"/>
    <x v="1"/>
    <x v="0"/>
    <s v="Unregistered users"/>
    <n v="140873"/>
    <n v="139147"/>
    <n v="627"/>
    <n v="5133"/>
    <s v=""/>
    <n v="9"/>
    <n v="74"/>
    <m/>
    <n v="52959"/>
    <s v="UP20"/>
    <m/>
    <m/>
    <m/>
    <s v="20% Off - Daily"/>
    <n v="4"/>
  </r>
  <r>
    <s v="230830_SA_DailyDeal_Active_PN"/>
    <x v="1"/>
    <n v="35"/>
    <x v="7"/>
    <n v="8"/>
    <d v="2023-08-30T00:00:00"/>
    <d v="1899-12-30T11:00:00"/>
    <s v=""/>
    <s v="SA"/>
    <x v="0"/>
    <x v="0"/>
    <x v="1"/>
    <x v="1"/>
    <s v="Active users"/>
    <n v="5315"/>
    <n v="3932"/>
    <n v="284"/>
    <n v="1457"/>
    <s v=""/>
    <n v="103"/>
    <n v="439"/>
    <m/>
    <n v="526594"/>
    <s v="UP20"/>
    <m/>
    <m/>
    <m/>
    <s v="20% Off - Daily"/>
    <n v="4"/>
  </r>
  <r>
    <s v="230830_SA_DailyDeal_Inactive_PN"/>
    <x v="1"/>
    <n v="35"/>
    <x v="7"/>
    <n v="8"/>
    <d v="2023-08-30T00:00:00"/>
    <d v="1899-12-30T11:00:00"/>
    <s v=""/>
    <s v="SA"/>
    <x v="0"/>
    <x v="0"/>
    <x v="1"/>
    <x v="2"/>
    <s v="Inactive users"/>
    <n v="27010"/>
    <n v="20691"/>
    <n v="201"/>
    <n v="1613"/>
    <s v=""/>
    <n v="14"/>
    <n v="182"/>
    <m/>
    <n v="131060"/>
    <s v="UP20"/>
    <m/>
    <m/>
    <m/>
    <s v="20% Off - Daily"/>
    <n v="4"/>
  </r>
  <r>
    <s v="230830_SA_DailyDeal_All_IAM"/>
    <x v="1"/>
    <n v="35"/>
    <x v="7"/>
    <n v="8"/>
    <d v="2023-08-30T00:00:00"/>
    <d v="1899-12-30T11:00:00"/>
    <n v="45168"/>
    <s v="SA"/>
    <x v="1"/>
    <x v="0"/>
    <x v="2"/>
    <x v="3"/>
    <s v="All users"/>
    <n v="446"/>
    <n v="429"/>
    <n v="111"/>
    <m/>
    <n v="111"/>
    <n v="43"/>
    <n v="68"/>
    <m/>
    <n v="61397"/>
    <s v="Up20"/>
    <n v="19"/>
    <n v="4"/>
    <n v="3076"/>
    <s v="20% Off - Daily"/>
    <n v="2"/>
  </r>
  <r>
    <s v="230831_SA_CustomizedCode_Inactive_Email"/>
    <x v="1"/>
    <n v="35"/>
    <x v="7"/>
    <n v="8"/>
    <d v="2023-08-31T00:00:00"/>
    <d v="1899-12-30T14:30:00"/>
    <s v=""/>
    <s v="SA"/>
    <x v="2"/>
    <x v="1"/>
    <x v="1"/>
    <x v="2"/>
    <s v="List"/>
    <n v="433"/>
    <n v="433"/>
    <n v="159"/>
    <n v="63"/>
    <n v="7"/>
    <n v="0"/>
    <n v="2"/>
    <m/>
    <n v="35682"/>
    <s v="N/A"/>
    <m/>
    <m/>
    <m/>
    <s v="SR200 Off - Subleasing"/>
    <n v="4"/>
  </r>
  <r>
    <s v="230831_SA_BackToSchool_NC-Registered_PN"/>
    <x v="1"/>
    <n v="35"/>
    <x v="7"/>
    <n v="8"/>
    <d v="2023-08-31T00:00:00"/>
    <d v="1899-12-30T11:00:00"/>
    <s v=""/>
    <s v="SA"/>
    <x v="0"/>
    <x v="0"/>
    <x v="1"/>
    <x v="0"/>
    <s v="Registered users"/>
    <n v="49188"/>
    <n v="45924"/>
    <n v="462"/>
    <n v="2735"/>
    <s v=""/>
    <n v="14"/>
    <n v="88"/>
    <m/>
    <n v="120443"/>
    <s v="BS15"/>
    <m/>
    <m/>
    <m/>
    <s v="Back to school"/>
    <n v="4"/>
  </r>
  <r>
    <s v="230831_SA_BackToSchool_Inactive_SMS"/>
    <x v="1"/>
    <n v="35"/>
    <x v="7"/>
    <n v="8"/>
    <d v="2023-08-31T00:00:00"/>
    <d v="1899-12-30T11:00:00"/>
    <s v=""/>
    <s v="SA"/>
    <x v="3"/>
    <x v="0"/>
    <x v="0"/>
    <x v="2"/>
    <s v="Inactive users"/>
    <n v="14950"/>
    <n v="14934"/>
    <s v=""/>
    <n v="565"/>
    <s v=""/>
    <n v="8"/>
    <n v="89"/>
    <m/>
    <n v="48588"/>
    <s v="BS15"/>
    <n v="797"/>
    <n v="30"/>
    <n v="5543"/>
    <s v="Back to school"/>
    <n v="1"/>
  </r>
  <r>
    <s v="230831_SA_BackToSchool_NC-Registered_Email"/>
    <x v="1"/>
    <n v="35"/>
    <x v="7"/>
    <n v="8"/>
    <d v="2023-08-31T00:00:00"/>
    <d v="1899-12-30T11:00:00"/>
    <s v=""/>
    <s v="SA"/>
    <x v="2"/>
    <x v="0"/>
    <x v="1"/>
    <x v="0"/>
    <s v="Registered users"/>
    <n v="64337"/>
    <n v="64337"/>
    <n v="5952"/>
    <n v="1059"/>
    <n v="69"/>
    <n v="5"/>
    <n v="51"/>
    <m/>
    <n v="44599"/>
    <s v="BS15"/>
    <n v="3327"/>
    <n v="2"/>
    <n v="9948"/>
    <s v="Back to school"/>
    <n v="1"/>
  </r>
  <r>
    <s v="230831_SA_BackToSchool_NC-Unregistered_PN"/>
    <x v="1"/>
    <n v="35"/>
    <x v="7"/>
    <n v="8"/>
    <d v="2023-08-31T00:00:00"/>
    <d v="1899-12-30T11:00:00"/>
    <s v=""/>
    <s v="SA"/>
    <x v="0"/>
    <x v="0"/>
    <x v="1"/>
    <x v="0"/>
    <s v="Unregistered users"/>
    <n v="140706"/>
    <n v="138944"/>
    <n v="671"/>
    <n v="5332"/>
    <s v=""/>
    <n v="9"/>
    <n v="80"/>
    <m/>
    <n v="69190"/>
    <s v="BS15"/>
    <m/>
    <m/>
    <m/>
    <s v="Back to school"/>
    <n v="4"/>
  </r>
  <r>
    <s v="230831_SA_BackToSchool_Active_PN"/>
    <x v="1"/>
    <n v="35"/>
    <x v="7"/>
    <n v="8"/>
    <d v="2023-08-31T00:00:00"/>
    <d v="1899-12-30T11:00:00"/>
    <s v=""/>
    <s v="SA"/>
    <x v="0"/>
    <x v="0"/>
    <x v="1"/>
    <x v="1"/>
    <s v="Active users"/>
    <n v="5222"/>
    <n v="3871"/>
    <n v="269"/>
    <n v="1331"/>
    <s v=""/>
    <n v="95"/>
    <n v="442"/>
    <m/>
    <n v="518608"/>
    <s v="BS15"/>
    <m/>
    <m/>
    <m/>
    <s v="Back to school"/>
    <n v="4"/>
  </r>
  <r>
    <s v="230831_SA_BackToSchool_Inactive_PN"/>
    <x v="1"/>
    <n v="35"/>
    <x v="7"/>
    <n v="8"/>
    <d v="2023-08-31T00:00:00"/>
    <d v="1899-12-30T11:00:00"/>
    <s v=""/>
    <s v="SA"/>
    <x v="0"/>
    <x v="0"/>
    <x v="1"/>
    <x v="2"/>
    <s v="Inactive users"/>
    <n v="26754"/>
    <n v="20609"/>
    <n v="266"/>
    <n v="1592"/>
    <s v=""/>
    <n v="18"/>
    <n v="175"/>
    <m/>
    <n v="180381"/>
    <s v="BS15"/>
    <m/>
    <m/>
    <m/>
    <s v="Back to school"/>
    <n v="4"/>
  </r>
  <r>
    <s v="230831_SA_BackToSchool_Active_Email"/>
    <x v="1"/>
    <n v="35"/>
    <x v="7"/>
    <n v="8"/>
    <d v="2023-08-31T00:00:00"/>
    <d v="1899-12-30T11:00:00"/>
    <s v=""/>
    <s v="SA"/>
    <x v="2"/>
    <x v="0"/>
    <x v="1"/>
    <x v="1"/>
    <s v="Active users"/>
    <n v="1331"/>
    <n v="1331"/>
    <n v="207"/>
    <n v="308"/>
    <n v="3"/>
    <n v="17"/>
    <n v="118"/>
    <m/>
    <n v="76833"/>
    <s v="BS15"/>
    <n v="79"/>
    <n v="5"/>
    <n v="1900"/>
    <s v="Back to school"/>
    <n v="1"/>
  </r>
  <r>
    <s v="230831_SA_BackToSchool_Inactive_Email"/>
    <x v="1"/>
    <n v="35"/>
    <x v="7"/>
    <n v="8"/>
    <d v="2023-08-31T00:00:00"/>
    <d v="1899-12-30T11:00:00"/>
    <s v=""/>
    <s v="SA"/>
    <x v="2"/>
    <x v="0"/>
    <x v="1"/>
    <x v="2"/>
    <s v="Inactive users"/>
    <n v="13553"/>
    <n v="13553"/>
    <n v="1460"/>
    <n v="516"/>
    <n v="37"/>
    <n v="8"/>
    <n v="80"/>
    <m/>
    <n v="50820"/>
    <s v="BS15"/>
    <n v="759"/>
    <n v="6"/>
    <n v="50819"/>
    <s v="Back to school"/>
    <n v="1"/>
  </r>
  <r>
    <s v="230831_SA_BackToSchool_NC-Unregistered_Email"/>
    <x v="1"/>
    <n v="35"/>
    <x v="7"/>
    <n v="8"/>
    <d v="2023-08-31T00:00:00"/>
    <d v="1899-12-30T11:00:00"/>
    <s v=""/>
    <s v="SA"/>
    <x v="2"/>
    <x v="0"/>
    <x v="1"/>
    <x v="0"/>
    <s v="Unregistered users"/>
    <n v="79801"/>
    <n v="79801"/>
    <n v="6124"/>
    <n v="789"/>
    <n v="111"/>
    <n v="3"/>
    <n v="22"/>
    <m/>
    <n v="9348"/>
    <s v="BS15"/>
    <n v="4185"/>
    <n v="0"/>
    <n v="1"/>
    <s v="Back to school"/>
    <n v="1"/>
  </r>
  <r>
    <s v="230901_SA_Friday10_All_IAM"/>
    <x v="1"/>
    <n v="36"/>
    <x v="8"/>
    <n v="9"/>
    <d v="2023-09-01T00:00:00"/>
    <d v="1899-12-30T11:00:00"/>
    <n v="45170"/>
    <s v="SA"/>
    <x v="1"/>
    <x v="0"/>
    <x v="2"/>
    <x v="3"/>
    <s v="All users"/>
    <n v="1526"/>
    <n v="1454"/>
    <n v="283"/>
    <m/>
    <n v="283"/>
    <n v="121"/>
    <n v="203"/>
    <m/>
    <n v="140487"/>
    <s v="Friday10"/>
    <n v="86"/>
    <n v="5"/>
    <n v="6256"/>
    <s v="Friday 10% Off"/>
    <m/>
  </r>
  <r>
    <s v="230901_SA_Friday10_NC-Registered_PN"/>
    <x v="1"/>
    <n v="36"/>
    <x v="8"/>
    <n v="9"/>
    <d v="2023-09-01T00:00:00"/>
    <d v="1899-12-30T11:00:00"/>
    <s v=""/>
    <s v="SA"/>
    <x v="0"/>
    <x v="0"/>
    <x v="1"/>
    <x v="0"/>
    <s v="Registered users"/>
    <n v="49473"/>
    <n v="46174"/>
    <n v="388"/>
    <n v="2637"/>
    <s v=""/>
    <n v="19"/>
    <n v="87"/>
    <m/>
    <n v="161159"/>
    <s v="Friday10"/>
    <m/>
    <m/>
    <m/>
    <s v="Friday 10% Off"/>
    <m/>
  </r>
  <r>
    <s v="230901_SA_Friday10_Active_PN"/>
    <x v="1"/>
    <n v="36"/>
    <x v="8"/>
    <n v="9"/>
    <d v="2023-09-01T00:00:00"/>
    <d v="1899-12-30T11:00:00"/>
    <s v=""/>
    <s v="SA"/>
    <x v="0"/>
    <x v="0"/>
    <x v="1"/>
    <x v="1"/>
    <s v="Active users"/>
    <n v="5354"/>
    <n v="3948"/>
    <n v="246"/>
    <n v="1416"/>
    <s v=""/>
    <n v="69"/>
    <n v="420"/>
    <m/>
    <n v="514294"/>
    <s v="Friday10"/>
    <m/>
    <m/>
    <m/>
    <s v="Friday 10% Off"/>
    <m/>
  </r>
  <r>
    <s v="230901_SA_Friday10_NC-Unregistered_PN"/>
    <x v="1"/>
    <n v="36"/>
    <x v="8"/>
    <n v="9"/>
    <d v="2023-09-01T00:00:00"/>
    <d v="1899-12-30T11:00:00"/>
    <s v=""/>
    <s v="SA"/>
    <x v="0"/>
    <x v="0"/>
    <x v="1"/>
    <x v="0"/>
    <s v="Unregistered users"/>
    <n v="140992"/>
    <n v="139309"/>
    <n v="471"/>
    <n v="5054"/>
    <s v=""/>
    <n v="15"/>
    <n v="75"/>
    <m/>
    <n v="43562"/>
    <s v="Friday10"/>
    <m/>
    <m/>
    <m/>
    <s v="Friday 10% Off"/>
    <m/>
  </r>
  <r>
    <s v="230901_SA_Friday10_Inactive_PN"/>
    <x v="1"/>
    <n v="36"/>
    <x v="8"/>
    <n v="9"/>
    <d v="2023-09-01T00:00:00"/>
    <d v="1899-12-30T11:00:00"/>
    <s v=""/>
    <s v="SA"/>
    <x v="0"/>
    <x v="0"/>
    <x v="1"/>
    <x v="2"/>
    <s v="Inactive users"/>
    <n v="26984"/>
    <n v="20698"/>
    <n v="230"/>
    <n v="1566"/>
    <s v=""/>
    <n v="22"/>
    <n v="174"/>
    <m/>
    <n v="136555"/>
    <s v="Friday10"/>
    <m/>
    <m/>
    <m/>
    <s v="Friday 10% Off"/>
    <m/>
  </r>
  <r>
    <s v="230901_SA_Friday10_Inactive_Email"/>
    <x v="1"/>
    <n v="36"/>
    <x v="8"/>
    <n v="9"/>
    <d v="2023-09-01T00:00:00"/>
    <d v="1899-12-30T11:00:00"/>
    <s v=""/>
    <s v="SA"/>
    <x v="2"/>
    <x v="0"/>
    <x v="1"/>
    <x v="2"/>
    <s v="Inactive users"/>
    <n v="13661"/>
    <n v="13661"/>
    <n v="4457"/>
    <n v="426"/>
    <n v="49"/>
    <n v="5"/>
    <n v="79"/>
    <m/>
    <n v="51350"/>
    <s v="Friday10"/>
    <n v="687"/>
    <n v="5"/>
    <n v="2364"/>
    <s v="Friday 10% Off"/>
    <n v="1"/>
  </r>
  <r>
    <s v="230902_SA_ActivatedDrivingLicense_All_IAM"/>
    <x v="1"/>
    <n v="36"/>
    <x v="8"/>
    <n v="9"/>
    <d v="2023-09-02T00:00:00"/>
    <d v="1899-12-30T14:30:00"/>
    <n v="45171"/>
    <s v="SA"/>
    <x v="1"/>
    <x v="2"/>
    <x v="2"/>
    <x v="3"/>
    <s v="List"/>
    <n v="17"/>
    <n v="8"/>
    <n v="1"/>
    <m/>
    <n v="1"/>
    <n v="2"/>
    <n v="2"/>
    <m/>
    <n v="99"/>
    <s v="TRYUS"/>
    <n v="0"/>
    <n v="0"/>
    <n v="0"/>
    <s v="Activated Driving License"/>
    <m/>
  </r>
  <r>
    <s v="230902_SA_ActivatedDrivingLicense_All_PN"/>
    <x v="1"/>
    <n v="36"/>
    <x v="8"/>
    <n v="9"/>
    <d v="2023-09-02T00:00:00"/>
    <d v="1899-12-30T14:30:00"/>
    <s v=""/>
    <s v="SA"/>
    <x v="0"/>
    <x v="2"/>
    <x v="1"/>
    <x v="3"/>
    <s v="List"/>
    <n v="3100"/>
    <n v="2805"/>
    <n v="33"/>
    <n v="144"/>
    <s v=""/>
    <n v="2"/>
    <n v="13"/>
    <m/>
    <n v="8251"/>
    <s v="TRYUS"/>
    <m/>
    <m/>
    <m/>
    <s v="Activated Driving License"/>
    <n v="4"/>
  </r>
  <r>
    <s v="230902_SA_ActivatedDrivingLicense_All_Email"/>
    <x v="1"/>
    <n v="36"/>
    <x v="8"/>
    <n v="9"/>
    <d v="2023-09-02T00:00:00"/>
    <d v="1899-12-30T14:30:00"/>
    <s v=""/>
    <s v="SA"/>
    <x v="2"/>
    <x v="2"/>
    <x v="1"/>
    <x v="3"/>
    <s v="List"/>
    <n v="4085"/>
    <n v="4085"/>
    <n v="1114"/>
    <n v="61"/>
    <n v="12"/>
    <n v="0"/>
    <n v="10"/>
    <m/>
    <n v="3705"/>
    <s v="TRYUS"/>
    <n v="229"/>
    <n v="0"/>
    <n v="0"/>
    <s v="Activated Driving License"/>
    <n v="1"/>
  </r>
  <r>
    <s v="230902_SA_ActivatedDrivingLicense_All_SMS"/>
    <x v="1"/>
    <n v="36"/>
    <x v="8"/>
    <n v="9"/>
    <d v="2023-09-02T00:00:00"/>
    <d v="1899-12-30T14:30:00"/>
    <s v=""/>
    <s v="SA"/>
    <x v="3"/>
    <x v="2"/>
    <x v="0"/>
    <x v="3"/>
    <s v="List"/>
    <n v="4583"/>
    <n v="0"/>
    <s v=""/>
    <m/>
    <s v=""/>
    <n v="0"/>
    <n v="0"/>
    <m/>
    <n v="0"/>
    <s v="TRYUS"/>
    <n v="282"/>
    <n v="4"/>
    <n v="0"/>
    <s v="Activated Driving License"/>
    <m/>
  </r>
  <r>
    <s v="230903_SA_KiaCerato2022_All_IAM"/>
    <x v="1"/>
    <n v="36"/>
    <x v="8"/>
    <n v="9"/>
    <d v="2023-09-03T00:00:00"/>
    <d v="1899-12-30T10:00:00"/>
    <n v="45172"/>
    <s v="SA"/>
    <x v="1"/>
    <x v="1"/>
    <x v="2"/>
    <x v="3"/>
    <s v="All users"/>
    <n v="339"/>
    <n v="222"/>
    <n v="36"/>
    <m/>
    <n v="36"/>
    <n v="25"/>
    <n v="30"/>
    <m/>
    <n v="34998"/>
    <s v="N/A"/>
    <n v="14"/>
    <n v="4"/>
    <n v="0"/>
    <s v="Product marketing - Cerato"/>
    <m/>
  </r>
  <r>
    <s v="230903_SA_KiaCerato2022_NC-Reg_PN"/>
    <x v="1"/>
    <n v="36"/>
    <x v="8"/>
    <n v="9"/>
    <d v="2023-09-03T00:00:00"/>
    <d v="1899-12-30T10:00:00"/>
    <s v=""/>
    <s v="SA"/>
    <x v="0"/>
    <x v="1"/>
    <x v="1"/>
    <x v="0"/>
    <s v="Registered users"/>
    <n v="73244"/>
    <n v="68922"/>
    <n v="675"/>
    <n v="3321"/>
    <s v=""/>
    <n v="12"/>
    <n v="51"/>
    <m/>
    <n v="142037"/>
    <s v="N/A"/>
    <m/>
    <m/>
    <m/>
    <s v="Product marketing - Cerato"/>
    <n v="4"/>
  </r>
  <r>
    <s v="230903_SA_KiaCerato2022_Active_PN"/>
    <x v="1"/>
    <n v="36"/>
    <x v="8"/>
    <n v="9"/>
    <d v="2023-09-03T00:00:00"/>
    <d v="1899-12-30T10:00:00"/>
    <s v=""/>
    <s v="SA"/>
    <x v="0"/>
    <x v="1"/>
    <x v="1"/>
    <x v="1"/>
    <s v="Active users"/>
    <n v="5824"/>
    <n v="4306"/>
    <n v="339"/>
    <n v="1529"/>
    <s v=""/>
    <n v="1"/>
    <n v="8"/>
    <m/>
    <n v="545977"/>
    <s v="N/A"/>
    <m/>
    <m/>
    <m/>
    <s v="Product marketing - Cerato"/>
    <n v="4"/>
  </r>
  <r>
    <s v="230903_SA_KiaCerato2022_Inactive_PN"/>
    <x v="1"/>
    <n v="36"/>
    <x v="8"/>
    <n v="9"/>
    <d v="2023-09-03T00:00:00"/>
    <d v="1899-12-30T10:00:00"/>
    <s v=""/>
    <s v="SA"/>
    <x v="0"/>
    <x v="1"/>
    <x v="1"/>
    <x v="2"/>
    <s v="Inactive users"/>
    <n v="32007"/>
    <n v="24681"/>
    <n v="329"/>
    <n v="1763"/>
    <s v=""/>
    <n v="1"/>
    <n v="5"/>
    <m/>
    <n v="115563"/>
    <s v="N/A"/>
    <m/>
    <m/>
    <m/>
    <s v="Product marketing - Cerato"/>
    <n v="4"/>
  </r>
  <r>
    <s v="230903_SA_KiaCerato2022_NC-UnReg_PN"/>
    <x v="1"/>
    <n v="36"/>
    <x v="8"/>
    <n v="9"/>
    <d v="2023-09-03T00:00:00"/>
    <d v="1899-12-30T10:00:00"/>
    <s v=""/>
    <s v="SA"/>
    <x v="0"/>
    <x v="1"/>
    <x v="1"/>
    <x v="0"/>
    <s v="Unregistered users"/>
    <n v="252178"/>
    <n v="250714"/>
    <n v="2032"/>
    <n v="8507"/>
    <s v=""/>
    <n v="1"/>
    <n v="14"/>
    <m/>
    <n v="15263"/>
    <s v="N/A"/>
    <m/>
    <m/>
    <m/>
    <s v="Product marketing - Cerato"/>
    <n v="4"/>
  </r>
  <r>
    <s v="230903_SA_KiaCerato2022_Inactive_Email"/>
    <x v="1"/>
    <n v="36"/>
    <x v="8"/>
    <n v="9"/>
    <d v="2023-09-03T00:00:00"/>
    <d v="1899-12-30T10:00:00"/>
    <s v=""/>
    <s v="SA"/>
    <x v="2"/>
    <x v="1"/>
    <x v="1"/>
    <x v="2"/>
    <s v="Churning high value"/>
    <n v="796"/>
    <n v="796"/>
    <n v="308"/>
    <n v="26"/>
    <n v="3"/>
    <n v="0"/>
    <n v="0"/>
    <m/>
    <n v="6462"/>
    <s v="N/A"/>
    <n v="43"/>
    <n v="0"/>
    <n v="0"/>
    <s v="Product marketing - Cerato"/>
    <n v="1"/>
  </r>
  <r>
    <s v="230903_SA_KiaCerato2022_Inactive_SMS"/>
    <x v="1"/>
    <n v="36"/>
    <x v="8"/>
    <n v="9"/>
    <d v="2023-09-03T00:00:00"/>
    <d v="1899-12-30T10:00:00"/>
    <s v=""/>
    <s v="SA"/>
    <x v="3"/>
    <x v="1"/>
    <x v="0"/>
    <x v="2"/>
    <s v="Churning high value"/>
    <n v="909"/>
    <n v="3"/>
    <s v=""/>
    <m/>
    <s v=""/>
    <n v="0"/>
    <n v="0"/>
    <m/>
    <n v="0"/>
    <s v="N/A"/>
    <n v="46"/>
    <n v="4"/>
    <n v="0"/>
    <s v="Product marketing - Cerato"/>
    <m/>
  </r>
  <r>
    <s v="230905_SA_DailyDeal_All_IAM"/>
    <x v="1"/>
    <n v="36"/>
    <x v="8"/>
    <n v="9"/>
    <d v="2023-09-05T00:00:00"/>
    <d v="1899-12-30T11:00:00"/>
    <n v="45174"/>
    <s v="SA"/>
    <x v="1"/>
    <x v="0"/>
    <x v="1"/>
    <x v="3"/>
    <s v="All users"/>
    <n v="509"/>
    <n v="484"/>
    <n v="117"/>
    <m/>
    <n v="117"/>
    <n v="43"/>
    <n v="69"/>
    <m/>
    <n v="50885"/>
    <s v="Up20"/>
    <n v="28"/>
    <n v="3"/>
    <n v="1837"/>
    <s v="20% Off - Daily"/>
    <n v="2"/>
  </r>
  <r>
    <s v="230905_SA_DailyDeal_NC-Registered_PN"/>
    <x v="1"/>
    <n v="36"/>
    <x v="8"/>
    <n v="9"/>
    <d v="2023-09-05T00:00:00"/>
    <d v="1899-12-30T11:00:00"/>
    <s v=""/>
    <s v="SA"/>
    <x v="0"/>
    <x v="0"/>
    <x v="1"/>
    <x v="0"/>
    <s v="Registered users"/>
    <n v="49728"/>
    <n v="46373"/>
    <n v="437"/>
    <n v="2541"/>
    <s v=""/>
    <n v="11"/>
    <n v="78"/>
    <m/>
    <n v="105203"/>
    <s v="UP20"/>
    <m/>
    <m/>
    <m/>
    <s v="20% Off - Daily"/>
    <n v="4"/>
  </r>
  <r>
    <s v="230905_SA_DailyDeal_Active_PN"/>
    <x v="1"/>
    <n v="36"/>
    <x v="8"/>
    <n v="9"/>
    <d v="2023-09-05T00:00:00"/>
    <d v="1899-12-30T11:00:00"/>
    <s v=""/>
    <s v="SA"/>
    <x v="0"/>
    <x v="0"/>
    <x v="1"/>
    <x v="1"/>
    <s v="Active users"/>
    <n v="5453"/>
    <n v="4052"/>
    <n v="310"/>
    <n v="1438"/>
    <s v=""/>
    <n v="80"/>
    <n v="440"/>
    <m/>
    <n v="492910"/>
    <s v="UP20"/>
    <m/>
    <m/>
    <m/>
    <s v="20% Off - Daily"/>
    <n v="4"/>
  </r>
  <r>
    <s v="230905_SA_DailyDeal_NC-Unregistered_PN"/>
    <x v="1"/>
    <n v="36"/>
    <x v="8"/>
    <n v="9"/>
    <d v="2023-09-05T00:00:00"/>
    <d v="1899-12-30T11:00:00"/>
    <s v=""/>
    <s v="SA"/>
    <x v="0"/>
    <x v="0"/>
    <x v="1"/>
    <x v="0"/>
    <s v="Unregistered users"/>
    <n v="141656"/>
    <n v="139938"/>
    <n v="662"/>
    <n v="5052"/>
    <s v=""/>
    <n v="9"/>
    <n v="71"/>
    <m/>
    <n v="26011"/>
    <s v="UP20"/>
    <m/>
    <m/>
    <m/>
    <s v="20% Off - Daily"/>
    <n v="4"/>
  </r>
  <r>
    <s v="230905_SA_DailyDeal_Inactive_PN"/>
    <x v="1"/>
    <n v="36"/>
    <x v="8"/>
    <n v="9"/>
    <d v="2023-09-05T00:00:00"/>
    <d v="1899-12-30T11:00:00"/>
    <s v=""/>
    <s v="SA"/>
    <x v="0"/>
    <x v="0"/>
    <x v="1"/>
    <x v="2"/>
    <s v="Inactive users"/>
    <n v="27048"/>
    <n v="20709"/>
    <n v="213"/>
    <n v="1500"/>
    <s v=""/>
    <n v="13"/>
    <n v="150"/>
    <m/>
    <n v="95427"/>
    <s v="UP20"/>
    <m/>
    <m/>
    <m/>
    <s v="20% Off - Daily"/>
    <n v="4"/>
  </r>
  <r>
    <s v="230907_SA_BackToSchool_NC-Registered_PN"/>
    <x v="1"/>
    <n v="36"/>
    <x v="8"/>
    <n v="9"/>
    <d v="2023-09-07T00:00:00"/>
    <d v="1899-12-30T14:00:00"/>
    <s v=""/>
    <s v="SA"/>
    <x v="0"/>
    <x v="0"/>
    <x v="1"/>
    <x v="0"/>
    <s v="Registered users"/>
    <n v="49813"/>
    <n v="46480"/>
    <n v="118"/>
    <n v="2605"/>
    <s v=""/>
    <n v="7"/>
    <n v="76"/>
    <m/>
    <n v="92679"/>
    <s v="BS15"/>
    <m/>
    <m/>
    <m/>
    <s v="Back to school"/>
    <n v="4"/>
  </r>
  <r>
    <s v="230907_SA_AreasCovered_NC-Registered_PN"/>
    <x v="1"/>
    <n v="36"/>
    <x v="8"/>
    <n v="9"/>
    <d v="2023-09-07T00:00:00"/>
    <d v="1899-12-30T17:00:00"/>
    <s v=""/>
    <s v="SA"/>
    <x v="0"/>
    <x v="0"/>
    <x v="0"/>
    <x v="0"/>
    <s v="Registered users"/>
    <n v="49899"/>
    <n v="46487"/>
    <n v="213"/>
    <n v="2651"/>
    <s v=""/>
    <n v="7"/>
    <n v="76"/>
    <m/>
    <n v="91448"/>
    <s v="N/A"/>
    <m/>
    <m/>
    <m/>
    <s v="Announcement"/>
    <n v="4"/>
  </r>
  <r>
    <s v="230907_SA_AreasCovered_Active_PN"/>
    <x v="1"/>
    <n v="36"/>
    <x v="8"/>
    <n v="9"/>
    <d v="2023-09-07T00:00:00"/>
    <d v="1899-12-30T17:00:00"/>
    <s v=""/>
    <s v="SA"/>
    <x v="0"/>
    <x v="0"/>
    <x v="0"/>
    <x v="1"/>
    <s v="Active users"/>
    <n v="5524"/>
    <n v="4105"/>
    <n v="320"/>
    <n v="1413"/>
    <s v=""/>
    <n v="95"/>
    <n v="420"/>
    <m/>
    <n v="503931"/>
    <s v="N/A"/>
    <m/>
    <m/>
    <m/>
    <s v="Announcement"/>
    <n v="4"/>
  </r>
  <r>
    <s v="230907_SA_BackToSchool_NC-Registered_Email"/>
    <x v="1"/>
    <n v="36"/>
    <x v="8"/>
    <n v="9"/>
    <d v="2023-09-07T00:00:00"/>
    <d v="1899-12-30T14:00:00"/>
    <s v=""/>
    <s v="SA"/>
    <x v="2"/>
    <x v="0"/>
    <x v="1"/>
    <x v="0"/>
    <s v="Registered users"/>
    <n v="65599"/>
    <n v="65599"/>
    <n v="16326"/>
    <n v="1139"/>
    <n v="119"/>
    <n v="2"/>
    <n v="50"/>
    <m/>
    <n v="33579"/>
    <s v="BS15"/>
    <n v="3483"/>
    <n v="2"/>
    <n v="5941"/>
    <s v="Back to school"/>
    <n v="1"/>
  </r>
  <r>
    <s v="230907_SA_BackToSchool_Active_PN"/>
    <x v="1"/>
    <n v="36"/>
    <x v="8"/>
    <n v="9"/>
    <d v="2023-09-07T00:00:00"/>
    <d v="1899-12-30T14:00:00"/>
    <s v=""/>
    <s v="SA"/>
    <x v="0"/>
    <x v="0"/>
    <x v="1"/>
    <x v="1"/>
    <s v="Active users"/>
    <n v="5563"/>
    <n v="4092"/>
    <n v="144"/>
    <n v="1388"/>
    <s v=""/>
    <n v="103"/>
    <n v="409"/>
    <m/>
    <n v="491702"/>
    <s v="BS15"/>
    <m/>
    <m/>
    <m/>
    <s v="Back to school"/>
    <n v="4"/>
  </r>
  <r>
    <s v="230907_SA_AreasCovered_NC-Unregistered_PN"/>
    <x v="1"/>
    <n v="36"/>
    <x v="8"/>
    <n v="9"/>
    <d v="2023-09-07T00:00:00"/>
    <d v="1899-12-30T17:00:00"/>
    <s v=""/>
    <s v="SA"/>
    <x v="0"/>
    <x v="0"/>
    <x v="0"/>
    <x v="0"/>
    <s v="Unregistered users"/>
    <n v="142332"/>
    <n v="140395"/>
    <n v="653"/>
    <n v="5235"/>
    <s v=""/>
    <n v="8"/>
    <n v="73"/>
    <m/>
    <n v="47175"/>
    <s v="N/A"/>
    <m/>
    <m/>
    <m/>
    <s v="Announcement"/>
    <n v="4"/>
  </r>
  <r>
    <s v="230907_SA_BackToSchool_NC-Unregistered_PN"/>
    <x v="1"/>
    <n v="36"/>
    <x v="8"/>
    <n v="9"/>
    <d v="2023-09-07T00:00:00"/>
    <d v="1899-12-30T14:00:00"/>
    <s v=""/>
    <s v="SA"/>
    <x v="0"/>
    <x v="0"/>
    <x v="1"/>
    <x v="0"/>
    <s v="Unregistered users"/>
    <n v="142079"/>
    <n v="140336"/>
    <n v="445"/>
    <n v="5162"/>
    <s v=""/>
    <n v="8"/>
    <n v="71"/>
    <m/>
    <n v="46252"/>
    <s v="BS15"/>
    <m/>
    <m/>
    <m/>
    <s v="Back to school"/>
    <n v="4"/>
  </r>
  <r>
    <s v="230907_SA_BackToSchool_Active_Email"/>
    <x v="1"/>
    <n v="36"/>
    <x v="8"/>
    <n v="9"/>
    <d v="2023-09-07T00:00:00"/>
    <d v="1899-12-30T14:00:00"/>
    <s v=""/>
    <s v="SA"/>
    <x v="2"/>
    <x v="0"/>
    <x v="1"/>
    <x v="1"/>
    <s v="Active users"/>
    <n v="1467"/>
    <n v="1467"/>
    <n v="445"/>
    <n v="361"/>
    <n v="8"/>
    <n v="19"/>
    <n v="114"/>
    <m/>
    <n v="98975"/>
    <s v="BS15"/>
    <n v="70"/>
    <n v="12"/>
    <n v="4696"/>
    <s v="Back to school"/>
    <n v="1"/>
  </r>
  <r>
    <s v="230907_SA_BackToSchool_Inactive_PN"/>
    <x v="1"/>
    <n v="36"/>
    <x v="8"/>
    <n v="9"/>
    <d v="2023-09-07T00:00:00"/>
    <d v="1899-12-30T14:00:00"/>
    <s v=""/>
    <s v="SA"/>
    <x v="0"/>
    <x v="0"/>
    <x v="1"/>
    <x v="2"/>
    <s v="Inactive users"/>
    <n v="27140"/>
    <n v="20731"/>
    <n v="125"/>
    <n v="1467"/>
    <s v=""/>
    <n v="12"/>
    <n v="161"/>
    <m/>
    <n v="107866"/>
    <s v="BS15"/>
    <m/>
    <m/>
    <m/>
    <s v="Back to school"/>
    <n v="4"/>
  </r>
  <r>
    <s v="230907_SA_AreasCovered_Inactive_PN"/>
    <x v="1"/>
    <n v="36"/>
    <x v="8"/>
    <n v="9"/>
    <d v="2023-09-07T00:00:00"/>
    <d v="1899-12-30T17:00:00"/>
    <s v=""/>
    <s v="SA"/>
    <x v="0"/>
    <x v="0"/>
    <x v="0"/>
    <x v="2"/>
    <s v="Inactive users"/>
    <n v="27143"/>
    <n v="20731"/>
    <n v="170"/>
    <n v="1466"/>
    <s v=""/>
    <n v="7"/>
    <n v="158"/>
    <m/>
    <n v="109475"/>
    <s v="N/A"/>
    <m/>
    <m/>
    <m/>
    <s v="Announcement"/>
    <n v="4"/>
  </r>
  <r>
    <s v="230907_SA_BackToSchool_Inactive_SMS"/>
    <x v="1"/>
    <n v="36"/>
    <x v="8"/>
    <n v="9"/>
    <d v="2023-09-07T00:00:00"/>
    <d v="1899-12-30T14:00:00"/>
    <s v=""/>
    <s v="SA"/>
    <x v="3"/>
    <x v="0"/>
    <x v="0"/>
    <x v="2"/>
    <s v="Inactive users"/>
    <n v="15246"/>
    <n v="15227"/>
    <s v=""/>
    <n v="511"/>
    <s v=""/>
    <n v="8"/>
    <n v="85"/>
    <m/>
    <n v="34380"/>
    <s v="BS15"/>
    <n v="783"/>
    <n v="26"/>
    <n v="923"/>
    <s v="Back to school"/>
    <n v="1"/>
  </r>
  <r>
    <s v="230907_SA_BackToSchool_Inactive_Email"/>
    <x v="1"/>
    <n v="36"/>
    <x v="8"/>
    <n v="9"/>
    <d v="2023-09-07T00:00:00"/>
    <d v="1899-12-30T14:00:00"/>
    <s v=""/>
    <s v="SA"/>
    <x v="2"/>
    <x v="0"/>
    <x v="1"/>
    <x v="2"/>
    <s v="Inactive users"/>
    <n v="13723"/>
    <n v="13723"/>
    <n v="3347"/>
    <n v="458"/>
    <n v="29"/>
    <n v="7"/>
    <n v="72"/>
    <m/>
    <n v="30016"/>
    <s v="BS15"/>
    <n v="738"/>
    <n v="4"/>
    <n v="1130"/>
    <s v="Back to school"/>
    <n v="1"/>
  </r>
  <r>
    <s v="230907_SA_BackToSchool_NC-Unregistered_Email"/>
    <x v="1"/>
    <n v="36"/>
    <x v="8"/>
    <n v="9"/>
    <d v="2023-09-07T00:00:00"/>
    <d v="1899-12-30T14:00:00"/>
    <s v=""/>
    <s v="SA"/>
    <x v="2"/>
    <x v="0"/>
    <x v="1"/>
    <x v="0"/>
    <s v="Unregistered users"/>
    <n v="81071"/>
    <n v="81071"/>
    <n v="17585"/>
    <n v="867"/>
    <n v="131"/>
    <n v="2"/>
    <n v="23"/>
    <m/>
    <n v="10484"/>
    <s v="BS15"/>
    <n v="4291"/>
    <n v="3"/>
    <n v="709"/>
    <s v="Back to school"/>
    <n v="1"/>
  </r>
  <r>
    <s v="230908_SA_Friday10_NC-Registered_PN"/>
    <x v="1"/>
    <n v="37"/>
    <x v="8"/>
    <n v="9"/>
    <d v="2023-09-08T00:00:00"/>
    <d v="1899-12-30T10:00:00"/>
    <s v=""/>
    <s v="SA"/>
    <x v="0"/>
    <x v="0"/>
    <x v="1"/>
    <x v="0"/>
    <s v="Registered users"/>
    <n v="49732"/>
    <n v="46529"/>
    <n v="433"/>
    <n v="2538"/>
    <s v=""/>
    <n v="10"/>
    <n v="79"/>
    <m/>
    <n v="90325"/>
    <s v="Friday10"/>
    <m/>
    <m/>
    <m/>
    <s v="Friday 10% Off"/>
    <n v="4"/>
  </r>
  <r>
    <s v="230908_SA_Friday10_NC-Registered_Email"/>
    <x v="1"/>
    <n v="37"/>
    <x v="8"/>
    <n v="9"/>
    <d v="2023-09-08T00:00:00"/>
    <d v="1899-12-30T10:00:00"/>
    <s v=""/>
    <s v="SA"/>
    <x v="2"/>
    <x v="0"/>
    <x v="1"/>
    <x v="0"/>
    <s v="Registered users"/>
    <n v="65695"/>
    <n v="65695"/>
    <n v="22439"/>
    <n v="1139"/>
    <n v="345"/>
    <n v="3"/>
    <n v="49"/>
    <m/>
    <n v="36276"/>
    <s v="Friday10"/>
    <n v="3476"/>
    <n v="5"/>
    <n v="1938"/>
    <s v="Friday 10% Off"/>
    <n v="1"/>
  </r>
  <r>
    <s v="230908_SA_Friday10_NC-Unregistered_PN"/>
    <x v="1"/>
    <n v="37"/>
    <x v="8"/>
    <n v="9"/>
    <d v="2023-09-08T00:00:00"/>
    <d v="1899-12-30T10:00:00"/>
    <s v=""/>
    <s v="SA"/>
    <x v="0"/>
    <x v="0"/>
    <x v="1"/>
    <x v="0"/>
    <s v="Unregistered users"/>
    <n v="142077"/>
    <n v="140541"/>
    <n v="606"/>
    <n v="5001"/>
    <s v=""/>
    <n v="6"/>
    <n v="70"/>
    <m/>
    <n v="39298"/>
    <s v="Friday10"/>
    <m/>
    <m/>
    <m/>
    <s v="Friday 10% Off"/>
    <n v="4"/>
  </r>
  <r>
    <s v="230908_SA_Friday10_Active_PN"/>
    <x v="1"/>
    <n v="37"/>
    <x v="8"/>
    <n v="9"/>
    <d v="2023-09-08T00:00:00"/>
    <d v="1899-12-30T10:00:00"/>
    <s v=""/>
    <s v="SA"/>
    <x v="0"/>
    <x v="0"/>
    <x v="1"/>
    <x v="1"/>
    <s v="Active users"/>
    <n v="5480"/>
    <n v="4067"/>
    <n v="221"/>
    <n v="1371"/>
    <s v=""/>
    <n v="60"/>
    <n v="388"/>
    <m/>
    <n v="486327"/>
    <s v="Friday10"/>
    <m/>
    <m/>
    <m/>
    <s v="Friday 10% Off"/>
    <n v="4"/>
  </r>
  <r>
    <s v="230908_SA_Friday10_All_IAM"/>
    <x v="1"/>
    <n v="37"/>
    <x v="8"/>
    <n v="9"/>
    <d v="2023-09-08T00:00:00"/>
    <d v="1899-12-30T10:00:00"/>
    <n v="45177"/>
    <s v="SA"/>
    <x v="1"/>
    <x v="0"/>
    <x v="2"/>
    <x v="3"/>
    <s v="All users"/>
    <n v="2514"/>
    <n v="2485"/>
    <n v="523"/>
    <m/>
    <n v="523"/>
    <n v="129"/>
    <n v="233"/>
    <m/>
    <n v="155459"/>
    <s v="Friday10"/>
    <n v="148"/>
    <n v="15"/>
    <n v="15863"/>
    <s v="Friday 10% Off"/>
    <n v="2"/>
  </r>
  <r>
    <s v="230908_SA_Friday10_Inactive_PN"/>
    <x v="1"/>
    <n v="37"/>
    <x v="8"/>
    <n v="9"/>
    <d v="2023-09-08T00:00:00"/>
    <d v="1899-12-30T10:00:00"/>
    <s v=""/>
    <s v="SA"/>
    <x v="0"/>
    <x v="0"/>
    <x v="1"/>
    <x v="2"/>
    <s v="Inactive users"/>
    <n v="26930"/>
    <n v="20747"/>
    <n v="238"/>
    <n v="1407"/>
    <s v=""/>
    <n v="8"/>
    <n v="159"/>
    <m/>
    <n v="104103"/>
    <s v="Friday10"/>
    <m/>
    <m/>
    <m/>
    <s v="Friday 10% Off"/>
    <n v="4"/>
  </r>
  <r>
    <s v="230911_SA_Monthly10_All_IAM"/>
    <x v="1"/>
    <n v="37"/>
    <x v="8"/>
    <n v="9"/>
    <d v="2023-09-11T00:00:00"/>
    <d v="1899-12-30T10:00:00"/>
    <n v="45180"/>
    <s v="SA"/>
    <x v="1"/>
    <x v="0"/>
    <x v="2"/>
    <x v="3"/>
    <s v="All users"/>
    <n v="2145"/>
    <n v="2123"/>
    <n v="453"/>
    <m/>
    <n v="453"/>
    <n v="170"/>
    <n v="299"/>
    <m/>
    <n v="241017"/>
    <s v="EKAR10"/>
    <n v="114"/>
    <n v="17"/>
    <n v="9290"/>
    <s v="Monthly deal - 10% Off"/>
    <n v="2"/>
  </r>
  <r>
    <s v="230911_SA_Monthly10_NC-Registered_PN"/>
    <x v="1"/>
    <n v="37"/>
    <x v="8"/>
    <n v="9"/>
    <d v="2023-09-11T00:00:00"/>
    <d v="1899-12-30T10:00:00"/>
    <s v=""/>
    <s v="SA"/>
    <x v="0"/>
    <x v="0"/>
    <x v="1"/>
    <x v="0"/>
    <s v="Registered users"/>
    <n v="50142"/>
    <n v="46824"/>
    <n v="216"/>
    <n v="2666"/>
    <s v=""/>
    <n v="15"/>
    <n v="90"/>
    <m/>
    <n v="120891"/>
    <s v="EKAR10"/>
    <m/>
    <m/>
    <m/>
    <s v="Monthly deal - 10% Off"/>
    <n v="4"/>
  </r>
  <r>
    <s v="230911_SA_Monthly10_NC-Registered_Email"/>
    <x v="1"/>
    <n v="37"/>
    <x v="8"/>
    <n v="9"/>
    <d v="2023-09-11T00:00:00"/>
    <d v="1899-12-30T10:00:00"/>
    <s v=""/>
    <s v="SA"/>
    <x v="2"/>
    <x v="0"/>
    <x v="1"/>
    <x v="0"/>
    <s v="Registered users"/>
    <n v="65960"/>
    <n v="65960"/>
    <n v="12664"/>
    <n v="1178"/>
    <n v="211"/>
    <n v="6"/>
    <n v="56"/>
    <m/>
    <n v="51595"/>
    <s v="EKAR10"/>
    <n v="3554"/>
    <n v="3"/>
    <n v="3460"/>
    <s v="Monthly deal - 10% Off"/>
    <n v="1"/>
  </r>
  <r>
    <s v="230911_SA_Monthly10_Active_PN"/>
    <x v="1"/>
    <n v="37"/>
    <x v="8"/>
    <n v="9"/>
    <d v="2023-09-11T00:00:00"/>
    <d v="1899-12-30T10:00:00"/>
    <s v=""/>
    <s v="SA"/>
    <x v="0"/>
    <x v="0"/>
    <x v="1"/>
    <x v="1"/>
    <s v="Active users"/>
    <n v="5584"/>
    <n v="4117"/>
    <n v="310"/>
    <n v="1414"/>
    <s v=""/>
    <n v="106"/>
    <n v="421"/>
    <m/>
    <n v="512209"/>
    <s v="EKAR10"/>
    <m/>
    <m/>
    <m/>
    <s v="Monthly deal - 10% Off"/>
    <n v="4"/>
  </r>
  <r>
    <s v="230911_SA_Monthly10_NC-Registered_SMS"/>
    <x v="1"/>
    <n v="37"/>
    <x v="8"/>
    <n v="9"/>
    <d v="2023-09-11T00:00:00"/>
    <d v="1899-12-30T10:00:00"/>
    <s v=""/>
    <s v="SA"/>
    <x v="3"/>
    <x v="0"/>
    <x v="0"/>
    <x v="0"/>
    <s v="Registered users"/>
    <n v="75830"/>
    <n v="75705"/>
    <s v=""/>
    <n v="1277"/>
    <s v=""/>
    <n v="7"/>
    <n v="60"/>
    <m/>
    <n v="51435"/>
    <s v="EKAR10"/>
    <n v="3975"/>
    <n v="70"/>
    <n v="3765"/>
    <s v="Monthly deal - 10% Off"/>
    <n v="1"/>
  </r>
  <r>
    <s v="230911_SA_Monthly10_NC-Unregistered_PN"/>
    <x v="1"/>
    <n v="37"/>
    <x v="8"/>
    <n v="9"/>
    <d v="2023-09-11T00:00:00"/>
    <d v="1899-12-30T10:00:00"/>
    <s v=""/>
    <s v="SA"/>
    <x v="0"/>
    <x v="0"/>
    <x v="1"/>
    <x v="0"/>
    <s v="Unregistered users"/>
    <n v="143332"/>
    <n v="141501"/>
    <n v="779"/>
    <n v="5480"/>
    <s v=""/>
    <n v="15"/>
    <n v="75"/>
    <m/>
    <n v="51630"/>
    <s v="EKAR10"/>
    <m/>
    <m/>
    <m/>
    <s v="Monthly deal - 10% Off"/>
    <n v="4"/>
  </r>
  <r>
    <s v="230911_SA_Monthly10_Inactive_PN"/>
    <x v="1"/>
    <n v="37"/>
    <x v="8"/>
    <n v="9"/>
    <d v="2023-09-11T00:00:00"/>
    <d v="1899-12-30T10:00:00"/>
    <s v=""/>
    <s v="SA"/>
    <x v="0"/>
    <x v="0"/>
    <x v="1"/>
    <x v="2"/>
    <s v="Inactive users"/>
    <n v="27175"/>
    <n v="20772"/>
    <n v="222"/>
    <n v="1512"/>
    <s v=""/>
    <n v="22"/>
    <n v="181"/>
    <m/>
    <n v="108466"/>
    <s v="EKAR10"/>
    <m/>
    <m/>
    <m/>
    <s v="Monthly deal - 10% Off"/>
    <n v="4"/>
  </r>
  <r>
    <s v="230911_SA_Monthly10_Inactive_SMS"/>
    <x v="1"/>
    <n v="37"/>
    <x v="8"/>
    <n v="9"/>
    <d v="2023-09-11T00:00:00"/>
    <d v="1899-12-30T10:00:00"/>
    <s v=""/>
    <s v="SA"/>
    <x v="3"/>
    <x v="0"/>
    <x v="0"/>
    <x v="2"/>
    <s v="Inactive users"/>
    <n v="15358"/>
    <n v="15340"/>
    <s v=""/>
    <n v="512"/>
    <s v=""/>
    <n v="10"/>
    <n v="89"/>
    <m/>
    <n v="54751"/>
    <s v="EKAR10"/>
    <n v="809"/>
    <n v="24"/>
    <n v="1091"/>
    <s v="Monthly deal - 10% Off"/>
    <n v="1"/>
  </r>
  <r>
    <s v="230913_SA_Bestune_Active_PN"/>
    <x v="1"/>
    <n v="37"/>
    <x v="8"/>
    <n v="9"/>
    <d v="2023-09-13T00:00:00"/>
    <d v="1899-12-30T15:30:00"/>
    <s v=""/>
    <s v="SA"/>
    <x v="0"/>
    <x v="1"/>
    <x v="1"/>
    <x v="1"/>
    <s v="Active users"/>
    <n v="6012"/>
    <n v="4463"/>
    <n v="340"/>
    <n v="1544"/>
    <s v=""/>
    <n v="1"/>
    <n v="7"/>
    <m/>
    <n v="496329"/>
    <s v="N/A"/>
    <m/>
    <m/>
    <m/>
    <s v="Product marketing - Bestune"/>
    <n v="4"/>
  </r>
  <r>
    <s v="230913_SA_Bestune_NC-Reg_PN"/>
    <x v="1"/>
    <n v="37"/>
    <x v="8"/>
    <n v="9"/>
    <d v="2023-09-13T00:00:00"/>
    <d v="1899-12-30T15:30:00"/>
    <s v=""/>
    <s v="SA"/>
    <x v="0"/>
    <x v="1"/>
    <x v="1"/>
    <x v="0"/>
    <s v="Registered users"/>
    <n v="74289"/>
    <n v="69716"/>
    <n v="623"/>
    <n v="3607"/>
    <s v=""/>
    <n v="2"/>
    <n v="10"/>
    <m/>
    <n v="141313"/>
    <s v="N/A"/>
    <m/>
    <m/>
    <m/>
    <s v="Product marketing - Bestune"/>
    <n v="4"/>
  </r>
  <r>
    <s v="230913_SA_Bestune_Inactive_PN"/>
    <x v="1"/>
    <n v="37"/>
    <x v="8"/>
    <n v="9"/>
    <d v="2023-09-13T00:00:00"/>
    <d v="1899-12-30T15:30:00"/>
    <s v=""/>
    <s v="SA"/>
    <x v="0"/>
    <x v="1"/>
    <x v="1"/>
    <x v="2"/>
    <s v="Inactive users"/>
    <n v="32126"/>
    <n v="24724"/>
    <n v="249"/>
    <n v="1756"/>
    <s v=""/>
    <n v="0"/>
    <n v="5"/>
    <m/>
    <n v="121492"/>
    <s v="N/A"/>
    <m/>
    <m/>
    <m/>
    <s v="Product marketing - Bestune"/>
    <n v="4"/>
  </r>
  <r>
    <s v="230913_SA_Bestune_NC-UnReg_PN"/>
    <x v="1"/>
    <n v="37"/>
    <x v="8"/>
    <n v="9"/>
    <d v="2023-09-13T00:00:00"/>
    <d v="1899-12-30T15:30:00"/>
    <s v=""/>
    <s v="SA"/>
    <x v="0"/>
    <x v="1"/>
    <x v="1"/>
    <x v="0"/>
    <s v="Unregistered users"/>
    <n v="255896"/>
    <n v="253560"/>
    <n v="1865"/>
    <n v="9756"/>
    <s v=""/>
    <n v="0"/>
    <n v="4"/>
    <m/>
    <n v="35318"/>
    <s v="N/A"/>
    <m/>
    <m/>
    <m/>
    <s v="Product marketing - Bestune"/>
    <n v="4"/>
  </r>
  <r>
    <s v="230914_SA_KiaCerato2022_Active_PN"/>
    <x v="1"/>
    <n v="37"/>
    <x v="8"/>
    <n v="9"/>
    <d v="2023-09-14T00:00:00"/>
    <d v="1899-12-30T11:30:00"/>
    <s v=""/>
    <s v="SA"/>
    <x v="0"/>
    <x v="1"/>
    <x v="1"/>
    <x v="1"/>
    <s v="Active users"/>
    <n v="6025"/>
    <n v="4456"/>
    <n v="306"/>
    <n v="1523"/>
    <s v=""/>
    <n v="0"/>
    <n v="8"/>
    <m/>
    <n v="454763"/>
    <s v="N/A"/>
    <m/>
    <m/>
    <m/>
    <s v="Product marketing - Cerato"/>
    <n v="4"/>
  </r>
  <r>
    <s v="230914_SA_KiaCerato2022_Inactive_PN"/>
    <x v="1"/>
    <n v="37"/>
    <x v="8"/>
    <n v="9"/>
    <d v="2023-09-14T00:00:00"/>
    <d v="1899-12-30T11:30:00"/>
    <s v=""/>
    <s v="SA"/>
    <x v="0"/>
    <x v="1"/>
    <x v="1"/>
    <x v="2"/>
    <s v="Inactive users"/>
    <n v="32145"/>
    <n v="24718"/>
    <n v="223"/>
    <n v="1684"/>
    <s v=""/>
    <n v="0"/>
    <n v="6"/>
    <m/>
    <n v="104547"/>
    <s v="N/A"/>
    <m/>
    <m/>
    <m/>
    <s v="Product marketing - Cerato"/>
    <n v="4"/>
  </r>
  <r>
    <s v="230914_SA_KiaCerato2022_NC-Reg_PN"/>
    <x v="1"/>
    <n v="37"/>
    <x v="8"/>
    <n v="9"/>
    <d v="2023-09-14T00:00:00"/>
    <d v="1899-12-30T11:30:00"/>
    <s v=""/>
    <s v="SA"/>
    <x v="0"/>
    <x v="1"/>
    <x v="1"/>
    <x v="0"/>
    <s v="Registered users"/>
    <n v="74285"/>
    <n v="69572"/>
    <n v="561"/>
    <n v="3361"/>
    <s v=""/>
    <n v="0"/>
    <n v="8"/>
    <m/>
    <n v="127458"/>
    <s v="N/A"/>
    <m/>
    <m/>
    <m/>
    <s v="Product marketing - Cerato"/>
    <n v="4"/>
  </r>
  <r>
    <s v="230914_SA_KiaCerato2022_NC-UnReg_PN"/>
    <x v="1"/>
    <n v="37"/>
    <x v="8"/>
    <n v="9"/>
    <d v="2023-09-14T00:00:00"/>
    <d v="1899-12-30T11:30:00"/>
    <s v=""/>
    <s v="SA"/>
    <x v="0"/>
    <x v="1"/>
    <x v="1"/>
    <x v="0"/>
    <s v="Unregistered users"/>
    <n v="255743"/>
    <n v="253536"/>
    <n v="1780"/>
    <n v="8931"/>
    <s v=""/>
    <n v="0"/>
    <n v="6"/>
    <m/>
    <n v="42752"/>
    <s v="N/A"/>
    <m/>
    <m/>
    <m/>
    <s v="Product marketing - Cerato"/>
    <n v="4"/>
  </r>
  <r>
    <s v="230915_SA_Friday10_NC-Registered_PN"/>
    <x v="1"/>
    <n v="38"/>
    <x v="8"/>
    <n v="9"/>
    <d v="2023-09-15T00:00:00"/>
    <d v="1899-12-30T10:00:00"/>
    <s v=""/>
    <s v="SA"/>
    <x v="0"/>
    <x v="0"/>
    <x v="1"/>
    <x v="0"/>
    <s v="Registered users"/>
    <n v="50316"/>
    <n v="47053"/>
    <n v="187"/>
    <n v="2503"/>
    <s v=""/>
    <n v="9"/>
    <n v="77"/>
    <m/>
    <n v="128893"/>
    <s v="Friday10"/>
    <m/>
    <m/>
    <m/>
    <s v="Friday 10% Off"/>
    <n v="4"/>
  </r>
  <r>
    <s v="230915_SA_Friday10_All_IAM"/>
    <x v="1"/>
    <n v="38"/>
    <x v="8"/>
    <n v="9"/>
    <d v="2023-09-15T00:00:00"/>
    <d v="1899-12-30T10:00:00"/>
    <n v="45184"/>
    <s v="SA"/>
    <x v="1"/>
    <x v="0"/>
    <x v="2"/>
    <x v="3"/>
    <s v="All users"/>
    <n v="2376"/>
    <n v="2343"/>
    <n v="819"/>
    <m/>
    <n v="819"/>
    <n v="159"/>
    <n v="265"/>
    <m/>
    <n v="218049"/>
    <s v="Friday10"/>
    <m/>
    <m/>
    <m/>
    <s v="Friday 10% Off"/>
    <n v="5"/>
  </r>
  <r>
    <s v="230915_SA_Friday10_Active_PN"/>
    <x v="1"/>
    <n v="38"/>
    <x v="8"/>
    <n v="9"/>
    <d v="2023-09-15T00:00:00"/>
    <d v="1899-12-30T10:00:00"/>
    <s v=""/>
    <s v="SA"/>
    <x v="0"/>
    <x v="0"/>
    <x v="1"/>
    <x v="1"/>
    <s v="Active users"/>
    <n v="5522"/>
    <n v="4134"/>
    <n v="203"/>
    <n v="1402"/>
    <s v=""/>
    <n v="79"/>
    <n v="424"/>
    <m/>
    <n v="473288"/>
    <s v="Friday10"/>
    <m/>
    <m/>
    <m/>
    <s v="Friday 10% Off"/>
    <n v="4"/>
  </r>
  <r>
    <s v="230915_SA_Friday10_NC-Unregistered_PN"/>
    <x v="1"/>
    <n v="38"/>
    <x v="8"/>
    <n v="9"/>
    <d v="2023-09-15T00:00:00"/>
    <d v="1899-12-30T10:00:00"/>
    <s v=""/>
    <s v="SA"/>
    <x v="0"/>
    <x v="0"/>
    <x v="1"/>
    <x v="0"/>
    <s v="Unregistered users"/>
    <n v="143894"/>
    <n v="142171"/>
    <n v="700"/>
    <n v="5226"/>
    <s v=""/>
    <n v="8"/>
    <n v="66"/>
    <m/>
    <n v="73876"/>
    <s v="Friday10"/>
    <m/>
    <m/>
    <m/>
    <s v="Friday 10% Off"/>
    <n v="4"/>
  </r>
  <r>
    <s v="230915_SA_Friday10_Inactive_PN"/>
    <x v="1"/>
    <n v="38"/>
    <x v="8"/>
    <n v="9"/>
    <d v="2023-09-15T00:00:00"/>
    <d v="1899-12-30T10:00:00"/>
    <s v=""/>
    <s v="SA"/>
    <x v="0"/>
    <x v="0"/>
    <x v="1"/>
    <x v="2"/>
    <s v="Inactive users"/>
    <n v="27015"/>
    <n v="20801"/>
    <n v="200"/>
    <n v="1421"/>
    <s v=""/>
    <n v="16"/>
    <n v="147"/>
    <m/>
    <n v="110607"/>
    <s v="Friday10"/>
    <m/>
    <m/>
    <m/>
    <s v="Friday 10% Off"/>
    <n v="4"/>
  </r>
  <r>
    <s v="230915_SA_Friday10_Inactive_Email"/>
    <x v="1"/>
    <n v="38"/>
    <x v="8"/>
    <n v="9"/>
    <d v="2023-09-15T00:00:00"/>
    <d v="1899-12-30T10:00:00"/>
    <s v=""/>
    <s v="SA"/>
    <x v="2"/>
    <x v="0"/>
    <x v="1"/>
    <x v="2"/>
    <s v="Inactive users"/>
    <n v="13857"/>
    <n v="13857"/>
    <n v="4588"/>
    <n v="465"/>
    <n v="53"/>
    <n v="5"/>
    <n v="66"/>
    <m/>
    <n v="71231"/>
    <s v="Friday10"/>
    <n v="749"/>
    <n v="6"/>
    <n v="3883"/>
    <s v="Friday 10% Off"/>
    <n v="1"/>
  </r>
  <r>
    <s v="230916_SA_BestuneKiaKona_NC-Registered_Email"/>
    <x v="1"/>
    <n v="38"/>
    <x v="8"/>
    <n v="9"/>
    <d v="2023-09-16T00:00:00"/>
    <d v="1899-12-30T11:00:00"/>
    <s v=""/>
    <s v="SA"/>
    <x v="2"/>
    <x v="1"/>
    <x v="1"/>
    <x v="0"/>
    <s v="Registered users"/>
    <n v="103230"/>
    <n v="103230"/>
    <n v="32032"/>
    <n v="1585"/>
    <n v="802"/>
    <n v="1"/>
    <n v="9"/>
    <m/>
    <n v="90200"/>
    <s v="N/A"/>
    <n v="5433"/>
    <n v="1"/>
    <n v="5952"/>
    <s v="Product marketing "/>
    <n v="1"/>
  </r>
  <r>
    <s v="230917_SA_Kona2022_Active_PN"/>
    <x v="1"/>
    <n v="38"/>
    <x v="8"/>
    <n v="9"/>
    <d v="2023-09-17T00:00:00"/>
    <d v="1899-12-30T13:00:00"/>
    <s v=""/>
    <s v="SA"/>
    <x v="0"/>
    <x v="1"/>
    <x v="1"/>
    <x v="1"/>
    <s v="Active users"/>
    <n v="6040"/>
    <n v="4472"/>
    <n v="352"/>
    <n v="1579"/>
    <s v=""/>
    <n v="2"/>
    <n v="11"/>
    <m/>
    <n v="507662"/>
    <s v="N/A"/>
    <m/>
    <m/>
    <m/>
    <s v="Product marketing - Kona"/>
    <n v="4"/>
  </r>
  <r>
    <s v="230917_SA_Kona2022_NC-Reg_PN"/>
    <x v="1"/>
    <n v="38"/>
    <x v="8"/>
    <n v="9"/>
    <d v="2023-09-17T00:00:00"/>
    <d v="1899-12-30T13:00:00"/>
    <s v=""/>
    <s v="SA"/>
    <x v="0"/>
    <x v="1"/>
    <x v="1"/>
    <x v="0"/>
    <s v="Registered users"/>
    <n v="74464"/>
    <n v="69910"/>
    <n v="708"/>
    <n v="3643"/>
    <s v=""/>
    <n v="2"/>
    <n v="11"/>
    <m/>
    <n v="145074"/>
    <s v="N/A"/>
    <m/>
    <m/>
    <m/>
    <s v="Product marketing - Kona"/>
    <n v="4"/>
  </r>
  <r>
    <s v="230917_SA_Kona2022_Inactive_PN"/>
    <x v="1"/>
    <n v="38"/>
    <x v="8"/>
    <n v="9"/>
    <d v="2023-09-17T00:00:00"/>
    <d v="1899-12-30T13:00:00"/>
    <s v=""/>
    <s v="SA"/>
    <x v="0"/>
    <x v="1"/>
    <x v="1"/>
    <x v="2"/>
    <s v="Inactive users"/>
    <n v="32057"/>
    <n v="24714"/>
    <n v="290"/>
    <n v="1731"/>
    <s v=""/>
    <n v="1"/>
    <n v="4"/>
    <m/>
    <n v="111516"/>
    <s v="N/A"/>
    <m/>
    <m/>
    <m/>
    <s v="Product marketing - Kona"/>
    <n v="4"/>
  </r>
  <r>
    <s v="230917_SA_Kona2022_NC-UnReg_PN"/>
    <x v="1"/>
    <n v="38"/>
    <x v="8"/>
    <n v="9"/>
    <d v="2023-09-17T00:00:00"/>
    <d v="1899-12-30T13:00:00"/>
    <s v=""/>
    <s v="SA"/>
    <x v="0"/>
    <x v="1"/>
    <x v="1"/>
    <x v="0"/>
    <s v="Unregistered users"/>
    <n v="255880"/>
    <n v="253808"/>
    <n v="2087"/>
    <n v="9639"/>
    <s v=""/>
    <n v="0"/>
    <n v="6"/>
    <m/>
    <n v="42379"/>
    <s v="N/A"/>
    <m/>
    <m/>
    <m/>
    <s v="Product marketing - Kona"/>
    <n v="4"/>
  </r>
  <r>
    <s v="230919_SA_BestuneKiaKona_All_IOS_IAM"/>
    <x v="1"/>
    <n v="38"/>
    <x v="8"/>
    <n v="9"/>
    <d v="2023-09-19T00:00:00"/>
    <d v="1899-12-30T16:00:00"/>
    <n v="45192"/>
    <s v="SA"/>
    <x v="1"/>
    <x v="1"/>
    <x v="2"/>
    <x v="3"/>
    <s v="All users"/>
    <n v="2843"/>
    <n v="2082"/>
    <n v="742"/>
    <m/>
    <n v="742"/>
    <n v="3"/>
    <n v="36"/>
    <m/>
    <n v="187322"/>
    <s v="N/A"/>
    <n v="116"/>
    <n v="3"/>
    <n v="12031"/>
    <s v="Product marketing"/>
    <n v="2"/>
  </r>
  <r>
    <s v="230920_SA_NationalDay93_All_IAM"/>
    <x v="1"/>
    <n v="38"/>
    <x v="8"/>
    <n v="9"/>
    <d v="2023-09-20T00:00:00"/>
    <d v="1899-12-30T10:00:00"/>
    <n v="45205"/>
    <s v="SA"/>
    <x v="1"/>
    <x v="0"/>
    <x v="2"/>
    <x v="3"/>
    <s v="All users"/>
    <n v="75100"/>
    <n v="38175"/>
    <n v="14155"/>
    <m/>
    <n v="14155"/>
    <n v="204"/>
    <n v="5368"/>
    <m/>
    <n v="1885717"/>
    <s v="NDAY93"/>
    <n v="2111"/>
    <n v="29900"/>
    <n v="112125"/>
    <s v="National Day"/>
    <n v="2"/>
  </r>
  <r>
    <s v="230920_SA_NationalDay93_NC-Registered_PN"/>
    <x v="1"/>
    <n v="38"/>
    <x v="8"/>
    <n v="9"/>
    <d v="2023-09-20T00:00:00"/>
    <d v="1899-12-30T10:00:00"/>
    <s v=""/>
    <s v="SA"/>
    <x v="0"/>
    <x v="0"/>
    <x v="1"/>
    <x v="0"/>
    <s v="Registered users"/>
    <n v="61835"/>
    <n v="47327"/>
    <n v="546"/>
    <n v="2852"/>
    <s v=""/>
    <n v="4"/>
    <n v="82"/>
    <m/>
    <n v="145412"/>
    <s v="NDAY93"/>
    <m/>
    <m/>
    <m/>
    <s v="National Day"/>
    <n v="4"/>
  </r>
  <r>
    <s v="230920_SA_NationalDay93_NC-Registered_Email"/>
    <x v="1"/>
    <n v="38"/>
    <x v="8"/>
    <n v="9"/>
    <d v="2023-09-20T00:00:00"/>
    <d v="1899-12-30T10:00:00"/>
    <s v=""/>
    <s v="SA"/>
    <x v="2"/>
    <x v="0"/>
    <x v="1"/>
    <x v="0"/>
    <s v="Registered users"/>
    <n v="67142"/>
    <n v="67142"/>
    <n v="16552"/>
    <n v="1289"/>
    <n v="167"/>
    <n v="6"/>
    <n v="72"/>
    <m/>
    <n v="65083"/>
    <s v="NDAY93"/>
    <n v="3486"/>
    <n v="4"/>
    <n v="8595"/>
    <s v="National Day"/>
    <n v="1"/>
  </r>
  <r>
    <s v="230920_SA_NationalDay93_Active_PN"/>
    <x v="1"/>
    <n v="38"/>
    <x v="8"/>
    <n v="9"/>
    <d v="2023-09-20T00:00:00"/>
    <d v="1899-12-30T10:00:00"/>
    <s v=""/>
    <s v="SA"/>
    <x v="0"/>
    <x v="0"/>
    <x v="1"/>
    <x v="1"/>
    <s v="Active users"/>
    <n v="5650"/>
    <n v="4203"/>
    <n v="390"/>
    <n v="1499"/>
    <s v=""/>
    <n v="79"/>
    <n v="443"/>
    <m/>
    <n v="466138"/>
    <s v="NDAY93"/>
    <m/>
    <m/>
    <m/>
    <s v="National Day"/>
    <n v="4"/>
  </r>
  <r>
    <s v="230920_SA_NationalDay93_NC-Unregistered_PN"/>
    <x v="1"/>
    <n v="38"/>
    <x v="8"/>
    <n v="9"/>
    <d v="2023-09-20T00:00:00"/>
    <d v="1899-12-30T10:00:00"/>
    <s v=""/>
    <s v="SA"/>
    <x v="0"/>
    <x v="0"/>
    <x v="1"/>
    <x v="0"/>
    <s v="Unregistered users"/>
    <n v="227107"/>
    <n v="142962"/>
    <n v="964"/>
    <n v="5923"/>
    <s v=""/>
    <n v="7"/>
    <n v="73"/>
    <m/>
    <n v="61917"/>
    <s v="NDAY93"/>
    <m/>
    <m/>
    <m/>
    <s v="National Day"/>
    <n v="4"/>
  </r>
  <r>
    <s v="230920_SA_NationalDay93_Inactive_PN"/>
    <x v="1"/>
    <n v="38"/>
    <x v="8"/>
    <n v="9"/>
    <d v="2023-09-20T00:00:00"/>
    <d v="1899-12-30T10:00:00"/>
    <s v=""/>
    <s v="SA"/>
    <x v="0"/>
    <x v="0"/>
    <x v="1"/>
    <x v="2"/>
    <s v="Inactive users"/>
    <n v="29680"/>
    <n v="20812"/>
    <n v="291"/>
    <n v="1531"/>
    <s v=""/>
    <n v="10"/>
    <n v="168"/>
    <m/>
    <n v="132081"/>
    <s v="NDAY93"/>
    <m/>
    <m/>
    <m/>
    <s v="National Day"/>
    <n v="4"/>
  </r>
  <r>
    <s v="230922_SA_Cerato_NC-Reg_PN"/>
    <x v="1"/>
    <n v="39"/>
    <x v="8"/>
    <n v="9"/>
    <d v="2023-09-22T00:00:00"/>
    <d v="1899-12-30T11:00:00"/>
    <s v=""/>
    <s v="SA"/>
    <x v="0"/>
    <x v="1"/>
    <x v="1"/>
    <x v="0"/>
    <s v="Registered users"/>
    <n v="74631"/>
    <n v="70144"/>
    <n v="563"/>
    <n v="3516"/>
    <s v=""/>
    <n v="2"/>
    <n v="15"/>
    <m/>
    <n v="205157"/>
    <s v="N/A"/>
    <m/>
    <m/>
    <m/>
    <s v="Product marketing - Cerato"/>
    <n v="4"/>
  </r>
  <r>
    <s v="230922_SA_Cerato_NC-Reg_Email"/>
    <x v="1"/>
    <n v="39"/>
    <x v="8"/>
    <n v="9"/>
    <d v="2023-09-22T00:00:00"/>
    <d v="1899-12-30T11:00:00"/>
    <s v=""/>
    <s v="SA"/>
    <x v="2"/>
    <x v="1"/>
    <x v="1"/>
    <x v="0"/>
    <s v="Registered users"/>
    <n v="104155"/>
    <n v="104155"/>
    <n v="24795"/>
    <n v="1554"/>
    <n v="559"/>
    <n v="2"/>
    <n v="8"/>
    <m/>
    <n v="70377"/>
    <s v="N/A"/>
    <n v="5403"/>
    <n v="1"/>
    <n v="15300"/>
    <s v="Product marketing - Cerato"/>
    <n v="1"/>
  </r>
  <r>
    <s v="230922_SA_Cerato_Active_PN"/>
    <x v="1"/>
    <n v="39"/>
    <x v="8"/>
    <n v="9"/>
    <d v="2023-09-22T00:00:00"/>
    <d v="1899-12-30T11:00:00"/>
    <s v=""/>
    <s v="SA"/>
    <x v="0"/>
    <x v="1"/>
    <x v="1"/>
    <x v="1"/>
    <s v="Active users"/>
    <n v="6027"/>
    <n v="4493"/>
    <n v="249"/>
    <n v="1491"/>
    <s v=""/>
    <n v="1"/>
    <n v="10"/>
    <m/>
    <n v="508775"/>
    <s v="N/A"/>
    <m/>
    <m/>
    <m/>
    <s v="Product marketing - Cerato"/>
    <n v="4"/>
  </r>
  <r>
    <s v="230922_SA_Cerato_NC-UnReg_PN"/>
    <x v="1"/>
    <n v="39"/>
    <x v="8"/>
    <n v="9"/>
    <d v="2023-09-22T00:00:00"/>
    <d v="1899-12-30T11:00:00"/>
    <s v=""/>
    <s v="SA"/>
    <x v="0"/>
    <x v="1"/>
    <x v="1"/>
    <x v="0"/>
    <s v="Unregistered users"/>
    <n v="256140"/>
    <n v="254162"/>
    <n v="1497"/>
    <n v="8893"/>
    <s v=""/>
    <n v="0"/>
    <n v="4"/>
    <m/>
    <n v="39609"/>
    <s v="N/A"/>
    <m/>
    <m/>
    <m/>
    <s v="Product marketing - Cerato"/>
    <n v="4"/>
  </r>
  <r>
    <s v="230922_SA_Cerato_Inactive_PN"/>
    <x v="1"/>
    <n v="39"/>
    <x v="8"/>
    <n v="9"/>
    <d v="2023-09-22T00:00:00"/>
    <d v="1899-12-30T11:00:00"/>
    <s v=""/>
    <s v="SA"/>
    <x v="0"/>
    <x v="1"/>
    <x v="1"/>
    <x v="2"/>
    <s v="Inactive users"/>
    <n v="32183"/>
    <n v="24722"/>
    <n v="223"/>
    <n v="1660"/>
    <s v=""/>
    <n v="0"/>
    <n v="4"/>
    <m/>
    <n v="177612"/>
    <s v="N/A"/>
    <m/>
    <m/>
    <m/>
    <s v="Product marketing - Cerato"/>
    <n v="4"/>
  </r>
  <r>
    <s v="230923_SA_NationalDayEngagment_NC-Reg_PN"/>
    <x v="1"/>
    <n v="39"/>
    <x v="8"/>
    <n v="9"/>
    <d v="2023-09-23T00:00:00"/>
    <d v="1899-12-30T10:00:00"/>
    <s v=""/>
    <s v="SA"/>
    <x v="0"/>
    <x v="2"/>
    <x v="0"/>
    <x v="0"/>
    <s v="Registered users"/>
    <n v="74739"/>
    <n v="70334"/>
    <n v="399"/>
    <n v="3282"/>
    <s v=""/>
    <n v="27"/>
    <n v="125"/>
    <m/>
    <n v="204551"/>
    <s v="N/A"/>
    <m/>
    <m/>
    <m/>
    <s v="Greeting"/>
    <n v="4"/>
  </r>
  <r>
    <s v="230923_SA_NationalDayEngagment_NC-UnReg_PN"/>
    <x v="1"/>
    <n v="39"/>
    <x v="8"/>
    <n v="9"/>
    <d v="2023-09-23T00:00:00"/>
    <d v="1899-12-30T10:00:00"/>
    <s v=""/>
    <s v="SA"/>
    <x v="0"/>
    <x v="2"/>
    <x v="0"/>
    <x v="0"/>
    <s v="Unregistered users"/>
    <n v="255876"/>
    <n v="254405"/>
    <n v="1067"/>
    <n v="8089"/>
    <s v=""/>
    <n v="12"/>
    <n v="47"/>
    <m/>
    <n v="36667"/>
    <s v="N/A"/>
    <m/>
    <m/>
    <m/>
    <s v="Greeting"/>
    <n v="4"/>
  </r>
  <r>
    <s v="230923_SA_NationalDayEngagment_Active_PN"/>
    <x v="1"/>
    <n v="39"/>
    <x v="8"/>
    <n v="9"/>
    <d v="2023-09-23T00:00:00"/>
    <d v="1899-12-30T10:00:00"/>
    <s v=""/>
    <s v="SA"/>
    <x v="0"/>
    <x v="2"/>
    <x v="0"/>
    <x v="1"/>
    <s v="Active users"/>
    <n v="5987"/>
    <n v="4516"/>
    <n v="229"/>
    <n v="1491"/>
    <s v=""/>
    <n v="113"/>
    <n v="490"/>
    <m/>
    <n v="520747"/>
    <s v="N/A"/>
    <m/>
    <m/>
    <m/>
    <s v="Greeting"/>
    <n v="4"/>
  </r>
  <r>
    <s v="230923_SA_NationalDayEngagment_Inactive_PN"/>
    <x v="1"/>
    <n v="39"/>
    <x v="8"/>
    <n v="9"/>
    <d v="2023-09-23T00:00:00"/>
    <d v="1899-12-30T10:00:00"/>
    <s v=""/>
    <s v="SA"/>
    <x v="0"/>
    <x v="2"/>
    <x v="0"/>
    <x v="2"/>
    <s v="Inactive users"/>
    <n v="31832"/>
    <n v="24705"/>
    <n v="198"/>
    <n v="1572"/>
    <s v=""/>
    <n v="41"/>
    <n v="217"/>
    <m/>
    <n v="174625"/>
    <s v="N/A"/>
    <m/>
    <m/>
    <m/>
    <s v="Greeting"/>
    <n v="4"/>
  </r>
  <r>
    <s v="230924_SA_Kona_NC-Reg_PN"/>
    <x v="1"/>
    <n v="39"/>
    <x v="8"/>
    <n v="9"/>
    <d v="2023-09-24T00:00:00"/>
    <d v="1899-12-30T11:00:00"/>
    <s v=""/>
    <s v="SA"/>
    <x v="0"/>
    <x v="1"/>
    <x v="1"/>
    <x v="0"/>
    <s v="Registered users"/>
    <n v="74818"/>
    <n v="70449"/>
    <n v="414"/>
    <n v="3156"/>
    <s v=""/>
    <n v="3"/>
    <n v="16"/>
    <m/>
    <n v="203537"/>
    <s v="N/A"/>
    <m/>
    <m/>
    <m/>
    <s v="Product marketing - Kona"/>
    <n v="4"/>
  </r>
  <r>
    <s v="230924_SA_Kona_NC-Reg_Email"/>
    <x v="1"/>
    <n v="39"/>
    <x v="8"/>
    <n v="9"/>
    <d v="2023-09-24T00:00:00"/>
    <d v="1899-12-30T11:00:00"/>
    <s v=""/>
    <s v="SA"/>
    <x v="2"/>
    <x v="1"/>
    <x v="1"/>
    <x v="0"/>
    <s v="Registered users"/>
    <n v="104263"/>
    <n v="104263"/>
    <n v="31796"/>
    <n v="1372"/>
    <n v="340"/>
    <n v="1"/>
    <n v="10"/>
    <m/>
    <n v="90182"/>
    <s v="N/A"/>
    <n v="5385"/>
    <n v="0"/>
    <n v="6113"/>
    <s v="Product marketing - Kona"/>
    <n v="1"/>
  </r>
  <r>
    <s v="230924_SA_Kona_All_IAM"/>
    <x v="1"/>
    <n v="39"/>
    <x v="8"/>
    <n v="9"/>
    <d v="2023-09-24T00:00:00"/>
    <d v="1899-12-30T11:00:00"/>
    <n v="45193"/>
    <s v="SA"/>
    <x v="1"/>
    <x v="1"/>
    <x v="2"/>
    <x v="3"/>
    <s v="All users"/>
    <n v="840"/>
    <n v="557"/>
    <n v="130"/>
    <m/>
    <n v="130"/>
    <n v="7"/>
    <n v="13"/>
    <m/>
    <n v="61729"/>
    <s v="N/A"/>
    <n v="30"/>
    <n v="0"/>
    <n v="140"/>
    <s v="Product marketing - Kona"/>
    <n v="2"/>
  </r>
  <r>
    <s v="230924_SA_Kona_NC-UnReg_PN"/>
    <x v="1"/>
    <n v="39"/>
    <x v="8"/>
    <n v="9"/>
    <d v="2023-09-24T00:00:00"/>
    <d v="1899-12-30T11:00:00"/>
    <s v=""/>
    <s v="SA"/>
    <x v="0"/>
    <x v="1"/>
    <x v="1"/>
    <x v="0"/>
    <s v="Unregistered users"/>
    <n v="256104"/>
    <n v="254517"/>
    <n v="1221"/>
    <n v="7692"/>
    <s v=""/>
    <n v="1"/>
    <n v="5"/>
    <m/>
    <n v="41841"/>
    <s v="N/A"/>
    <m/>
    <m/>
    <m/>
    <s v="Product marketing - Kona"/>
    <n v="4"/>
  </r>
  <r>
    <s v="230924_SA_Kona_Active_PN"/>
    <x v="1"/>
    <n v="39"/>
    <x v="8"/>
    <n v="9"/>
    <d v="2023-09-24T00:00:00"/>
    <d v="1899-12-30T11:00:00"/>
    <s v=""/>
    <s v="SA"/>
    <x v="0"/>
    <x v="1"/>
    <x v="1"/>
    <x v="1"/>
    <s v="Active users"/>
    <n v="6206"/>
    <n v="4613"/>
    <n v="269"/>
    <n v="1536"/>
    <s v=""/>
    <n v="0"/>
    <n v="6"/>
    <m/>
    <n v="534377"/>
    <s v="N/A"/>
    <m/>
    <m/>
    <m/>
    <s v="Product marketing - Kona"/>
    <n v="4"/>
  </r>
  <r>
    <s v="230924_SA_Kona_Inactive_PN"/>
    <x v="1"/>
    <n v="39"/>
    <x v="8"/>
    <n v="9"/>
    <d v="2023-09-24T00:00:00"/>
    <d v="1899-12-30T11:00:00"/>
    <s v=""/>
    <s v="SA"/>
    <x v="0"/>
    <x v="1"/>
    <x v="1"/>
    <x v="2"/>
    <s v="Inactive users"/>
    <n v="31849"/>
    <n v="24679"/>
    <n v="194"/>
    <n v="1519"/>
    <s v=""/>
    <n v="1"/>
    <n v="4"/>
    <m/>
    <n v="172415"/>
    <s v="N/A"/>
    <m/>
    <m/>
    <m/>
    <s v="Product marketing - Kona"/>
    <n v="4"/>
  </r>
  <r>
    <s v="230925_SA_Bestune_NC-Reg_PN"/>
    <x v="1"/>
    <n v="39"/>
    <x v="8"/>
    <n v="9"/>
    <d v="2023-09-25T00:00:00"/>
    <d v="1899-12-30T11:00:00"/>
    <s v=""/>
    <s v="SA"/>
    <x v="0"/>
    <x v="1"/>
    <x v="1"/>
    <x v="0"/>
    <s v="Registered users"/>
    <n v="74766"/>
    <n v="70502"/>
    <n v="658"/>
    <n v="3103"/>
    <s v=""/>
    <n v="2"/>
    <n v="17"/>
    <m/>
    <n v="222475"/>
    <s v="N/A"/>
    <m/>
    <m/>
    <m/>
    <s v="Product marketing - Bestune"/>
    <n v="4"/>
  </r>
  <r>
    <s v="230925_SA_Bestune_All_IAM"/>
    <x v="1"/>
    <n v="39"/>
    <x v="8"/>
    <n v="9"/>
    <d v="2023-09-25T00:00:00"/>
    <d v="1899-12-30T11:00:00"/>
    <n v="45194"/>
    <s v="SA"/>
    <x v="1"/>
    <x v="1"/>
    <x v="2"/>
    <x v="3"/>
    <s v="All users"/>
    <n v="914"/>
    <n v="598"/>
    <n v="178"/>
    <m/>
    <n v="178"/>
    <n v="7"/>
    <n v="15"/>
    <m/>
    <n v="90232"/>
    <s v="N/A"/>
    <n v="23"/>
    <n v="1"/>
    <n v="2751"/>
    <s v="Product marketing - Bestune"/>
    <n v="2"/>
  </r>
  <r>
    <s v="230925_SA_Bestune_NC-Reg_Email"/>
    <x v="1"/>
    <n v="39"/>
    <x v="8"/>
    <n v="9"/>
    <d v="2023-09-25T00:00:00"/>
    <d v="1899-12-30T11:00:00"/>
    <s v=""/>
    <s v="SA"/>
    <x v="2"/>
    <x v="1"/>
    <x v="1"/>
    <x v="0"/>
    <s v="Registered users"/>
    <n v="104159"/>
    <n v="104159"/>
    <n v="31494"/>
    <n v="1328"/>
    <n v="341"/>
    <n v="1"/>
    <n v="8"/>
    <m/>
    <n v="96362"/>
    <s v="N/A"/>
    <n v="5495"/>
    <n v="0"/>
    <n v="769"/>
    <s v="Product marketing - Bestune"/>
    <n v="1"/>
  </r>
  <r>
    <s v="230925_SA_Bestune_Active_PN"/>
    <x v="1"/>
    <n v="39"/>
    <x v="8"/>
    <n v="9"/>
    <d v="2023-09-25T00:00:00"/>
    <d v="1899-12-30T11:00:00"/>
    <s v=""/>
    <s v="SA"/>
    <x v="0"/>
    <x v="1"/>
    <x v="1"/>
    <x v="1"/>
    <s v="Active users"/>
    <n v="6249"/>
    <n v="4650"/>
    <n v="316"/>
    <n v="1541"/>
    <s v=""/>
    <n v="2"/>
    <n v="8"/>
    <m/>
    <n v="553411"/>
    <s v="N/A"/>
    <m/>
    <m/>
    <m/>
    <s v="Product marketing - Bestune"/>
    <n v="4"/>
  </r>
  <r>
    <s v="230925_SA_Bestune_NC-UnReg_PN"/>
    <x v="1"/>
    <n v="39"/>
    <x v="8"/>
    <n v="9"/>
    <d v="2023-09-25T00:00:00"/>
    <d v="1899-12-30T11:00:00"/>
    <s v=""/>
    <s v="SA"/>
    <x v="0"/>
    <x v="1"/>
    <x v="1"/>
    <x v="0"/>
    <s v="Unregistered users"/>
    <n v="256049"/>
    <n v="254449"/>
    <n v="1653"/>
    <n v="7185"/>
    <s v=""/>
    <n v="0"/>
    <n v="4"/>
    <m/>
    <n v="45986"/>
    <s v="N/A"/>
    <m/>
    <m/>
    <m/>
    <s v="Product marketing - Bestune"/>
    <n v="4"/>
  </r>
  <r>
    <s v="230925_SA_Bestune_Inactive_PN"/>
    <x v="1"/>
    <n v="39"/>
    <x v="8"/>
    <n v="9"/>
    <d v="2023-09-25T00:00:00"/>
    <d v="1899-12-30T11:00:00"/>
    <s v=""/>
    <s v="SA"/>
    <x v="0"/>
    <x v="1"/>
    <x v="1"/>
    <x v="2"/>
    <s v="Inactive users"/>
    <n v="31748"/>
    <n v="24665"/>
    <n v="273"/>
    <n v="1522"/>
    <s v=""/>
    <n v="0"/>
    <n v="3"/>
    <m/>
    <n v="162154"/>
    <s v="N/A"/>
    <m/>
    <m/>
    <m/>
    <s v="Product marketing - Bestune"/>
    <n v="4"/>
  </r>
  <r>
    <s v="230929_SA_Friday10_All_IAM"/>
    <x v="1"/>
    <n v="40"/>
    <x v="8"/>
    <n v="9"/>
    <d v="2023-09-29T00:00:00"/>
    <d v="1899-12-30T15:00:00"/>
    <n v="45198"/>
    <s v="SA"/>
    <x v="1"/>
    <x v="0"/>
    <x v="2"/>
    <x v="3"/>
    <s v="All users"/>
    <n v="1242"/>
    <n v="1220"/>
    <n v="260"/>
    <m/>
    <n v="260"/>
    <n v="153"/>
    <n v="267"/>
    <m/>
    <n v="162578"/>
    <s v="Friday10"/>
    <n v="67"/>
    <n v="15"/>
    <n v="21212"/>
    <s v="Friday 10% Off"/>
    <n v="2"/>
  </r>
  <r>
    <s v="230929_SA_Friday10_NC-Registered_PN"/>
    <x v="1"/>
    <n v="40"/>
    <x v="8"/>
    <n v="9"/>
    <d v="2023-09-29T00:00:00"/>
    <d v="1899-12-30T15:00:00"/>
    <s v=""/>
    <s v="SA"/>
    <x v="0"/>
    <x v="0"/>
    <x v="1"/>
    <x v="0"/>
    <s v="Registered users"/>
    <n v="51027"/>
    <n v="47652"/>
    <n v="383"/>
    <n v="2769"/>
    <s v=""/>
    <n v="15"/>
    <n v="91"/>
    <m/>
    <n v="152341"/>
    <s v="Friday10"/>
    <m/>
    <m/>
    <m/>
    <s v="Friday 10% Off"/>
    <n v="4"/>
  </r>
  <r>
    <s v="230929_SA_Friday10_Active_PN"/>
    <x v="1"/>
    <n v="40"/>
    <x v="8"/>
    <n v="9"/>
    <d v="2023-09-29T00:00:00"/>
    <d v="1899-12-30T15:00:00"/>
    <s v=""/>
    <s v="SA"/>
    <x v="0"/>
    <x v="0"/>
    <x v="1"/>
    <x v="1"/>
    <s v="Active users"/>
    <n v="5922"/>
    <n v="4396"/>
    <n v="270"/>
    <n v="1644"/>
    <s v=""/>
    <n v="76"/>
    <n v="441"/>
    <m/>
    <n v="520825"/>
    <s v="Friday10"/>
    <m/>
    <m/>
    <m/>
    <s v="Friday 10% Off"/>
    <n v="4"/>
  </r>
  <r>
    <s v="230929_SA_Friday10_NC-Unregistered_PN"/>
    <x v="1"/>
    <n v="40"/>
    <x v="8"/>
    <n v="9"/>
    <d v="2023-09-29T00:00:00"/>
    <d v="1899-12-30T15:00:00"/>
    <s v=""/>
    <s v="SA"/>
    <x v="0"/>
    <x v="0"/>
    <x v="1"/>
    <x v="0"/>
    <s v="Unregistered users"/>
    <n v="144980"/>
    <n v="143241"/>
    <n v="549"/>
    <n v="5359"/>
    <s v=""/>
    <n v="11"/>
    <n v="82"/>
    <m/>
    <n v="75033"/>
    <s v="Friday10"/>
    <m/>
    <m/>
    <m/>
    <s v="Friday 10% Off"/>
    <n v="4"/>
  </r>
  <r>
    <s v="230929_SA_Friday10_Inactive_PN"/>
    <x v="1"/>
    <n v="40"/>
    <x v="8"/>
    <n v="9"/>
    <d v="2023-09-29T00:00:00"/>
    <d v="1899-12-30T15:00:00"/>
    <s v=""/>
    <s v="SA"/>
    <x v="0"/>
    <x v="0"/>
    <x v="1"/>
    <x v="2"/>
    <s v="Inactive users"/>
    <n v="27079"/>
    <n v="20760"/>
    <n v="174"/>
    <n v="1765"/>
    <s v=""/>
    <n v="18"/>
    <n v="200"/>
    <m/>
    <n v="133373"/>
    <s v="Friday10"/>
    <m/>
    <m/>
    <m/>
    <s v="Friday 10% Off"/>
    <n v="4"/>
  </r>
  <r>
    <s v="230929_SA_Friday10_Inactive_Email"/>
    <x v="1"/>
    <n v="40"/>
    <x v="8"/>
    <n v="9"/>
    <d v="2023-09-29T00:00:00"/>
    <d v="1899-12-30T15:00:00"/>
    <s v=""/>
    <s v="SA"/>
    <x v="2"/>
    <x v="0"/>
    <x v="1"/>
    <x v="2"/>
    <s v="Inactive users"/>
    <n v="14180"/>
    <n v="14180"/>
    <n v="4399"/>
    <n v="695"/>
    <m/>
    <n v="6"/>
    <n v="82"/>
    <m/>
    <n v="75033"/>
    <s v="N/A"/>
    <n v="742"/>
    <n v="1"/>
    <n v="1126"/>
    <s v="Friday 10% Off"/>
    <n v="2"/>
  </r>
  <r>
    <s v="231001_SA_Daily20_All_IAM"/>
    <x v="1"/>
    <n v="40"/>
    <x v="9"/>
    <n v="10"/>
    <d v="2023-10-01T00:00:00"/>
    <d v="1899-12-30T11:00:00"/>
    <n v="45200"/>
    <s v="SA"/>
    <x v="1"/>
    <x v="0"/>
    <x v="2"/>
    <x v="3"/>
    <s v="All users"/>
    <n v="533"/>
    <n v="525"/>
    <n v="118"/>
    <m/>
    <n v="118"/>
    <n v="93"/>
    <n v="107"/>
    <m/>
    <n v="95519"/>
    <s v="Up20"/>
    <n v="27"/>
    <n v="7"/>
    <n v="7985"/>
    <s v="20% Off - Daily"/>
    <n v="2"/>
  </r>
  <r>
    <s v="231001_SA_Daily20_NC-Registered_PN"/>
    <x v="1"/>
    <n v="40"/>
    <x v="9"/>
    <n v="10"/>
    <d v="2023-10-01T00:00:00"/>
    <d v="1899-12-30T11:00:00"/>
    <s v=""/>
    <s v="SA"/>
    <x v="0"/>
    <x v="0"/>
    <x v="1"/>
    <x v="0"/>
    <s v="Registered users"/>
    <n v="51081"/>
    <n v="47682"/>
    <n v="213"/>
    <n v="2865"/>
    <s v=""/>
    <n v="18"/>
    <n v="83"/>
    <m/>
    <n v="158271"/>
    <s v="Up20"/>
    <m/>
    <m/>
    <m/>
    <s v="20% Off - Daily"/>
    <n v="4"/>
  </r>
  <r>
    <s v="231001_SA_Daily20_Active_PN"/>
    <x v="1"/>
    <n v="40"/>
    <x v="9"/>
    <n v="10"/>
    <d v="2023-10-01T00:00:00"/>
    <d v="1899-12-30T11:00:00"/>
    <s v=""/>
    <s v="SA"/>
    <x v="0"/>
    <x v="0"/>
    <x v="1"/>
    <x v="1"/>
    <s v="Active users"/>
    <n v="6015"/>
    <n v="4434"/>
    <n v="321"/>
    <n v="1686"/>
    <s v=""/>
    <n v="103"/>
    <n v="448"/>
    <m/>
    <n v="515456"/>
    <s v="Up20"/>
    <m/>
    <m/>
    <m/>
    <s v="20% Off - Daily"/>
    <n v="4"/>
  </r>
  <r>
    <s v="231001_SA_Daily20_NC-Unregistered_PN"/>
    <x v="1"/>
    <n v="40"/>
    <x v="9"/>
    <n v="10"/>
    <d v="2023-10-01T00:00:00"/>
    <d v="1899-12-30T11:00:00"/>
    <s v=""/>
    <s v="SA"/>
    <x v="0"/>
    <x v="0"/>
    <x v="1"/>
    <x v="0"/>
    <s v="Unregistered users"/>
    <n v="144964"/>
    <n v="143184"/>
    <n v="760"/>
    <n v="5479"/>
    <s v=""/>
    <n v="11"/>
    <n v="74"/>
    <m/>
    <n v="74684"/>
    <s v="Up20"/>
    <m/>
    <m/>
    <m/>
    <s v="20% Off - Daily"/>
    <n v="4"/>
  </r>
  <r>
    <s v="231001_SA_Daily20_Inactive_PN"/>
    <x v="1"/>
    <n v="40"/>
    <x v="9"/>
    <n v="10"/>
    <d v="2023-10-01T00:00:00"/>
    <d v="1899-12-30T11:00:00"/>
    <s v=""/>
    <s v="SA"/>
    <x v="0"/>
    <x v="0"/>
    <x v="1"/>
    <x v="2"/>
    <s v="Inactive users"/>
    <n v="27137"/>
    <n v="20748"/>
    <n v="220"/>
    <n v="1847"/>
    <s v=""/>
    <n v="19"/>
    <n v="170"/>
    <m/>
    <n v="115883"/>
    <s v="Up20"/>
    <m/>
    <m/>
    <m/>
    <s v="20% Off - Daily"/>
    <n v="4"/>
  </r>
  <r>
    <s v="231002_SA_NPS-Recommend_Active_IAM"/>
    <x v="1"/>
    <n v="40"/>
    <x v="9"/>
    <n v="10"/>
    <d v="2023-10-02T00:00:00"/>
    <d v="1899-12-30T19:00:00"/>
    <s v="Running"/>
    <s v="SA"/>
    <x v="1"/>
    <x v="0"/>
    <x v="2"/>
    <x v="1"/>
    <s v="All users"/>
    <n v="1936"/>
    <n v="1931"/>
    <n v="33"/>
    <m/>
    <n v="35"/>
    <n v="45"/>
    <m/>
    <m/>
    <n v="333183"/>
    <s v="N/A"/>
    <n v="199"/>
    <n v="164"/>
    <n v="42"/>
    <s v="NPS"/>
    <m/>
  </r>
  <r>
    <s v="231003_SA_NationalDay93_NC-Registered_PN"/>
    <x v="1"/>
    <n v="40"/>
    <x v="9"/>
    <n v="10"/>
    <d v="2023-10-03T00:00:00"/>
    <d v="1899-12-30T14:30:00"/>
    <s v=""/>
    <s v="SA"/>
    <x v="0"/>
    <x v="0"/>
    <x v="1"/>
    <x v="0"/>
    <s v="Registered users"/>
    <n v="51174"/>
    <n v="47685"/>
    <n v="399"/>
    <n v="2879"/>
    <s v=""/>
    <m/>
    <n v="77"/>
    <m/>
    <n v="148416"/>
    <s v="NDAY93"/>
    <m/>
    <m/>
    <m/>
    <s v="National Day"/>
    <m/>
  </r>
  <r>
    <s v="231003_SA_NationalDay93_Active_PN"/>
    <x v="1"/>
    <n v="40"/>
    <x v="9"/>
    <n v="10"/>
    <d v="2023-10-03T00:00:00"/>
    <d v="1899-12-30T14:30:00"/>
    <s v=""/>
    <s v="SA"/>
    <x v="0"/>
    <x v="0"/>
    <x v="1"/>
    <x v="1"/>
    <s v="Active users"/>
    <n v="6026"/>
    <n v="4453"/>
    <n v="357"/>
    <n v="1635"/>
    <s v=""/>
    <n v="76"/>
    <n v="440"/>
    <m/>
    <n v="497915"/>
    <s v="NDAY93"/>
    <m/>
    <m/>
    <m/>
    <s v="National Day"/>
    <n v="4"/>
  </r>
  <r>
    <s v="231003_SA_NationalDay93_NC-Unregistered_PN"/>
    <x v="1"/>
    <n v="40"/>
    <x v="9"/>
    <n v="10"/>
    <d v="2023-10-03T00:00:00"/>
    <d v="1899-12-30T14:30:00"/>
    <s v=""/>
    <s v="SA"/>
    <x v="0"/>
    <x v="0"/>
    <x v="1"/>
    <x v="0"/>
    <s v="Unregistered users"/>
    <n v="145192"/>
    <n v="143242"/>
    <n v="653"/>
    <n v="5563"/>
    <s v=""/>
    <n v="6"/>
    <n v="75"/>
    <m/>
    <n v="67653"/>
    <s v="NDAY93"/>
    <m/>
    <m/>
    <m/>
    <s v="National Day"/>
    <n v="4"/>
  </r>
  <r>
    <s v="231003_SA_NationalDay93_Inactive_PN"/>
    <x v="1"/>
    <n v="40"/>
    <x v="9"/>
    <n v="10"/>
    <d v="2023-10-03T00:00:00"/>
    <d v="1899-12-30T14:30:00"/>
    <s v=""/>
    <s v="SA"/>
    <x v="0"/>
    <x v="0"/>
    <x v="1"/>
    <x v="2"/>
    <s v="Inactive users"/>
    <n v="27035"/>
    <n v="20774"/>
    <n v="268"/>
    <n v="1832"/>
    <s v=""/>
    <n v="18"/>
    <n v="154"/>
    <m/>
    <n v="97726"/>
    <s v="NDAY93"/>
    <m/>
    <m/>
    <m/>
    <s v="National Day"/>
    <n v="4"/>
  </r>
  <r>
    <s v="231003_SA_NationalDay93_Inactive_Email"/>
    <x v="1"/>
    <n v="40"/>
    <x v="9"/>
    <n v="10"/>
    <d v="2023-10-03T00:00:00"/>
    <d v="1899-12-30T14:30:00"/>
    <s v=""/>
    <s v="SA"/>
    <x v="2"/>
    <x v="0"/>
    <x v="1"/>
    <x v="2"/>
    <s v="Inactive users (PN disabled)"/>
    <n v="14277"/>
    <n v="14277"/>
    <n v="4263"/>
    <n v="726"/>
    <n v="69"/>
    <n v="3"/>
    <n v="73"/>
    <m/>
    <n v="70177"/>
    <s v="NDAY93"/>
    <n v="728"/>
    <n v="2"/>
    <n v="3421"/>
    <s v="National Day"/>
    <n v="1"/>
  </r>
  <r>
    <s v="231003_SA_Simmah1_SMS"/>
    <x v="1"/>
    <n v="40"/>
    <x v="9"/>
    <n v="10"/>
    <d v="2023-10-03T00:00:00"/>
    <d v="1899-12-30T17:00:00"/>
    <s v=""/>
    <s v="SA"/>
    <x v="3"/>
    <x v="2"/>
    <x v="0"/>
    <x v="2"/>
    <s v="Inactive users"/>
    <n v="1897"/>
    <n v="1852"/>
    <m/>
    <n v="228"/>
    <s v=""/>
    <n v="0"/>
    <n v="3"/>
    <m/>
    <n v="40951"/>
    <s v="N/A"/>
    <n v="1852"/>
    <n v="277"/>
    <n v="41"/>
    <s v="SIMAH"/>
    <n v="2"/>
  </r>
  <r>
    <s v="231004_SA_MG5_All_IOS_IAM"/>
    <x v="1"/>
    <n v="40"/>
    <x v="9"/>
    <n v="10"/>
    <d v="2023-10-04T00:00:00"/>
    <d v="1899-12-30T17:00:00"/>
    <n v="45205"/>
    <s v="SA"/>
    <x v="1"/>
    <x v="1"/>
    <x v="2"/>
    <x v="3"/>
    <s v="All users"/>
    <n v="813"/>
    <n v="609"/>
    <n v="160"/>
    <m/>
    <n v="160"/>
    <n v="1"/>
    <n v="17"/>
    <m/>
    <n v="93544"/>
    <s v="N/A"/>
    <n v="38"/>
    <n v="0"/>
    <n v="0"/>
    <s v="Product marketing - MG5"/>
    <n v="2"/>
  </r>
  <r>
    <s v="231004_SA_MG5_All_Android_IAM"/>
    <x v="1"/>
    <n v="40"/>
    <x v="9"/>
    <n v="10"/>
    <d v="2023-10-04T00:00:00"/>
    <d v="1899-12-30T17:00:00"/>
    <n v="45205"/>
    <s v="SA"/>
    <x v="1"/>
    <x v="1"/>
    <x v="2"/>
    <x v="3"/>
    <s v="All users"/>
    <n v="553"/>
    <n v="284"/>
    <s v=""/>
    <m/>
    <s v=""/>
    <n v="0"/>
    <n v="6"/>
    <m/>
    <n v="58020"/>
    <s v="N/A"/>
    <n v="37"/>
    <n v="0"/>
    <n v="1065"/>
    <s v="Product marketing - MG5"/>
    <n v="2"/>
  </r>
  <r>
    <s v="231004_SA_Simmah2_SMS"/>
    <x v="1"/>
    <n v="40"/>
    <x v="9"/>
    <n v="10"/>
    <d v="2023-10-04T00:00:00"/>
    <d v="1899-12-30T10:00:00"/>
    <s v=""/>
    <s v="SA"/>
    <x v="3"/>
    <x v="2"/>
    <x v="0"/>
    <x v="2"/>
    <s v="Inactive users"/>
    <n v="1894"/>
    <n v="1814"/>
    <m/>
    <n v="357"/>
    <s v=""/>
    <n v="2"/>
    <n v="9"/>
    <m/>
    <n v="7010"/>
    <s v="N/A"/>
    <n v="1814"/>
    <n v="357"/>
    <n v="7009"/>
    <s v="SIMAH"/>
    <n v="2"/>
  </r>
  <r>
    <s v="231004_SA_MG5_Active_PN"/>
    <x v="1"/>
    <n v="40"/>
    <x v="9"/>
    <n v="10"/>
    <d v="2023-10-04T00:00:00"/>
    <d v="1899-12-30T17:00:00"/>
    <s v=""/>
    <s v="SA"/>
    <x v="0"/>
    <x v="1"/>
    <x v="1"/>
    <x v="1"/>
    <s v="Active users"/>
    <n v="6332"/>
    <n v="4685"/>
    <n v="51"/>
    <n v="1725"/>
    <s v=""/>
    <n v="0"/>
    <n v="10"/>
    <m/>
    <n v="591711"/>
    <s v="N/A"/>
    <m/>
    <m/>
    <m/>
    <s v="Product marketing - MG5"/>
    <n v="4"/>
  </r>
  <r>
    <s v="231004_SA_MG5_NC-Reg_PN"/>
    <x v="1"/>
    <n v="40"/>
    <x v="9"/>
    <n v="10"/>
    <d v="2023-10-04T00:00:00"/>
    <d v="1899-12-30T17:00:00"/>
    <s v=""/>
    <s v="SA"/>
    <x v="0"/>
    <x v="1"/>
    <x v="1"/>
    <x v="0"/>
    <s v="Registered users"/>
    <n v="83505"/>
    <n v="72454"/>
    <n v="732"/>
    <n v="5996"/>
    <s v=""/>
    <n v="1"/>
    <n v="17"/>
    <m/>
    <n v="688378"/>
    <s v="N/A"/>
    <m/>
    <m/>
    <m/>
    <s v="Product marketing - MG5"/>
    <n v="4"/>
  </r>
  <r>
    <s v="231004_SA_MG5_Inactive_Email"/>
    <x v="1"/>
    <n v="40"/>
    <x v="9"/>
    <n v="10"/>
    <d v="2023-10-04T00:00:00"/>
    <d v="1899-12-30T17:00:00"/>
    <s v=""/>
    <s v="SA"/>
    <x v="2"/>
    <x v="1"/>
    <x v="1"/>
    <x v="2"/>
    <s v="Inactive users (PN disabled)"/>
    <n v="6636"/>
    <n v="6636"/>
    <n v="1912"/>
    <n v="378"/>
    <n v="26"/>
    <n v="0"/>
    <n v="2"/>
    <m/>
    <n v="32721"/>
    <s v="N/A"/>
    <n v="360"/>
    <n v="0"/>
    <n v="987"/>
    <s v="Product marketing - MG5"/>
    <n v="1"/>
  </r>
  <r>
    <s v="231004_SA_MG5_NC-Registered_SMS"/>
    <x v="1"/>
    <n v="40"/>
    <x v="9"/>
    <n v="10"/>
    <d v="2023-10-04T00:00:00"/>
    <d v="1899-12-30T17:00:00"/>
    <s v=""/>
    <s v="SA"/>
    <x v="3"/>
    <x v="1"/>
    <x v="0"/>
    <x v="0"/>
    <s v="Registered users"/>
    <n v="9478"/>
    <n v="7226"/>
    <m/>
    <n v="181"/>
    <s v=""/>
    <n v="0"/>
    <n v="1"/>
    <m/>
    <n v="6079"/>
    <s v="N/A"/>
    <n v="522"/>
    <n v="13"/>
    <n v="3632"/>
    <s v="Product marketing - MG5"/>
    <n v="2"/>
  </r>
  <r>
    <s v="231004_SA_MG5_NC-UnReg_PN"/>
    <x v="1"/>
    <n v="40"/>
    <x v="9"/>
    <n v="10"/>
    <d v="2023-10-04T00:00:00"/>
    <d v="1899-12-30T17:00:00"/>
    <s v=""/>
    <s v="SA"/>
    <x v="0"/>
    <x v="1"/>
    <x v="1"/>
    <x v="0"/>
    <s v="Unregistered users"/>
    <n v="145619"/>
    <n v="143617"/>
    <n v="849"/>
    <n v="5474"/>
    <s v=""/>
    <n v="0"/>
    <n v="8"/>
    <m/>
    <n v="79277"/>
    <s v="N/A"/>
    <m/>
    <m/>
    <m/>
    <s v="Product marketing - MG5"/>
    <n v="4"/>
  </r>
  <r>
    <s v="231004_SA_MG5_Inactive_PN"/>
    <x v="1"/>
    <n v="40"/>
    <x v="9"/>
    <n v="10"/>
    <d v="2023-10-04T00:00:00"/>
    <d v="1899-12-30T17:00:00"/>
    <s v=""/>
    <s v="SA"/>
    <x v="0"/>
    <x v="1"/>
    <x v="1"/>
    <x v="2"/>
    <s v="Inactive users"/>
    <n v="27929"/>
    <n v="21407"/>
    <n v="60"/>
    <n v="1811"/>
    <s v=""/>
    <n v="0"/>
    <n v="1"/>
    <m/>
    <n v="81748"/>
    <s v="N/A"/>
    <m/>
    <m/>
    <m/>
    <s v="Product marketing - MG5"/>
    <n v="4"/>
  </r>
  <r>
    <s v="231005_SA_EkarLite_NC-Registered_PN"/>
    <x v="1"/>
    <n v="40"/>
    <x v="9"/>
    <n v="10"/>
    <d v="2023-10-05T00:00:00"/>
    <d v="1899-12-30T12:00:00"/>
    <s v=""/>
    <s v="SA"/>
    <x v="0"/>
    <x v="0"/>
    <x v="0"/>
    <x v="0"/>
    <s v="registered Users (PN disabled)"/>
    <n v="51375"/>
    <n v="47822"/>
    <n v="324"/>
    <n v="2798"/>
    <s v=""/>
    <n v="15"/>
    <n v="76"/>
    <m/>
    <n v="101246"/>
    <s v="N/A"/>
    <m/>
    <m/>
    <m/>
    <s v="Extra Kilometer in ekar Lite"/>
    <n v="4"/>
  </r>
  <r>
    <s v="231005_SA_EkarLite_Active_PN"/>
    <x v="1"/>
    <n v="40"/>
    <x v="9"/>
    <n v="10"/>
    <d v="2023-10-05T00:00:00"/>
    <d v="1899-12-30T12:00:00"/>
    <s v=""/>
    <s v="SA"/>
    <x v="0"/>
    <x v="0"/>
    <x v="0"/>
    <x v="1"/>
    <s v="Active users"/>
    <n v="6069"/>
    <n v="4481"/>
    <n v="415"/>
    <n v="1542"/>
    <s v=""/>
    <n v="87"/>
    <n v="443"/>
    <m/>
    <n v="502645"/>
    <s v="N/A"/>
    <m/>
    <m/>
    <m/>
    <s v="Extra Kilometer in ekar Lite"/>
    <n v="4"/>
  </r>
  <r>
    <s v="231005_SA_EkarLite_NC-Unregistered_PN"/>
    <x v="1"/>
    <n v="40"/>
    <x v="9"/>
    <n v="10"/>
    <d v="2023-10-05T00:00:00"/>
    <d v="1899-12-30T12:00:00"/>
    <s v=""/>
    <s v="SA"/>
    <x v="0"/>
    <x v="0"/>
    <x v="0"/>
    <x v="0"/>
    <s v="unregistered users (PN disabled)"/>
    <n v="145639"/>
    <n v="143506"/>
    <n v="857"/>
    <n v="5225"/>
    <s v=""/>
    <n v="12"/>
    <n v="82"/>
    <m/>
    <n v="70379"/>
    <s v="N/A"/>
    <m/>
    <m/>
    <m/>
    <s v="Extra Kilometer in ekar Lite"/>
    <n v="4"/>
  </r>
  <r>
    <s v="231005_SA_Simmah3_SMS"/>
    <x v="1"/>
    <n v="40"/>
    <x v="9"/>
    <n v="10"/>
    <d v="2023-10-05T00:00:00"/>
    <d v="1899-12-30T10:30:00"/>
    <s v=""/>
    <s v="SA"/>
    <x v="3"/>
    <x v="2"/>
    <x v="0"/>
    <x v="2"/>
    <s v="Inactive users"/>
    <n v="1889"/>
    <n v="1768"/>
    <m/>
    <n v="434"/>
    <s v=""/>
    <n v="1"/>
    <n v="13"/>
    <m/>
    <n v="21193"/>
    <s v="N/A"/>
    <n v="1768"/>
    <n v="434"/>
    <n v="21193"/>
    <s v="SIMAH"/>
    <n v="2"/>
  </r>
  <r>
    <s v="231005_SA_EkarLite_Inactive_PN"/>
    <x v="1"/>
    <n v="40"/>
    <x v="9"/>
    <n v="10"/>
    <d v="2023-10-05T00:00:00"/>
    <d v="1899-12-30T12:00:00"/>
    <s v=""/>
    <s v="SA"/>
    <x v="0"/>
    <x v="0"/>
    <x v="0"/>
    <x v="2"/>
    <s v="Inactive users"/>
    <n v="27241"/>
    <n v="20804"/>
    <n v="298"/>
    <n v="1591"/>
    <s v=""/>
    <n v="19"/>
    <n v="140"/>
    <m/>
    <n v="80923"/>
    <s v="N/A"/>
    <m/>
    <m/>
    <m/>
    <s v="Extra Kilometer in ekar Lite"/>
    <n v="4"/>
  </r>
  <r>
    <s v="231006_SA_Simmah4_SMS"/>
    <x v="1"/>
    <n v="40"/>
    <x v="9"/>
    <n v="10"/>
    <d v="2023-10-06T00:00:00"/>
    <d v="1899-12-30T10:00:00"/>
    <s v=""/>
    <s v="SA"/>
    <x v="3"/>
    <x v="2"/>
    <x v="0"/>
    <x v="2"/>
    <s v="Inactive users"/>
    <n v="1023"/>
    <n v="948"/>
    <m/>
    <n v="249"/>
    <s v=""/>
    <m/>
    <n v="13"/>
    <m/>
    <n v="6454"/>
    <s v="N/A"/>
    <n v="948"/>
    <n v="249"/>
    <n v="6454"/>
    <s v="SIMAH"/>
    <n v="3"/>
  </r>
  <r>
    <s v="231007_SA_MG5_All_IOS_IAM"/>
    <x v="1"/>
    <n v="41"/>
    <x v="9"/>
    <n v="10"/>
    <d v="2023-10-07T00:00:00"/>
    <d v="1899-12-30T10:00:00"/>
    <n v="45211"/>
    <s v="SA"/>
    <x v="1"/>
    <x v="1"/>
    <x v="2"/>
    <x v="3"/>
    <s v="All users"/>
    <n v="16200"/>
    <n v="8675"/>
    <n v="752"/>
    <m/>
    <n v="752"/>
    <n v="4"/>
    <n v="29"/>
    <m/>
    <n v="630706"/>
    <s v="N/A"/>
    <n v="455"/>
    <n v="1"/>
    <n v="14264"/>
    <s v="Product marketing - MG5"/>
    <n v="2"/>
  </r>
  <r>
    <s v="231007_SA_MG5_All_Android_IAM"/>
    <x v="1"/>
    <n v="41"/>
    <x v="9"/>
    <n v="10"/>
    <d v="2023-10-07T00:00:00"/>
    <d v="1899-12-30T10:00:00"/>
    <n v="45211"/>
    <s v="SA"/>
    <x v="1"/>
    <x v="1"/>
    <x v="2"/>
    <x v="3"/>
    <s v="All users"/>
    <n v="7507"/>
    <n v="2618"/>
    <n v="1"/>
    <m/>
    <n v="1"/>
    <n v="2"/>
    <n v="7"/>
    <m/>
    <n v="305820"/>
    <s v="N/A"/>
    <n v="602"/>
    <n v="5"/>
    <n v="28465"/>
    <s v="Product marketing - MG5"/>
    <n v="2"/>
  </r>
  <r>
    <s v="231007_SA_ArriveToYou_Active_PN"/>
    <x v="1"/>
    <n v="41"/>
    <x v="9"/>
    <n v="10"/>
    <d v="2023-10-07T00:00:00"/>
    <d v="1899-12-30T11:00:00"/>
    <s v=""/>
    <s v="SA"/>
    <x v="0"/>
    <x v="1"/>
    <x v="1"/>
    <x v="1"/>
    <s v="Active users"/>
    <n v="6271"/>
    <n v="4662"/>
    <n v="24"/>
    <n v="1554"/>
    <s v=""/>
    <n v="0"/>
    <n v="8"/>
    <m/>
    <n v="539046"/>
    <s v="N/A"/>
    <m/>
    <m/>
    <m/>
    <s v="Delivered to your location."/>
    <n v="4"/>
  </r>
  <r>
    <s v="231007_SA_ArriveToYou_Active_Email"/>
    <x v="1"/>
    <n v="41"/>
    <x v="9"/>
    <n v="10"/>
    <d v="2023-10-07T00:00:00"/>
    <d v="1899-12-30T11:00:00"/>
    <s v=""/>
    <s v="SA"/>
    <x v="2"/>
    <x v="1"/>
    <x v="1"/>
    <x v="1"/>
    <s v="Active users (PN disabled)"/>
    <n v="1933"/>
    <n v="1933"/>
    <n v="692"/>
    <n v="510"/>
    <n v="18"/>
    <n v="0"/>
    <n v="1"/>
    <m/>
    <n v="102629"/>
    <s v="N/A"/>
    <n v="123"/>
    <n v="0"/>
    <n v="2548"/>
    <s v="Delivered to your location."/>
    <n v="1"/>
  </r>
  <r>
    <s v="231007_SA_ArriveToYou_NC-Registered_PN"/>
    <x v="1"/>
    <n v="41"/>
    <x v="9"/>
    <n v="10"/>
    <d v="2023-10-07T00:00:00"/>
    <d v="1899-12-30T11:00:00"/>
    <s v=""/>
    <s v="SA"/>
    <x v="0"/>
    <x v="1"/>
    <x v="1"/>
    <x v="0"/>
    <s v="Registered users"/>
    <n v="83188"/>
    <n v="72430"/>
    <n v="533"/>
    <n v="5497"/>
    <s v=""/>
    <n v="1"/>
    <n v="13"/>
    <m/>
    <n v="633133"/>
    <s v="N/A"/>
    <m/>
    <m/>
    <m/>
    <s v="Delivered to your location."/>
    <n v="4"/>
  </r>
  <r>
    <s v="231007_SA_ArriveToYou_Inactive_Email"/>
    <x v="1"/>
    <n v="41"/>
    <x v="9"/>
    <n v="10"/>
    <d v="2023-10-07T00:00:00"/>
    <d v="1899-12-30T11:00:00"/>
    <s v=""/>
    <s v="SA"/>
    <x v="2"/>
    <x v="1"/>
    <x v="1"/>
    <x v="2"/>
    <s v="Inactive users (PN disabled)"/>
    <n v="14650"/>
    <n v="14650"/>
    <n v="3368"/>
    <n v="500"/>
    <n v="51"/>
    <n v="0"/>
    <n v="2"/>
    <m/>
    <n v="49187"/>
    <s v="N/A"/>
    <n v="807"/>
    <n v="0"/>
    <n v="31966"/>
    <s v="Delivered to your location."/>
    <n v="1"/>
  </r>
  <r>
    <s v="231007_SA_ArriveToYou_Inactive_PN"/>
    <x v="1"/>
    <n v="41"/>
    <x v="9"/>
    <n v="10"/>
    <d v="2023-10-07T00:00:00"/>
    <d v="1899-12-30T11:00:00"/>
    <s v=""/>
    <s v="SA"/>
    <x v="0"/>
    <x v="1"/>
    <x v="1"/>
    <x v="2"/>
    <s v="Inactive users"/>
    <n v="27913"/>
    <n v="21403"/>
    <n v="252"/>
    <n v="1549"/>
    <s v=""/>
    <n v="0"/>
    <n v="2"/>
    <m/>
    <n v="103660"/>
    <s v="N/A"/>
    <m/>
    <m/>
    <m/>
    <s v="Delivered to your location."/>
    <n v="4"/>
  </r>
  <r>
    <s v="231007_SA_ArriveToYou_NC-Unregistered_PN"/>
    <x v="1"/>
    <n v="41"/>
    <x v="9"/>
    <n v="10"/>
    <d v="2023-10-07T00:00:00"/>
    <d v="1899-12-30T11:00:00"/>
    <s v=""/>
    <s v="SA"/>
    <x v="0"/>
    <x v="1"/>
    <x v="1"/>
    <x v="0"/>
    <s v="Unregistered users"/>
    <n v="145255"/>
    <n v="143470"/>
    <n v="809"/>
    <n v="5081"/>
    <s v=""/>
    <n v="2"/>
    <n v="6"/>
    <m/>
    <n v="65313"/>
    <s v="N/A"/>
    <m/>
    <m/>
    <m/>
    <s v="Delivered to your location."/>
    <n v="4"/>
  </r>
  <r>
    <s v="231007_SA_ArriveToYou_NC-Registered_Email"/>
    <x v="1"/>
    <n v="41"/>
    <x v="9"/>
    <n v="10"/>
    <d v="2023-10-07T00:00:00"/>
    <d v="1899-12-30T11:00:00"/>
    <s v=""/>
    <s v="SA"/>
    <x v="2"/>
    <x v="1"/>
    <x v="1"/>
    <x v="0"/>
    <s v="registered Users (PN disabled)"/>
    <n v="84678"/>
    <n v="84678"/>
    <n v="22004"/>
    <n v="1969"/>
    <n v="369"/>
    <n v="0"/>
    <n v="3"/>
    <m/>
    <n v="49187"/>
    <s v="N/A"/>
    <n v="4449"/>
    <n v="0"/>
    <n v="2775"/>
    <s v="Delivered to your location."/>
    <n v="1"/>
  </r>
  <r>
    <s v="231007_SA_ArriveToYou_NC-Unregistered_Email"/>
    <x v="1"/>
    <n v="41"/>
    <x v="9"/>
    <n v="10"/>
    <d v="2023-10-07T00:00:00"/>
    <d v="1899-12-30T11:00:00"/>
    <s v=""/>
    <s v="SA"/>
    <x v="2"/>
    <x v="1"/>
    <x v="1"/>
    <x v="0"/>
    <s v="unregistered users (PN disabled)"/>
    <n v="84930"/>
    <n v="84930"/>
    <n v="17427"/>
    <n v="846"/>
    <n v="348"/>
    <n v="0"/>
    <n v="1"/>
    <m/>
    <n v="10484"/>
    <s v="N/A"/>
    <n v="4364"/>
    <n v="0"/>
    <n v="158"/>
    <s v="Delivered to your location."/>
    <n v="1"/>
  </r>
  <r>
    <s v="231009_SA_KIACerato_All_IAM"/>
    <x v="1"/>
    <n v="41"/>
    <x v="9"/>
    <n v="10"/>
    <d v="2023-10-09T00:00:00"/>
    <d v="1899-12-30T11:00:00"/>
    <n v="45211"/>
    <s v="SA"/>
    <x v="1"/>
    <x v="1"/>
    <x v="2"/>
    <x v="3"/>
    <s v="All users"/>
    <n v="1556"/>
    <n v="1083"/>
    <n v="134"/>
    <m/>
    <n v="134"/>
    <n v="9"/>
    <n v="22"/>
    <m/>
    <n v="140435"/>
    <s v="N/A"/>
    <n v="76"/>
    <n v="1"/>
    <n v="10477"/>
    <s v="Product marketing - Cerato"/>
    <n v="2"/>
  </r>
  <r>
    <s v="231009_SA_KIACerato_Active_PN"/>
    <x v="1"/>
    <n v="41"/>
    <x v="9"/>
    <n v="10"/>
    <d v="2023-10-09T00:00:00"/>
    <d v="1899-12-30T11:00:00"/>
    <s v=""/>
    <s v="SA"/>
    <x v="0"/>
    <x v="1"/>
    <x v="1"/>
    <x v="1"/>
    <s v="Active users"/>
    <n v="6297"/>
    <n v="4714"/>
    <n v="33"/>
    <n v="1678"/>
    <s v=""/>
    <n v="2"/>
    <n v="7"/>
    <m/>
    <n v="281867"/>
    <s v="N/A"/>
    <m/>
    <m/>
    <m/>
    <s v="Product marketing - Cerato"/>
    <n v="4"/>
  </r>
  <r>
    <s v="231009_SA_KIACerato-Churned_Inactive_Email"/>
    <x v="1"/>
    <n v="41"/>
    <x v="9"/>
    <n v="10"/>
    <d v="2023-10-09T00:00:00"/>
    <d v="1899-12-30T11:00:00"/>
    <s v=""/>
    <s v="SA"/>
    <x v="2"/>
    <x v="1"/>
    <x v="1"/>
    <x v="2"/>
    <s v="Churned High Value (PN disabled)"/>
    <n v="6635"/>
    <n v="6635"/>
    <n v="1853"/>
    <n v="248"/>
    <n v="16"/>
    <n v="1"/>
    <n v="2"/>
    <m/>
    <n v="32823"/>
    <s v="N/A"/>
    <n v="341"/>
    <n v="0"/>
    <n v="444"/>
    <s v="Product marketing - Cerato"/>
    <n v="1"/>
  </r>
  <r>
    <s v="231009_SA_KIACerato_NC-Reg_PN"/>
    <x v="1"/>
    <n v="41"/>
    <x v="9"/>
    <n v="10"/>
    <d v="2023-10-09T00:00:00"/>
    <d v="1899-12-30T11:00:00"/>
    <s v=""/>
    <s v="SA"/>
    <x v="0"/>
    <x v="1"/>
    <x v="1"/>
    <x v="0"/>
    <s v="Registered users"/>
    <n v="83319"/>
    <n v="72504"/>
    <n v="723"/>
    <n v="5689"/>
    <s v=""/>
    <n v="2"/>
    <n v="10"/>
    <m/>
    <n v="553833"/>
    <s v="N/A"/>
    <m/>
    <m/>
    <m/>
    <s v="Product marketing - Cerato"/>
    <n v="4"/>
  </r>
  <r>
    <s v="231009_SA_KIACerato_Inactive_SMS"/>
    <x v="1"/>
    <n v="41"/>
    <x v="9"/>
    <n v="10"/>
    <d v="2023-10-09T00:00:00"/>
    <d v="1899-12-30T11:00:00"/>
    <s v=""/>
    <s v="SA"/>
    <x v="3"/>
    <x v="1"/>
    <x v="0"/>
    <x v="2"/>
    <s v="Inactive users (PN disabled)"/>
    <n v="9488"/>
    <n v="8970"/>
    <m/>
    <n v="301"/>
    <s v=""/>
    <n v="1"/>
    <n v="2"/>
    <m/>
    <n v="62713"/>
    <s v="N/A"/>
    <n v="506"/>
    <n v="13"/>
    <n v="1246"/>
    <s v="Product marketing - Cerato"/>
    <n v="2"/>
  </r>
  <r>
    <s v="231009_SA_KIACerato_Inactive_PN"/>
    <x v="1"/>
    <n v="41"/>
    <x v="9"/>
    <n v="10"/>
    <d v="2023-10-09T00:00:00"/>
    <d v="1899-12-30T11:00:00"/>
    <s v=""/>
    <s v="SA"/>
    <x v="0"/>
    <x v="1"/>
    <x v="1"/>
    <x v="2"/>
    <s v="Inactive users"/>
    <n v="27778"/>
    <n v="21409"/>
    <n v="47"/>
    <n v="1536"/>
    <s v=""/>
    <n v="0"/>
    <n v="3"/>
    <m/>
    <n v="94865"/>
    <s v="N/A"/>
    <m/>
    <m/>
    <m/>
    <s v="Product marketing - Cerato"/>
    <n v="4"/>
  </r>
  <r>
    <s v="231009_SA_KIACerato_NC-UnReg_PN"/>
    <x v="1"/>
    <n v="41"/>
    <x v="9"/>
    <n v="10"/>
    <d v="2023-10-09T00:00:00"/>
    <d v="1899-12-30T11:00:00"/>
    <s v=""/>
    <s v="SA"/>
    <x v="0"/>
    <x v="1"/>
    <x v="1"/>
    <x v="0"/>
    <s v="Unregistered users"/>
    <n v="145492"/>
    <n v="143585"/>
    <n v="786"/>
    <n v="5373"/>
    <s v=""/>
    <n v="0"/>
    <n v="3"/>
    <m/>
    <n v="47089"/>
    <s v="N/A"/>
    <m/>
    <m/>
    <m/>
    <s v="Product marketing - Cerato"/>
    <n v="4"/>
  </r>
  <r>
    <s v="231009_SA_KIACerato-Churning_Inactive_Email"/>
    <x v="1"/>
    <n v="41"/>
    <x v="9"/>
    <n v="10"/>
    <d v="2023-10-09T00:00:00"/>
    <d v="1899-12-30T11:00:00"/>
    <s v=""/>
    <s v="SA"/>
    <x v="2"/>
    <x v="1"/>
    <x v="1"/>
    <x v="2"/>
    <s v="Churning High Value (PN disabled)"/>
    <n v="803"/>
    <n v="803"/>
    <n v="227"/>
    <n v="15"/>
    <n v="2"/>
    <n v="0"/>
    <n v="0"/>
    <m/>
    <n v="30469"/>
    <s v="N/A"/>
    <n v="39"/>
    <n v="0"/>
    <n v="0"/>
    <s v="Product marketing - Cerato"/>
    <n v="1"/>
  </r>
  <r>
    <s v="231009_SA_KIA_Cerato_Active_Email"/>
    <x v="1"/>
    <n v="41"/>
    <x v="9"/>
    <n v="10"/>
    <d v="2023-10-09T00:00:00"/>
    <d v="1899-12-30T11:00:00"/>
    <s v=""/>
    <s v="SA"/>
    <x v="2"/>
    <x v="1"/>
    <x v="1"/>
    <x v="1"/>
    <s v="Recent High Value (PN disabled)"/>
    <n v="1209"/>
    <n v="1209"/>
    <n v="440"/>
    <n v="289"/>
    <n v="8"/>
    <n v="0"/>
    <n v="0"/>
    <m/>
    <n v="80202"/>
    <s v="N/A"/>
    <n v="72"/>
    <n v="0"/>
    <n v="3739"/>
    <s v="Product marketing - Cerato"/>
    <n v="1"/>
  </r>
  <r>
    <s v="231011_SA_WithFuelOrWithout_NC-Registered_PN"/>
    <x v="1"/>
    <n v="41"/>
    <x v="9"/>
    <n v="10"/>
    <d v="2023-10-11T00:00:00"/>
    <d v="1899-12-30T11:00:00"/>
    <s v=""/>
    <s v="SA"/>
    <x v="0"/>
    <x v="0"/>
    <x v="1"/>
    <x v="0"/>
    <s v="Registered users"/>
    <n v="51499"/>
    <n v="47917"/>
    <n v="186"/>
    <n v="2487"/>
    <s v=""/>
    <n v="9"/>
    <n v="70"/>
    <m/>
    <n v="76592"/>
    <s v="N/A"/>
    <m/>
    <m/>
    <m/>
    <s v="Engagement"/>
    <n v="4"/>
  </r>
  <r>
    <s v="231011_SA_WithFuelOrWithout_NC-Registered_Email"/>
    <x v="1"/>
    <n v="41"/>
    <x v="9"/>
    <n v="10"/>
    <d v="2023-10-11T00:00:00"/>
    <d v="1899-12-30T11:00:00"/>
    <s v=""/>
    <s v="SA"/>
    <x v="2"/>
    <x v="0"/>
    <x v="1"/>
    <x v="0"/>
    <s v="registered Users (PN disabled)"/>
    <n v="69554"/>
    <n v="69554"/>
    <n v="15037"/>
    <n v="921"/>
    <n v="235"/>
    <n v="5"/>
    <n v="52"/>
    <m/>
    <n v="44060"/>
    <s v="N/A"/>
    <n v="3621"/>
    <n v="0"/>
    <n v="132"/>
    <s v="Engagement"/>
    <n v="1"/>
  </r>
  <r>
    <s v="231011_SA_WithFuelOrWithout_Active_PN"/>
    <x v="1"/>
    <n v="41"/>
    <x v="9"/>
    <n v="10"/>
    <d v="2023-10-11T00:00:00"/>
    <d v="1899-12-30T11:00:00"/>
    <s v=""/>
    <s v="SA"/>
    <x v="0"/>
    <x v="0"/>
    <x v="1"/>
    <x v="1"/>
    <s v="Active users"/>
    <n v="6168"/>
    <n v="4551"/>
    <n v="279"/>
    <n v="1463"/>
    <s v=""/>
    <n v="73"/>
    <n v="404"/>
    <m/>
    <n v="396625"/>
    <s v="N/A"/>
    <m/>
    <m/>
    <m/>
    <s v="Engagement"/>
    <n v="4"/>
  </r>
  <r>
    <s v="231011_SA_WithFuelOrWithout_NC-Unregistered_PN"/>
    <x v="1"/>
    <n v="41"/>
    <x v="9"/>
    <n v="10"/>
    <d v="2023-10-11T00:00:00"/>
    <d v="1899-12-30T11:00:00"/>
    <s v=""/>
    <s v="SA"/>
    <x v="0"/>
    <x v="0"/>
    <x v="1"/>
    <x v="0"/>
    <s v="Unregistered users"/>
    <n v="145967"/>
    <n v="143905"/>
    <n v="664"/>
    <n v="4783"/>
    <s v=""/>
    <n v="6"/>
    <n v="62"/>
    <m/>
    <n v="40298"/>
    <s v="N/A"/>
    <m/>
    <m/>
    <m/>
    <s v="Engagement"/>
    <n v="4"/>
  </r>
  <r>
    <s v="231011_SA_WithFuelOrWithout_Inactive_PN"/>
    <x v="1"/>
    <n v="41"/>
    <x v="9"/>
    <n v="10"/>
    <d v="2023-10-11T00:00:00"/>
    <d v="1899-12-30T11:00:00"/>
    <s v=""/>
    <s v="SA"/>
    <x v="0"/>
    <x v="0"/>
    <x v="1"/>
    <x v="2"/>
    <s v="Inactive users"/>
    <n v="27268"/>
    <n v="20799"/>
    <n v="171"/>
    <n v="1240"/>
    <s v=""/>
    <n v="8"/>
    <n v="121"/>
    <m/>
    <n v="73479"/>
    <s v="N/A"/>
    <m/>
    <m/>
    <m/>
    <s v="Engagement"/>
    <n v="4"/>
  </r>
  <r>
    <s v="231012_SA_KonaEkarLite_NC-Registered_PN"/>
    <x v="1"/>
    <n v="41"/>
    <x v="9"/>
    <n v="10"/>
    <d v="2023-10-12T00:00:00"/>
    <d v="1899-12-30T11:00:00"/>
    <s v=""/>
    <s v="SA"/>
    <x v="0"/>
    <x v="0"/>
    <x v="1"/>
    <x v="0"/>
    <s v="Registered users"/>
    <n v="51367"/>
    <n v="47959"/>
    <n v="314"/>
    <n v="2143"/>
    <s v=""/>
    <n v="17"/>
    <n v="61"/>
    <m/>
    <n v="66855"/>
    <s v="N/A"/>
    <m/>
    <m/>
    <m/>
    <s v="KonaEkarLite"/>
    <n v="4"/>
  </r>
  <r>
    <s v="231012_SA_KonaEkarLite_Active_PN"/>
    <x v="1"/>
    <n v="41"/>
    <x v="9"/>
    <n v="10"/>
    <d v="2023-10-12T00:00:00"/>
    <d v="1899-12-30T11:00:00"/>
    <s v=""/>
    <s v="SA"/>
    <x v="0"/>
    <x v="0"/>
    <x v="1"/>
    <x v="1"/>
    <s v="Active users"/>
    <n v="6182"/>
    <n v="4573"/>
    <n v="263"/>
    <n v="1348"/>
    <s v=""/>
    <n v="98"/>
    <n v="373"/>
    <m/>
    <n v="315761"/>
    <s v="N/A"/>
    <m/>
    <m/>
    <m/>
    <s v="KonaEkarLite"/>
    <n v="4"/>
  </r>
  <r>
    <s v="231012_SA_KonaEkarLite_Inactive_PN"/>
    <x v="1"/>
    <n v="41"/>
    <x v="9"/>
    <n v="10"/>
    <d v="2023-10-12T00:00:00"/>
    <d v="1899-12-30T11:00:00"/>
    <s v=""/>
    <s v="SA"/>
    <x v="0"/>
    <x v="0"/>
    <x v="1"/>
    <x v="2"/>
    <s v="Inactive users"/>
    <n v="27077"/>
    <n v="20806"/>
    <n v="148"/>
    <n v="1062"/>
    <s v=""/>
    <n v="15"/>
    <n v="110"/>
    <m/>
    <n v="61318"/>
    <s v="N/A"/>
    <m/>
    <m/>
    <m/>
    <s v="KonaEkarLite"/>
    <n v="4"/>
  </r>
  <r>
    <s v="231012_SA_KonaEkarLite_Inactive_Email"/>
    <x v="1"/>
    <n v="41"/>
    <x v="9"/>
    <n v="10"/>
    <d v="2023-10-12T00:00:00"/>
    <d v="1899-12-30T11:00:00"/>
    <s v=""/>
    <s v="SA"/>
    <x v="2"/>
    <x v="0"/>
    <x v="1"/>
    <x v="2"/>
    <s v="Inactive users (PN disabled)"/>
    <n v="14261"/>
    <n v="14261"/>
    <n v="4073"/>
    <n v="325"/>
    <n v="53"/>
    <n v="6"/>
    <n v="42"/>
    <m/>
    <n v="26630"/>
    <s v="N/A"/>
    <n v="789"/>
    <n v="1"/>
    <n v="657"/>
    <s v="KonaEkarLite"/>
    <n v="1"/>
  </r>
  <r>
    <s v="231012_SA_KonaEkarLite_NC-Unregistered_PN"/>
    <x v="1"/>
    <n v="41"/>
    <x v="9"/>
    <n v="10"/>
    <d v="2023-10-12T00:00:00"/>
    <d v="1899-12-30T11:00:00"/>
    <s v=""/>
    <s v="SA"/>
    <x v="0"/>
    <x v="0"/>
    <x v="1"/>
    <x v="0"/>
    <s v="Unregistered users"/>
    <n v="145889"/>
    <n v="144046"/>
    <n v="491"/>
    <n v="4104"/>
    <s v=""/>
    <n v="9"/>
    <n v="53"/>
    <m/>
    <n v="19745"/>
    <s v="N/A"/>
    <m/>
    <m/>
    <m/>
    <s v="KonaEkarLite"/>
    <n v="4"/>
  </r>
  <r>
    <s v="231013_SA_24Hours_NC-Registered_PN"/>
    <x v="1"/>
    <n v="42"/>
    <x v="9"/>
    <n v="10"/>
    <d v="2023-10-13T00:00:00"/>
    <d v="1899-12-30T10:00:00"/>
    <s v=""/>
    <s v="SA"/>
    <x v="0"/>
    <x v="0"/>
    <x v="1"/>
    <x v="0"/>
    <s v="Unregistered users"/>
    <n v="51463"/>
    <n v="47967"/>
    <n v="143"/>
    <n v="1794"/>
    <s v=""/>
    <n v="12"/>
    <n v="43"/>
    <m/>
    <n v="48361"/>
    <s v="N/A"/>
    <m/>
    <m/>
    <m/>
    <s v="24Hours"/>
    <n v="4"/>
  </r>
  <r>
    <s v="231013_SA_24Hours_Active_PN"/>
    <x v="1"/>
    <n v="41"/>
    <x v="9"/>
    <n v="10"/>
    <d v="2023-10-13T00:00:00"/>
    <d v="1899-12-30T10:00:00"/>
    <s v=""/>
    <s v="SA"/>
    <x v="0"/>
    <x v="0"/>
    <x v="1"/>
    <x v="1"/>
    <s v="Active users"/>
    <n v="6153"/>
    <n v="4581"/>
    <n v="196"/>
    <n v="1221"/>
    <s v=""/>
    <n v="93"/>
    <n v="327"/>
    <m/>
    <n v="265507"/>
    <s v="N/A"/>
    <m/>
    <m/>
    <m/>
    <s v="24Hours"/>
    <n v="4"/>
  </r>
  <r>
    <s v="231013_SA_24Hours_Inactive_PN"/>
    <x v="1"/>
    <n v="41"/>
    <x v="9"/>
    <n v="10"/>
    <d v="2023-10-13T00:00:00"/>
    <d v="1899-12-30T10:00:00"/>
    <s v=""/>
    <s v="SA"/>
    <x v="0"/>
    <x v="0"/>
    <x v="1"/>
    <x v="2"/>
    <s v="Inactive users"/>
    <n v="27132"/>
    <n v="20797"/>
    <n v="145"/>
    <n v="889"/>
    <s v=""/>
    <n v="15"/>
    <n v="92"/>
    <m/>
    <n v="48022"/>
    <s v="N/A"/>
    <m/>
    <m/>
    <m/>
    <s v="24Hours"/>
    <n v="4"/>
  </r>
  <r>
    <s v="231013_SA_24Hours_Inactive_Email"/>
    <x v="1"/>
    <n v="42"/>
    <x v="9"/>
    <n v="10"/>
    <d v="2023-10-13T00:00:00"/>
    <d v="1899-12-30T10:00:00"/>
    <s v=""/>
    <s v="SA"/>
    <x v="2"/>
    <x v="0"/>
    <x v="1"/>
    <x v="2"/>
    <s v="Inactive users (PN disabled)"/>
    <n v="14309"/>
    <n v="14309"/>
    <n v="2707"/>
    <n v="269"/>
    <n v="24"/>
    <n v="3"/>
    <n v="34"/>
    <m/>
    <n v="20974"/>
    <s v="N/A"/>
    <n v="744"/>
    <n v="1"/>
    <n v="161"/>
    <s v="24Hours"/>
    <n v="1"/>
  </r>
  <r>
    <s v="231013_SA_24Hours_NC-Unregistered_PN"/>
    <x v="1"/>
    <n v="42"/>
    <x v="9"/>
    <n v="10"/>
    <d v="2023-10-13T00:00:00"/>
    <d v="1899-12-30T10:00:00"/>
    <s v=""/>
    <s v="SA"/>
    <x v="0"/>
    <x v="0"/>
    <x v="1"/>
    <x v="0"/>
    <s v="Registered users"/>
    <n v="145899"/>
    <n v="144113"/>
    <n v="468"/>
    <n v="3387"/>
    <s v=""/>
    <n v="12"/>
    <n v="42"/>
    <m/>
    <n v="14965"/>
    <s v="N/A"/>
    <m/>
    <m/>
    <m/>
    <s v="24Hours"/>
    <n v="4"/>
  </r>
  <r>
    <s v="231014_SA_EkarLite_NC-Registered_PN"/>
    <x v="1"/>
    <n v="42"/>
    <x v="9"/>
    <n v="10"/>
    <d v="2023-10-14T00:00:00"/>
    <d v="1899-12-30T10:00:00"/>
    <s v=""/>
    <s v="SA"/>
    <x v="0"/>
    <x v="0"/>
    <x v="1"/>
    <x v="0"/>
    <s v="Registered users"/>
    <n v="51347"/>
    <n v="47945"/>
    <n v="246"/>
    <n v="1398"/>
    <s v=""/>
    <n v="11"/>
    <n v="26"/>
    <m/>
    <n v="33531"/>
    <s v="N/A"/>
    <m/>
    <m/>
    <m/>
    <s v="EkarLite"/>
    <n v="4"/>
  </r>
  <r>
    <s v="231014_SA_EkarLite_Active_PN"/>
    <x v="1"/>
    <n v="42"/>
    <x v="9"/>
    <n v="10"/>
    <d v="2023-10-14T00:00:00"/>
    <d v="1899-12-30T10:00:00"/>
    <s v=""/>
    <s v="SA"/>
    <x v="0"/>
    <x v="0"/>
    <x v="1"/>
    <x v="1"/>
    <s v="Active users"/>
    <n v="6188"/>
    <n v="4595"/>
    <n v="272"/>
    <n v="1097"/>
    <s v=""/>
    <n v="75"/>
    <n v="255"/>
    <m/>
    <n v="204093"/>
    <s v="N/A"/>
    <m/>
    <m/>
    <m/>
    <s v="EkarLite"/>
    <n v="4"/>
  </r>
  <r>
    <s v="231014_SA_EkarLite_Inactive_PN"/>
    <x v="1"/>
    <n v="42"/>
    <x v="9"/>
    <n v="10"/>
    <d v="2023-10-14T00:00:00"/>
    <d v="1899-12-30T10:00:00"/>
    <s v=""/>
    <s v="SA"/>
    <x v="0"/>
    <x v="0"/>
    <x v="1"/>
    <x v="2"/>
    <s v="Inactive users"/>
    <n v="27114"/>
    <n v="20803"/>
    <n v="133"/>
    <n v="678"/>
    <s v=""/>
    <n v="22"/>
    <n v="66"/>
    <m/>
    <n v="37572"/>
    <s v="N/A"/>
    <m/>
    <m/>
    <m/>
    <s v="EkarLite"/>
    <n v="4"/>
  </r>
  <r>
    <s v="231014_SA_EkarLite_NC-Unregistered_PN"/>
    <x v="1"/>
    <n v="42"/>
    <x v="9"/>
    <n v="10"/>
    <d v="2023-10-14T00:00:00"/>
    <d v="1899-12-30T10:00:00"/>
    <s v=""/>
    <s v="SA"/>
    <x v="0"/>
    <x v="0"/>
    <x v="1"/>
    <x v="0"/>
    <s v="Unregistered users"/>
    <n v="14930"/>
    <n v="144168"/>
    <n v="461"/>
    <n v="2696"/>
    <s v=""/>
    <n v="9"/>
    <n v="27"/>
    <m/>
    <n v="10335"/>
    <s v="N/A"/>
    <m/>
    <m/>
    <m/>
    <s v="EkarLite"/>
    <n v="4"/>
  </r>
  <r>
    <s v="231015_SA_DontWasteYourTime_NC-Registered_PN"/>
    <x v="1"/>
    <n v="42"/>
    <x v="9"/>
    <n v="10"/>
    <d v="2023-10-15T00:00:00"/>
    <d v="1899-12-30T11:00:00"/>
    <s v=""/>
    <s v="SA"/>
    <x v="0"/>
    <x v="0"/>
    <x v="1"/>
    <x v="0"/>
    <s v="Registered users"/>
    <n v="51591"/>
    <n v="48016"/>
    <n v="150"/>
    <n v="2676"/>
    <s v=""/>
    <n v="7"/>
    <n v="70"/>
    <m/>
    <n v="100283"/>
    <s v="N/A"/>
    <m/>
    <m/>
    <m/>
    <s v="Engagement"/>
    <n v="4"/>
  </r>
  <r>
    <s v="231015_SA_DontWasteYourTime_NC-Unregistered_PN"/>
    <x v="1"/>
    <n v="42"/>
    <x v="9"/>
    <n v="10"/>
    <d v="2023-10-15T00:00:00"/>
    <d v="1899-12-30T11:00:00"/>
    <s v=""/>
    <s v="SA"/>
    <x v="0"/>
    <x v="0"/>
    <x v="1"/>
    <x v="0"/>
    <s v="Unregistered users"/>
    <n v="146486"/>
    <n v="144339"/>
    <n v="620"/>
    <n v="5116"/>
    <s v=""/>
    <n v="3"/>
    <n v="72"/>
    <m/>
    <n v="27552"/>
    <s v="N/A"/>
    <m/>
    <m/>
    <m/>
    <s v="Engagement"/>
    <n v="4"/>
  </r>
  <r>
    <s v="231015_SA_DontWasteYourTime_Active_PN"/>
    <x v="1"/>
    <n v="42"/>
    <x v="9"/>
    <n v="10"/>
    <d v="2023-10-15T00:00:00"/>
    <d v="1899-12-30T11:00:00"/>
    <s v=""/>
    <s v="SA"/>
    <x v="0"/>
    <x v="0"/>
    <x v="1"/>
    <x v="1"/>
    <s v="Active users"/>
    <n v="6222"/>
    <n v="4633"/>
    <n v="298"/>
    <n v="1545"/>
    <s v=""/>
    <n v="103"/>
    <n v="425"/>
    <m/>
    <n v="481652"/>
    <s v="N/A"/>
    <m/>
    <m/>
    <m/>
    <s v="Engagement"/>
    <n v="4"/>
  </r>
  <r>
    <s v="231015_SA_DontWasteYourTime-RecentLowValue_Inactive_Email"/>
    <x v="1"/>
    <n v="42"/>
    <x v="9"/>
    <n v="10"/>
    <d v="2023-10-15T00:00:00"/>
    <d v="1899-12-30T11:00:00"/>
    <s v=""/>
    <s v="SA"/>
    <x v="2"/>
    <x v="0"/>
    <x v="1"/>
    <x v="2"/>
    <s v="Recent Low Value (PN disabled)"/>
    <n v="623"/>
    <n v="623"/>
    <n v="198"/>
    <n v="88"/>
    <n v="3"/>
    <n v="0"/>
    <n v="15"/>
    <m/>
    <n v="6164"/>
    <s v="N/A"/>
    <n v="33"/>
    <n v="3"/>
    <n v="747"/>
    <s v="Engagement"/>
    <n v="1"/>
  </r>
  <r>
    <s v="231015_SA_DontWasteYourTime_Inactive_PN"/>
    <x v="1"/>
    <n v="42"/>
    <x v="9"/>
    <n v="10"/>
    <d v="2023-10-15T00:00:00"/>
    <d v="1899-12-30T11:00:00"/>
    <s v=""/>
    <s v="SA"/>
    <x v="0"/>
    <x v="0"/>
    <x v="1"/>
    <x v="2"/>
    <s v="Inactive users"/>
    <n v="27201"/>
    <n v="20818"/>
    <n v="148"/>
    <n v="1299"/>
    <s v=""/>
    <n v="15"/>
    <n v="133"/>
    <m/>
    <n v="115262"/>
    <s v="N/A"/>
    <m/>
    <m/>
    <m/>
    <s v="Engagement"/>
    <n v="4"/>
  </r>
  <r>
    <s v="231015_SA_DontWasteYourTime-ChurningLowValue_Inactive_Email"/>
    <x v="1"/>
    <n v="42"/>
    <x v="9"/>
    <n v="10"/>
    <d v="2023-10-15T00:00:00"/>
    <d v="1899-12-30T11:00:00"/>
    <s v=""/>
    <s v="SA"/>
    <x v="2"/>
    <x v="0"/>
    <x v="1"/>
    <x v="2"/>
    <s v="Churning Low Value (PN disabled)"/>
    <n v="1685"/>
    <n v="1685"/>
    <n v="522"/>
    <n v="69"/>
    <n v="13"/>
    <n v="1"/>
    <n v="7"/>
    <m/>
    <n v="6732"/>
    <s v="N/A"/>
    <n v="93"/>
    <n v="0"/>
    <n v="0"/>
    <s v="Engagement"/>
    <n v="1"/>
  </r>
  <r>
    <s v="231016_SA_CeratoEkarLite_NC-Registered_PN"/>
    <x v="1"/>
    <n v="42"/>
    <x v="9"/>
    <n v="10"/>
    <d v="2023-10-16T00:00:00"/>
    <d v="1899-12-30T10:00:00"/>
    <s v=""/>
    <s v="SA"/>
    <x v="0"/>
    <x v="0"/>
    <x v="1"/>
    <x v="0"/>
    <s v="Registered users"/>
    <n v="51526"/>
    <n v="47972"/>
    <n v="433"/>
    <n v="2657"/>
    <s v=""/>
    <n v="7"/>
    <n v="67"/>
    <m/>
    <n v="103062"/>
    <s v="N/A"/>
    <m/>
    <m/>
    <m/>
    <s v="Ekar lite"/>
    <n v="4"/>
  </r>
  <r>
    <s v="231016_SA_CeratoEkarLite_NC-Unregistered_PN"/>
    <x v="1"/>
    <n v="42"/>
    <x v="9"/>
    <n v="10"/>
    <d v="2023-10-16T00:00:00"/>
    <d v="1899-12-30T10:00:00"/>
    <s v=""/>
    <s v="SA"/>
    <x v="0"/>
    <x v="0"/>
    <x v="1"/>
    <x v="0"/>
    <s v="Unregistered users"/>
    <n v="146138"/>
    <n v="144255"/>
    <n v="559"/>
    <n v="4844"/>
    <s v=""/>
    <n v="9"/>
    <n v="74"/>
    <m/>
    <n v="26099"/>
    <s v="N/A"/>
    <m/>
    <m/>
    <m/>
    <s v="Ekar lite"/>
    <n v="4"/>
  </r>
  <r>
    <s v="231016_SA_CeratoEkarLite_Active_PN"/>
    <x v="1"/>
    <n v="42"/>
    <x v="9"/>
    <n v="10"/>
    <d v="2023-10-16T00:00:00"/>
    <d v="1899-12-30T10:00:00"/>
    <s v=""/>
    <s v="SA"/>
    <x v="0"/>
    <x v="0"/>
    <x v="1"/>
    <x v="1"/>
    <s v="Active users"/>
    <n v="6190"/>
    <n v="4612"/>
    <n v="256"/>
    <n v="1486"/>
    <s v=""/>
    <n v="76"/>
    <n v="422"/>
    <m/>
    <n v="470795"/>
    <s v="N/A"/>
    <m/>
    <m/>
    <m/>
    <s v="Ekar lite"/>
    <n v="4"/>
  </r>
  <r>
    <s v="231016_SA_CeratoEkarLite_Active_Email"/>
    <x v="1"/>
    <n v="42"/>
    <x v="9"/>
    <n v="10"/>
    <d v="2023-10-16T00:00:00"/>
    <d v="1899-12-30T10:00:00"/>
    <s v=""/>
    <s v="SA"/>
    <x v="2"/>
    <x v="0"/>
    <x v="1"/>
    <x v="1"/>
    <s v="Active users (PN disabled)"/>
    <n v="1998"/>
    <n v="1998"/>
    <n v="701"/>
    <n v="515"/>
    <n v="24"/>
    <n v="31"/>
    <n v="144"/>
    <m/>
    <n v="98100"/>
    <s v="N/A"/>
    <n v="94"/>
    <n v="5"/>
    <n v="4325"/>
    <s v="Ekar lite"/>
    <n v="1"/>
  </r>
  <r>
    <s v="231016_SA_CeratoEkarLite_Inactive_PN"/>
    <x v="1"/>
    <n v="42"/>
    <x v="9"/>
    <n v="10"/>
    <d v="2023-10-16T00:00:00"/>
    <d v="1899-12-30T10:00:00"/>
    <s v=""/>
    <s v="SA"/>
    <x v="0"/>
    <x v="0"/>
    <x v="1"/>
    <x v="2"/>
    <s v="Inactive users"/>
    <n v="27143"/>
    <n v="20804"/>
    <n v="168"/>
    <n v="1281"/>
    <s v=""/>
    <n v="12"/>
    <n v="132"/>
    <m/>
    <n v="114213"/>
    <s v="N/A"/>
    <m/>
    <m/>
    <m/>
    <s v="Ekar lite"/>
    <n v="4"/>
  </r>
  <r>
    <s v="231018_SA_BestuneEkarLite_NC-Registered_PN"/>
    <x v="1"/>
    <n v="42"/>
    <x v="9"/>
    <n v="10"/>
    <d v="2023-10-18T00:00:00"/>
    <d v="1899-12-30T11:00:00"/>
    <s v=""/>
    <s v="SA"/>
    <x v="0"/>
    <x v="0"/>
    <x v="1"/>
    <x v="0"/>
    <s v="Registered users"/>
    <n v="51522"/>
    <n v="48010"/>
    <n v="349"/>
    <n v="2134"/>
    <s v=""/>
    <n v="5"/>
    <n v="53"/>
    <m/>
    <n v="87546"/>
    <s v="N/A"/>
    <m/>
    <m/>
    <m/>
    <s v="Ekar lite"/>
    <n v="4"/>
  </r>
  <r>
    <s v="231018_SA_BestuneEkarLite_NC-Registered_Email"/>
    <x v="1"/>
    <n v="42"/>
    <x v="9"/>
    <n v="10"/>
    <d v="2023-10-18T00:00:00"/>
    <d v="1899-12-30T11:00:00"/>
    <s v=""/>
    <s v="SA"/>
    <x v="2"/>
    <x v="0"/>
    <x v="1"/>
    <x v="0"/>
    <s v="registered Users (PN disabled)"/>
    <n v="70173"/>
    <n v="70173"/>
    <n v="19133"/>
    <n v="821"/>
    <n v="188"/>
    <n v="2"/>
    <n v="50"/>
    <m/>
    <n v="48994"/>
    <s v="N/A"/>
    <n v="3762"/>
    <n v="2"/>
    <n v="335"/>
    <s v="Ekar lite"/>
    <n v="1"/>
  </r>
  <r>
    <s v="231018_SA_BestuneEkarLite_Active_PN"/>
    <x v="1"/>
    <n v="42"/>
    <x v="9"/>
    <n v="10"/>
    <d v="2023-10-18T00:00:00"/>
    <d v="1899-12-30T11:00:00"/>
    <s v=""/>
    <s v="SA"/>
    <x v="0"/>
    <x v="0"/>
    <x v="1"/>
    <x v="1"/>
    <s v="Active users"/>
    <n v="6250"/>
    <n v="4633"/>
    <n v="273"/>
    <n v="1304"/>
    <s v=""/>
    <n v="25"/>
    <n v="368"/>
    <m/>
    <n v="328122"/>
    <s v="N/A"/>
    <m/>
    <m/>
    <m/>
    <s v="Ekar lite"/>
    <n v="4"/>
  </r>
  <r>
    <s v="231018_SA_BestuneEkarLite_Inactive_PN"/>
    <x v="1"/>
    <n v="42"/>
    <x v="9"/>
    <n v="10"/>
    <d v="2023-10-18T00:00:00"/>
    <d v="1899-12-30T11:00:00"/>
    <s v=""/>
    <s v="SA"/>
    <x v="0"/>
    <x v="0"/>
    <x v="1"/>
    <x v="2"/>
    <s v="Inactive users"/>
    <n v="27121"/>
    <n v="20788"/>
    <n v="166"/>
    <n v="1003"/>
    <s v=""/>
    <n v="2"/>
    <n v="96"/>
    <m/>
    <n v="87117"/>
    <s v="N/A"/>
    <m/>
    <m/>
    <m/>
    <s v="Ekar lite"/>
    <n v="4"/>
  </r>
  <r>
    <s v="231018_SA_BestuneEkarLite_Inactive_Email"/>
    <x v="1"/>
    <n v="42"/>
    <x v="9"/>
    <n v="10"/>
    <d v="2023-10-18T00:00:00"/>
    <d v="1899-12-30T11:00:00"/>
    <s v=""/>
    <s v="SA"/>
    <x v="2"/>
    <x v="0"/>
    <x v="1"/>
    <x v="2"/>
    <s v="Inactive users (PN disabled)"/>
    <n v="14397"/>
    <n v="14397"/>
    <n v="4144"/>
    <n v="323"/>
    <n v="58"/>
    <n v="1"/>
    <n v="42"/>
    <m/>
    <n v="44005"/>
    <s v="N/A"/>
    <n v="783"/>
    <n v="0"/>
    <n v="761"/>
    <s v="Ekar lite"/>
    <n v="1"/>
  </r>
  <r>
    <s v="231018_SA_BestuneEkarLite_NC-Unregistered_PN"/>
    <x v="1"/>
    <n v="42"/>
    <x v="9"/>
    <n v="10"/>
    <d v="2023-10-18T00:00:00"/>
    <d v="1899-12-30T11:00:00"/>
    <s v=""/>
    <s v="SA"/>
    <x v="0"/>
    <x v="0"/>
    <x v="1"/>
    <x v="0"/>
    <s v="Unregistered users"/>
    <n v="146411"/>
    <n v="144407"/>
    <n v="467"/>
    <n v="3805"/>
    <s v=""/>
    <n v="2"/>
    <n v="58"/>
    <m/>
    <n v="22682"/>
    <s v="N/A"/>
    <m/>
    <m/>
    <m/>
    <s v="Ekar lite"/>
    <n v="4"/>
  </r>
  <r>
    <s v="231019_SA_FlashLite_NC-Registered_PN"/>
    <x v="1"/>
    <n v="42"/>
    <x v="9"/>
    <n v="10"/>
    <d v="2023-10-19T00:00:00"/>
    <d v="1899-12-30T19:00:00"/>
    <s v=""/>
    <s v="SA"/>
    <x v="0"/>
    <x v="0"/>
    <x v="0"/>
    <x v="0"/>
    <s v="Registered users"/>
    <n v="51598"/>
    <n v="48132"/>
    <n v="162"/>
    <n v="1723"/>
    <s v=""/>
    <n v="6"/>
    <n v="41"/>
    <m/>
    <n v="77209"/>
    <s v="N/A"/>
    <m/>
    <m/>
    <m/>
    <s v="Ekar lite"/>
    <n v="4"/>
  </r>
  <r>
    <s v="231019_SA_FlashLite_Active_PN"/>
    <x v="1"/>
    <n v="42"/>
    <x v="9"/>
    <n v="10"/>
    <d v="2023-10-19T00:00:00"/>
    <d v="1899-12-30T19:00:00"/>
    <s v=""/>
    <s v="SA"/>
    <x v="0"/>
    <x v="0"/>
    <x v="0"/>
    <x v="1"/>
    <s v="Active users"/>
    <n v="6258"/>
    <n v="4644"/>
    <n v="249"/>
    <n v="1136"/>
    <s v=""/>
    <n v="40"/>
    <n v="308"/>
    <m/>
    <n v="214788"/>
    <s v="N/A"/>
    <m/>
    <m/>
    <m/>
    <s v="Ekar lite"/>
    <n v="4"/>
  </r>
  <r>
    <s v="231019_SA_FlashLite_Inactive_PN"/>
    <x v="1"/>
    <n v="42"/>
    <x v="9"/>
    <n v="10"/>
    <d v="2023-10-19T00:00:00"/>
    <d v="1899-12-30T19:00:00"/>
    <s v=""/>
    <s v="SA"/>
    <x v="0"/>
    <x v="0"/>
    <x v="0"/>
    <x v="2"/>
    <s v="Inactive users"/>
    <n v="27153"/>
    <n v="20843"/>
    <n v="132"/>
    <n v="790"/>
    <s v=""/>
    <n v="6"/>
    <n v="73"/>
    <m/>
    <n v="48163"/>
    <s v="N/A"/>
    <m/>
    <m/>
    <m/>
    <s v="Ekar lite"/>
    <n v="4"/>
  </r>
  <r>
    <s v="231019_SA_FlashLite_NC-Unregistered_PN"/>
    <x v="1"/>
    <n v="42"/>
    <x v="9"/>
    <n v="10"/>
    <d v="2023-10-19T00:00:00"/>
    <d v="1899-12-30T19:00:00"/>
    <s v=""/>
    <s v="SA"/>
    <x v="0"/>
    <x v="0"/>
    <x v="0"/>
    <x v="0"/>
    <s v="Unregistered users"/>
    <n v="146841"/>
    <n v="144809"/>
    <n v="532"/>
    <n v="2966"/>
    <s v=""/>
    <n v="3"/>
    <n v="44"/>
    <m/>
    <n v="12810"/>
    <s v="N/A"/>
    <m/>
    <m/>
    <m/>
    <s v="Ekar lite"/>
    <n v="4"/>
  </r>
  <r>
    <s v="231020_SA_DynamicPricing_NC-Registered_PN"/>
    <x v="1"/>
    <n v="43"/>
    <x v="9"/>
    <n v="10"/>
    <d v="2023-10-20T00:00:00"/>
    <d v="1899-12-30T14:00:00"/>
    <s v=""/>
    <s v="SA"/>
    <x v="0"/>
    <x v="0"/>
    <x v="1"/>
    <x v="0"/>
    <s v="Registered users"/>
    <n v="51449"/>
    <n v="48012"/>
    <n v="350"/>
    <n v="1420"/>
    <s v=""/>
    <n v="6"/>
    <n v="33"/>
    <m/>
    <n v="67704"/>
    <s v="N/A"/>
    <m/>
    <m/>
    <m/>
    <s v="Dynamic Pricing "/>
    <n v="4"/>
  </r>
  <r>
    <s v="231020_SA_DynamicPricing_Active_PN"/>
    <x v="1"/>
    <n v="43"/>
    <x v="9"/>
    <n v="10"/>
    <d v="2023-10-20T00:00:00"/>
    <d v="1899-12-30T14:00:00"/>
    <s v=""/>
    <s v="SA"/>
    <x v="0"/>
    <x v="0"/>
    <x v="1"/>
    <x v="1"/>
    <s v="Active users"/>
    <n v="6177"/>
    <n v="4607"/>
    <n v="243"/>
    <n v="1020"/>
    <s v=""/>
    <n v="67"/>
    <n v="267"/>
    <m/>
    <n v="184194"/>
    <s v="N/A"/>
    <m/>
    <m/>
    <m/>
    <s v="Dynamic Pricing "/>
    <n v="4"/>
  </r>
  <r>
    <s v="231020_SA_DynamicPricing_Active_Email"/>
    <x v="1"/>
    <n v="43"/>
    <x v="9"/>
    <n v="10"/>
    <d v="2023-10-20T00:00:00"/>
    <d v="1899-12-30T14:00:00"/>
    <s v=""/>
    <s v="SA"/>
    <x v="2"/>
    <x v="0"/>
    <x v="1"/>
    <x v="1"/>
    <s v="Active users (PN disabled)"/>
    <n v="2009"/>
    <n v="2009"/>
    <n v="677"/>
    <n v="347"/>
    <n v="14"/>
    <n v="20"/>
    <n v="66"/>
    <m/>
    <n v="38724"/>
    <s v="N/A"/>
    <n v="102"/>
    <n v="8"/>
    <n v="4928"/>
    <s v="Dynamic Pricing "/>
    <n v="1"/>
  </r>
  <r>
    <s v="231020_SA_DynamicPricing_NC-Registered_Email"/>
    <x v="1"/>
    <n v="43"/>
    <x v="9"/>
    <n v="10"/>
    <d v="2023-10-20T00:00:00"/>
    <d v="1899-12-30T14:00:00"/>
    <s v=""/>
    <s v="SA"/>
    <x v="2"/>
    <x v="0"/>
    <x v="1"/>
    <x v="0"/>
    <s v="registered Users (PN disabled)"/>
    <n v="70334"/>
    <n v="70334"/>
    <n v="17648"/>
    <n v="537"/>
    <n v="200"/>
    <m/>
    <n v="29"/>
    <m/>
    <n v="15404"/>
    <s v="N/A"/>
    <n v="3788"/>
    <n v="0"/>
    <n v="1"/>
    <s v="Dynamic Pricing "/>
    <n v="2"/>
  </r>
  <r>
    <s v="231020_SA_DynamicPricing_Inactive_PN"/>
    <x v="1"/>
    <n v="43"/>
    <x v="9"/>
    <n v="10"/>
    <d v="2023-10-20T00:00:00"/>
    <d v="1899-12-30T14:00:00"/>
    <s v=""/>
    <s v="SA"/>
    <x v="0"/>
    <x v="0"/>
    <x v="1"/>
    <x v="2"/>
    <s v="Inactive users"/>
    <n v="27135"/>
    <n v="20803"/>
    <n v="153"/>
    <n v="660"/>
    <s v=""/>
    <n v="8"/>
    <n v="59"/>
    <m/>
    <n v="36204"/>
    <s v="N/A"/>
    <m/>
    <m/>
    <m/>
    <s v="Dynamic Pricing "/>
    <n v="4"/>
  </r>
  <r>
    <s v="231020_SA_DynamicPricing_Inactive_Email"/>
    <x v="1"/>
    <n v="43"/>
    <x v="9"/>
    <n v="10"/>
    <d v="2023-10-20T00:00:00"/>
    <d v="1899-12-30T14:00:00"/>
    <s v=""/>
    <s v="SA"/>
    <x v="2"/>
    <x v="0"/>
    <x v="1"/>
    <x v="2"/>
    <s v="Inactive users (PN disabled)"/>
    <n v="14414"/>
    <n v="14414"/>
    <n v="3922"/>
    <n v="201"/>
    <n v="50"/>
    <n v="9"/>
    <n v="27"/>
    <m/>
    <n v="22685"/>
    <s v="N/A"/>
    <n v="796"/>
    <n v="0"/>
    <n v="0"/>
    <s v="Dynamic Pricing "/>
    <n v="1"/>
  </r>
  <r>
    <s v="231020_SA_DynamicPricing_NC-Unregistered_PN"/>
    <x v="1"/>
    <n v="43"/>
    <x v="9"/>
    <n v="10"/>
    <d v="2023-10-20T00:00:00"/>
    <d v="1899-12-30T14:00:00"/>
    <s v=""/>
    <s v="SA"/>
    <x v="0"/>
    <x v="0"/>
    <x v="1"/>
    <x v="0"/>
    <s v="Unregistered users"/>
    <n v="146259"/>
    <n v="144407"/>
    <n v="459"/>
    <n v="2363"/>
    <s v=""/>
    <n v="2"/>
    <n v="34"/>
    <m/>
    <n v="8693"/>
    <s v="N/A"/>
    <m/>
    <m/>
    <m/>
    <s v="Dynamic Pricing "/>
    <n v="4"/>
  </r>
  <r>
    <s v="231021_SA_FlashLite_All_IAM"/>
    <x v="1"/>
    <n v="43"/>
    <x v="9"/>
    <n v="10"/>
    <d v="2023-10-21T00:00:00"/>
    <d v="1899-12-30T11:00:00"/>
    <n v="45222"/>
    <s v="SA"/>
    <x v="1"/>
    <x v="0"/>
    <x v="1"/>
    <x v="3"/>
    <s v="All users"/>
    <n v="9794"/>
    <n v="4715"/>
    <n v="2088"/>
    <m/>
    <n v="2088"/>
    <n v="278"/>
    <n v="770"/>
    <m/>
    <n v="246638"/>
    <s v="N/A"/>
    <n v="139"/>
    <n v="22"/>
    <n v="10013"/>
    <s v="Ekar lite"/>
    <n v="2"/>
  </r>
  <r>
    <s v="231021_SA_EkarLite_NC-Registered_PN"/>
    <x v="1"/>
    <n v="43"/>
    <x v="9"/>
    <n v="10"/>
    <d v="2023-10-21T00:00:00"/>
    <d v="1899-12-30T11:00:00"/>
    <s v=""/>
    <s v="SA"/>
    <x v="0"/>
    <x v="0"/>
    <x v="1"/>
    <x v="0"/>
    <s v="Registered users"/>
    <n v="51420"/>
    <n v="48000"/>
    <n v="237"/>
    <n v="996"/>
    <s v=""/>
    <n v="16"/>
    <n v="27"/>
    <m/>
    <n v="48581"/>
    <s v="N/A"/>
    <m/>
    <m/>
    <m/>
    <s v="Ekar lite"/>
    <n v="4"/>
  </r>
  <r>
    <s v="231021_SA_EkarLite_Active_PN"/>
    <x v="1"/>
    <n v="43"/>
    <x v="9"/>
    <n v="10"/>
    <d v="2023-10-21T00:00:00"/>
    <d v="1899-12-30T11:00:00"/>
    <s v=""/>
    <s v="SA"/>
    <x v="0"/>
    <x v="0"/>
    <x v="1"/>
    <x v="1"/>
    <s v="Active users"/>
    <n v="6224"/>
    <n v="4613"/>
    <n v="229"/>
    <n v="886"/>
    <s v=""/>
    <n v="96"/>
    <n v="206"/>
    <m/>
    <n v="144620"/>
    <s v="N/A"/>
    <m/>
    <m/>
    <m/>
    <s v="Ekar lite"/>
    <n v="4"/>
  </r>
  <r>
    <s v="231021_SA_FlashLite_Active_Email"/>
    <x v="1"/>
    <n v="43"/>
    <x v="9"/>
    <n v="10"/>
    <d v="2023-10-21T00:00:00"/>
    <d v="1899-12-30T11:00:00"/>
    <s v=""/>
    <s v="SA"/>
    <x v="2"/>
    <x v="0"/>
    <x v="1"/>
    <x v="1"/>
    <s v="Active users (PN disabled)"/>
    <n v="2008"/>
    <n v="2008"/>
    <n v="554"/>
    <n v="277"/>
    <n v="18"/>
    <n v="19"/>
    <n v="47"/>
    <m/>
    <n v="31997"/>
    <s v="N/A"/>
    <n v="98"/>
    <n v="3"/>
    <n v="947"/>
    <s v="Ekar lite"/>
    <n v="1"/>
  </r>
  <r>
    <s v="231021_SA_EkarLite_Inactive_PN"/>
    <x v="1"/>
    <n v="43"/>
    <x v="9"/>
    <n v="10"/>
    <d v="2023-10-21T00:00:00"/>
    <d v="1899-12-30T11:00:00"/>
    <s v=""/>
    <s v="SA"/>
    <x v="0"/>
    <x v="0"/>
    <x v="1"/>
    <x v="2"/>
    <s v="Inactive users"/>
    <n v="27065"/>
    <n v="20823"/>
    <n v="157"/>
    <n v="483"/>
    <s v=""/>
    <n v="22"/>
    <n v="47"/>
    <m/>
    <n v="27508"/>
    <s v="N/A"/>
    <m/>
    <m/>
    <m/>
    <s v="Ekar lite"/>
    <n v="4"/>
  </r>
  <r>
    <s v="231021_SA_FlashLite_Inactive_Email"/>
    <x v="1"/>
    <n v="43"/>
    <x v="9"/>
    <n v="10"/>
    <d v="2023-10-21T00:00:00"/>
    <d v="1899-12-30T11:00:00"/>
    <s v=""/>
    <s v="SA"/>
    <x v="2"/>
    <x v="0"/>
    <x v="1"/>
    <x v="2"/>
    <s v="Inactive users (PN disabled)"/>
    <n v="14437"/>
    <n v="14437"/>
    <n v="3317"/>
    <n v="143"/>
    <n v="49"/>
    <n v="4"/>
    <n v="16"/>
    <m/>
    <n v="5502"/>
    <s v="N/A"/>
    <n v="766"/>
    <n v="0"/>
    <n v="0"/>
    <s v="Ekar lite"/>
    <n v="1"/>
  </r>
  <r>
    <s v="231021_SA_FlashLite_NC-Registered_Email"/>
    <x v="1"/>
    <n v="43"/>
    <x v="9"/>
    <n v="10"/>
    <d v="2023-10-21T00:00:00"/>
    <d v="1899-12-30T11:00:00"/>
    <s v=""/>
    <s v="SA"/>
    <x v="2"/>
    <x v="0"/>
    <x v="1"/>
    <x v="0"/>
    <s v="registered Users (PN disabled)"/>
    <n v="70447"/>
    <n v="70447"/>
    <n v="14175"/>
    <n v="422"/>
    <m/>
    <n v="13"/>
    <n v="22"/>
    <m/>
    <n v="15311"/>
    <s v="N/A"/>
    <n v="3692"/>
    <n v="1"/>
    <n v="388"/>
    <s v="Ekar lite"/>
    <n v="2"/>
  </r>
  <r>
    <s v="231021_SA_EkarLite_NC-Unregistered_PN"/>
    <x v="1"/>
    <n v="43"/>
    <x v="9"/>
    <n v="10"/>
    <d v="2023-10-21T00:00:00"/>
    <d v="1899-12-30T11:00:00"/>
    <s v=""/>
    <s v="SA"/>
    <x v="0"/>
    <x v="0"/>
    <x v="1"/>
    <x v="0"/>
    <s v="Unregistered users"/>
    <n v="146304"/>
    <n v="144486"/>
    <n v="506"/>
    <n v="1592"/>
    <s v=""/>
    <n v="17"/>
    <n v="29"/>
    <m/>
    <n v="14124"/>
    <s v="N/A"/>
    <m/>
    <m/>
    <m/>
    <s v="Ekar lite"/>
    <n v="4"/>
  </r>
  <r>
    <s v="231022_SA_MG5EkarLite_NC-Registered_PN"/>
    <x v="1"/>
    <n v="43"/>
    <x v="9"/>
    <n v="10"/>
    <d v="2023-10-22T00:00:00"/>
    <d v="1899-12-30T11:00:00"/>
    <s v=""/>
    <s v="SA"/>
    <x v="0"/>
    <x v="0"/>
    <x v="1"/>
    <x v="0"/>
    <s v="Registered users"/>
    <n v="51567"/>
    <n v="48051"/>
    <n v="442"/>
    <n v="2408"/>
    <m/>
    <n v="4"/>
    <n v="96"/>
    <m/>
    <n v="148096"/>
    <s v="N/A"/>
    <m/>
    <m/>
    <m/>
    <s v="Ekar lite"/>
    <n v="5"/>
  </r>
  <r>
    <s v="231022_SA_MG5EkarLite_Active_PN"/>
    <x v="1"/>
    <n v="43"/>
    <x v="9"/>
    <n v="10"/>
    <d v="2023-10-22T00:00:00"/>
    <d v="1899-12-30T11:00:00"/>
    <s v=""/>
    <s v="SA"/>
    <x v="0"/>
    <x v="0"/>
    <x v="1"/>
    <x v="1"/>
    <s v="Active users"/>
    <n v="6179"/>
    <n v="4628"/>
    <n v="311"/>
    <n v="1548"/>
    <m/>
    <n v="100"/>
    <n v="502"/>
    <m/>
    <n v="477791"/>
    <s v="N/A"/>
    <m/>
    <m/>
    <m/>
    <s v="Ekar lite"/>
    <n v="5"/>
  </r>
  <r>
    <s v="231022_SA_MG5EkarLite_NC-Registered_Email"/>
    <x v="1"/>
    <n v="43"/>
    <x v="9"/>
    <n v="10"/>
    <d v="2023-10-22T00:00:00"/>
    <d v="1899-12-30T11:00:00"/>
    <s v=""/>
    <s v="SA"/>
    <x v="2"/>
    <x v="0"/>
    <x v="1"/>
    <x v="0"/>
    <s v="registered Users (PN disabled)"/>
    <n v="70319"/>
    <n v="70319"/>
    <n v="18802"/>
    <n v="1160"/>
    <n v="233"/>
    <m/>
    <n v="63"/>
    <m/>
    <n v="69394"/>
    <s v="N/A"/>
    <n v="3741"/>
    <n v="2"/>
    <n v="5926"/>
    <s v="Ekar lite"/>
    <n v="2"/>
  </r>
  <r>
    <s v="231022_SA_MG5EkarLite_Inactive_PN"/>
    <x v="1"/>
    <n v="43"/>
    <x v="9"/>
    <n v="10"/>
    <d v="2023-10-22T00:00:00"/>
    <d v="1899-12-30T11:00:00"/>
    <s v=""/>
    <s v="SA"/>
    <x v="0"/>
    <x v="0"/>
    <x v="1"/>
    <x v="2"/>
    <s v="Inactive users"/>
    <n v="27168"/>
    <n v="20486"/>
    <n v="226"/>
    <n v="1215"/>
    <m/>
    <n v="15"/>
    <n v="143"/>
    <m/>
    <n v="126339"/>
    <s v="N/A"/>
    <m/>
    <m/>
    <m/>
    <s v="Ekar lite"/>
    <n v="5"/>
  </r>
  <r>
    <s v="231022_SA_MG5EkarLite_Inactive_Email"/>
    <x v="1"/>
    <n v="43"/>
    <x v="9"/>
    <n v="10"/>
    <d v="2023-10-22T00:00:00"/>
    <d v="1899-12-30T11:00:00"/>
    <s v=""/>
    <s v="SA"/>
    <x v="2"/>
    <x v="0"/>
    <x v="1"/>
    <x v="2"/>
    <s v="Inactive users (PN disabled)"/>
    <n v="14397"/>
    <n v="14397"/>
    <n v="4488"/>
    <n v="458"/>
    <n v="57"/>
    <n v="6"/>
    <n v="71"/>
    <m/>
    <n v="52679"/>
    <s v="N/A"/>
    <n v="787"/>
    <n v="5"/>
    <n v="1528"/>
    <s v="Ekar lite"/>
    <n v="1"/>
  </r>
  <r>
    <s v="231022_SA_FlashLite_Inactive_SMS"/>
    <x v="1"/>
    <n v="43"/>
    <x v="9"/>
    <n v="10"/>
    <d v="2023-10-22T00:00:00"/>
    <d v="1899-12-30T11:00:00"/>
    <s v=""/>
    <s v="SA"/>
    <x v="3"/>
    <x v="0"/>
    <x v="0"/>
    <x v="2"/>
    <s v="Inactive users (PN disabled)"/>
    <n v="9504"/>
    <n v="8995"/>
    <m/>
    <n v="294"/>
    <m/>
    <n v="1"/>
    <n v="37"/>
    <m/>
    <n v="29677"/>
    <s v="N/A"/>
    <n v="489"/>
    <n v="17"/>
    <n v="4239"/>
    <s v="Ekar lite"/>
    <n v="3"/>
  </r>
  <r>
    <s v="231022_SA_FlashLite_NC-Registered_SMS"/>
    <x v="1"/>
    <n v="43"/>
    <x v="9"/>
    <n v="10"/>
    <d v="2023-10-22T00:00:00"/>
    <d v="1899-12-30T11:00:00"/>
    <s v=""/>
    <s v="SA"/>
    <x v="3"/>
    <x v="0"/>
    <x v="0"/>
    <x v="0"/>
    <s v="registered Users (PN disabled)"/>
    <n v="9502"/>
    <n v="6778"/>
    <m/>
    <n v="62"/>
    <m/>
    <n v="0"/>
    <n v="0"/>
    <m/>
    <n v="116"/>
    <s v="N/A"/>
    <n v="497"/>
    <n v="5"/>
    <n v="2749"/>
    <s v="Ekar lite"/>
    <n v="3"/>
  </r>
  <r>
    <s v="231023_SA_MgFawCeratoYaris_Active_Android_IAM"/>
    <x v="1"/>
    <n v="43"/>
    <x v="9"/>
    <n v="10"/>
    <d v="2023-10-23T00:00:00"/>
    <d v="1899-12-30T18:00:00"/>
    <n v="45224"/>
    <s v="SA"/>
    <x v="1"/>
    <x v="0"/>
    <x v="2"/>
    <x v="1"/>
    <s v="Active users"/>
    <n v="1566"/>
    <n v="480"/>
    <n v="1"/>
    <m/>
    <n v="1"/>
    <n v="23"/>
    <n v="351"/>
    <m/>
    <n v="119120"/>
    <s v="N/A"/>
    <n v="82"/>
    <n v="27"/>
    <n v="10405"/>
    <s v="Ekar lite"/>
    <n v="2"/>
  </r>
  <r>
    <s v="231023_SA_MgFawCeratoYaris_Active_IOS_IAM"/>
    <x v="1"/>
    <n v="43"/>
    <x v="9"/>
    <n v="10"/>
    <d v="2023-10-23T00:00:00"/>
    <d v="1899-12-30T18:00:00"/>
    <n v="45224"/>
    <s v="SA"/>
    <x v="1"/>
    <x v="0"/>
    <x v="2"/>
    <x v="1"/>
    <s v="Active users"/>
    <n v="3108"/>
    <n v="1347"/>
    <n v="283"/>
    <m/>
    <n v="283"/>
    <n v="36"/>
    <n v="438"/>
    <m/>
    <n v="212516"/>
    <s v="N/A"/>
    <n v="78"/>
    <n v="33"/>
    <n v="18276"/>
    <s v="Ekar lite"/>
    <n v="2"/>
  </r>
  <r>
    <s v="231023_SA_MgFawCeratoYaris_Inactive_Android_IAM"/>
    <x v="1"/>
    <n v="43"/>
    <x v="9"/>
    <n v="10"/>
    <d v="2023-10-23T00:00:00"/>
    <d v="1899-12-30T18:00:00"/>
    <n v="45224"/>
    <s v="SA"/>
    <x v="1"/>
    <x v="0"/>
    <x v="2"/>
    <x v="2"/>
    <s v="Inactive users"/>
    <n v="217"/>
    <n v="102"/>
    <s v=""/>
    <m/>
    <s v=""/>
    <n v="2"/>
    <n v="23"/>
    <m/>
    <n v="8042"/>
    <s v="N/A"/>
    <n v="18"/>
    <n v="3"/>
    <n v="7033"/>
    <s v="Ekar lite"/>
    <n v="2"/>
  </r>
  <r>
    <s v="231023_SA_MgFawCeratoYaris_Inactive_IOS_IAM"/>
    <x v="1"/>
    <n v="43"/>
    <x v="9"/>
    <n v="10"/>
    <d v="2023-10-23T00:00:00"/>
    <d v="1899-12-30T18:00:00"/>
    <n v="45224"/>
    <s v="SA"/>
    <x v="1"/>
    <x v="0"/>
    <x v="2"/>
    <x v="2"/>
    <s v="Inactive users"/>
    <n v="660"/>
    <n v="420"/>
    <n v="110"/>
    <m/>
    <n v="110"/>
    <n v="4"/>
    <n v="61"/>
    <m/>
    <n v="19245"/>
    <s v="N/A"/>
    <n v="10"/>
    <n v="0"/>
    <n v="0"/>
    <s v="Ekar lite"/>
    <n v="2"/>
  </r>
  <r>
    <s v="231024_SA_LITE1_NC-Registered_IAM"/>
    <x v="1"/>
    <n v="43"/>
    <x v="9"/>
    <n v="10"/>
    <d v="2023-10-24T00:00:00"/>
    <d v="1899-12-30T11:00:00"/>
    <n v="45230"/>
    <s v="SA"/>
    <x v="1"/>
    <x v="0"/>
    <x v="2"/>
    <x v="0"/>
    <s v="Registered users"/>
    <n v="3607"/>
    <n v="1899"/>
    <n v="1000"/>
    <m/>
    <n v="1000"/>
    <n v="29"/>
    <n v="184"/>
    <m/>
    <n v="178888"/>
    <s v="LITE1"/>
    <n v="98"/>
    <n v="6"/>
    <n v="1793"/>
    <s v="Ekar lite"/>
    <n v="2"/>
  </r>
  <r>
    <s v="231024_SA_LITE1_NC-Unregistered_IAM"/>
    <x v="1"/>
    <n v="43"/>
    <x v="9"/>
    <n v="10"/>
    <d v="2023-10-24T00:00:00"/>
    <d v="1899-12-30T11:00:00"/>
    <n v="45230"/>
    <s v="SA"/>
    <x v="1"/>
    <x v="0"/>
    <x v="2"/>
    <x v="0"/>
    <s v="Unregistered users"/>
    <n v="2857"/>
    <n v="1950"/>
    <n v="781"/>
    <m/>
    <n v="781"/>
    <n v="14"/>
    <n v="84"/>
    <m/>
    <n v="45068"/>
    <s v="LITE1"/>
    <n v="134"/>
    <n v="10"/>
    <n v="2949"/>
    <s v="Ekar lite"/>
    <n v="2"/>
  </r>
  <r>
    <s v="231024_SA_LITE1_NC-Registered_PN"/>
    <x v="1"/>
    <n v="43"/>
    <x v="9"/>
    <n v="10"/>
    <d v="2023-10-24T00:00:00"/>
    <d v="1899-12-30T11:00:00"/>
    <s v=""/>
    <s v="SA"/>
    <x v="0"/>
    <x v="0"/>
    <x v="1"/>
    <x v="0"/>
    <s v="Registered users"/>
    <n v="51518"/>
    <n v="48064"/>
    <n v="414"/>
    <n v="2075"/>
    <m/>
    <n v="13"/>
    <n v="104"/>
    <m/>
    <n v="133738"/>
    <s v="LITE1"/>
    <m/>
    <m/>
    <m/>
    <s v="Ekar lite"/>
    <n v="5"/>
  </r>
  <r>
    <s v="231024_SA_LITE1_NC-Registered_Email"/>
    <x v="1"/>
    <n v="43"/>
    <x v="9"/>
    <n v="10"/>
    <d v="2023-10-24T00:00:00"/>
    <d v="1899-12-30T11:00:00"/>
    <s v=""/>
    <s v="SA"/>
    <x v="2"/>
    <x v="0"/>
    <x v="1"/>
    <x v="0"/>
    <s v="registered Users (PN disabled)"/>
    <n v="70457"/>
    <n v="70457"/>
    <n v="19590"/>
    <n v="1044"/>
    <n v="339"/>
    <n v="5"/>
    <n v="62"/>
    <m/>
    <n v="58520"/>
    <s v="LITE1"/>
    <n v="3785"/>
    <n v="3"/>
    <n v="623"/>
    <s v="Ekar lite"/>
    <n v="1"/>
  </r>
  <r>
    <s v="231024_SA_LITE1_NC-Registered_SMS"/>
    <x v="1"/>
    <n v="43"/>
    <x v="9"/>
    <n v="10"/>
    <d v="2023-10-24T00:00:00"/>
    <d v="1899-12-30T11:00:00"/>
    <s v=""/>
    <s v="SA"/>
    <x v="3"/>
    <x v="0"/>
    <x v="0"/>
    <x v="0"/>
    <s v="Registered users"/>
    <n v="9512"/>
    <n v="6732"/>
    <m/>
    <n v="74"/>
    <m/>
    <n v="0"/>
    <n v="5"/>
    <m/>
    <n v="4171"/>
    <s v="LITE1"/>
    <n v="485"/>
    <n v="2"/>
    <n v="0"/>
    <s v="Ekar lite"/>
    <n v="3"/>
  </r>
  <r>
    <s v="231024_SA_LITE1_NC-Unegistered_PN"/>
    <x v="1"/>
    <n v="43"/>
    <x v="9"/>
    <n v="10"/>
    <d v="2023-10-24T00:00:00"/>
    <d v="1899-12-30T11:00:00"/>
    <s v=""/>
    <s v="SA"/>
    <x v="0"/>
    <x v="0"/>
    <x v="1"/>
    <x v="0"/>
    <s v="Unregistered users"/>
    <n v="122902"/>
    <n v="121938"/>
    <n v="589"/>
    <n v="3195"/>
    <m/>
    <n v="3"/>
    <n v="49"/>
    <m/>
    <n v="27791"/>
    <s v="LITE1"/>
    <m/>
    <m/>
    <m/>
    <s v="Ekar lite"/>
    <n v="5"/>
  </r>
  <r>
    <s v="231025_SA_24Hours_NC-Registered_Email"/>
    <x v="1"/>
    <n v="43"/>
    <x v="9"/>
    <n v="10"/>
    <d v="2023-10-25T00:00:00"/>
    <d v="1899-12-30T10:00:00"/>
    <s v=""/>
    <s v="SA"/>
    <x v="2"/>
    <x v="0"/>
    <x v="1"/>
    <x v="0"/>
    <s v="registered Users (PN disabled)"/>
    <n v="70491"/>
    <n v="70491"/>
    <n v="19433"/>
    <n v="867"/>
    <n v="332"/>
    <n v="2"/>
    <n v="48"/>
    <m/>
    <n v="50377"/>
    <s v="N/A"/>
    <n v="3715"/>
    <n v="3"/>
    <n v="5690"/>
    <s v="Engagement "/>
    <n v="1"/>
  </r>
  <r>
    <s v="231025_SA_24Hours_NC-Unegistered_PN"/>
    <x v="1"/>
    <n v="43"/>
    <x v="9"/>
    <n v="10"/>
    <d v="2023-10-25T00:00:00"/>
    <d v="1899-12-30T10:00:00"/>
    <s v=""/>
    <s v="SA"/>
    <x v="0"/>
    <x v="0"/>
    <x v="1"/>
    <x v="0"/>
    <s v="Unregistered users"/>
    <n v="123067"/>
    <n v="122016"/>
    <n v="502"/>
    <n v="2610"/>
    <m/>
    <n v="1"/>
    <n v="39"/>
    <m/>
    <n v="17564"/>
    <s v="N/A"/>
    <m/>
    <m/>
    <m/>
    <s v="Engagement "/>
    <n v="5"/>
  </r>
  <r>
    <s v="231026_SA_FreeDelivery_Active_PN"/>
    <x v="1"/>
    <n v="43"/>
    <x v="9"/>
    <n v="10"/>
    <d v="2023-10-26T00:00:00"/>
    <d v="1899-12-30T11:00:00"/>
    <s v=""/>
    <s v="SA"/>
    <x v="0"/>
    <x v="1"/>
    <x v="1"/>
    <x v="1"/>
    <s v="Active users"/>
    <n v="6492"/>
    <n v="4851"/>
    <n v="25"/>
    <n v="1365"/>
    <m/>
    <n v="0"/>
    <n v="2"/>
    <m/>
    <n v="332454"/>
    <s v="N/A"/>
    <m/>
    <m/>
    <m/>
    <s v="Engagement "/>
    <n v="5"/>
  </r>
  <r>
    <s v="231026_SA_FreeDelivery_NC-Reg_PN"/>
    <x v="1"/>
    <n v="43"/>
    <x v="9"/>
    <n v="10"/>
    <d v="2023-10-26T00:00:00"/>
    <d v="1899-12-30T11:00:00"/>
    <s v=""/>
    <s v="SA"/>
    <x v="0"/>
    <x v="1"/>
    <x v="1"/>
    <x v="0"/>
    <s v="Registered users"/>
    <n v="84322"/>
    <n v="73088"/>
    <n v="713"/>
    <n v="4301"/>
    <m/>
    <n v="1"/>
    <n v="10"/>
    <m/>
    <n v="629314"/>
    <s v="N/A"/>
    <m/>
    <m/>
    <m/>
    <s v="Engagement "/>
    <n v="5"/>
  </r>
  <r>
    <s v="231026_SA_FreeDelivery_NC-Registered_Email"/>
    <x v="1"/>
    <n v="43"/>
    <x v="9"/>
    <n v="10"/>
    <d v="2023-10-26T00:00:00"/>
    <d v="1899-12-30T11:00:00"/>
    <s v=""/>
    <s v="SA"/>
    <x v="2"/>
    <x v="1"/>
    <x v="1"/>
    <x v="0"/>
    <s v="registered Users (PN disabled)"/>
    <n v="86349"/>
    <n v="86349"/>
    <n v="20120"/>
    <n v="1358"/>
    <n v="270"/>
    <n v="0"/>
    <n v="4"/>
    <m/>
    <n v="115455"/>
    <s v="N/A"/>
    <n v="4552"/>
    <n v="0"/>
    <n v="4121"/>
    <s v="Engagement "/>
    <n v="1"/>
  </r>
  <r>
    <s v="231026_SA_FreeDelivery_Inactive_PN"/>
    <x v="1"/>
    <n v="43"/>
    <x v="9"/>
    <n v="10"/>
    <d v="2023-10-26T00:00:00"/>
    <d v="1899-12-30T11:00:00"/>
    <s v=""/>
    <s v="SA"/>
    <x v="0"/>
    <x v="1"/>
    <x v="1"/>
    <x v="2"/>
    <s v="Inactive users"/>
    <n v="28188"/>
    <n v="21551"/>
    <n v="31"/>
    <n v="818"/>
    <m/>
    <n v="0"/>
    <n v="1"/>
    <m/>
    <n v="74377"/>
    <s v="N/A"/>
    <m/>
    <m/>
    <m/>
    <s v="Engagement "/>
    <n v="5"/>
  </r>
  <r>
    <s v="231026_SA_FreeDelivery_NC-UnReg_PN"/>
    <x v="1"/>
    <n v="43"/>
    <x v="9"/>
    <n v="10"/>
    <d v="2023-10-26T00:00:00"/>
    <d v="1899-12-30T11:00:00"/>
    <s v=""/>
    <s v="SA"/>
    <x v="0"/>
    <x v="1"/>
    <x v="1"/>
    <x v="0"/>
    <s v="Unregistered users"/>
    <n v="147131"/>
    <n v="145030"/>
    <n v="646"/>
    <n v="3768"/>
    <m/>
    <n v="0"/>
    <n v="3"/>
    <m/>
    <n v="32719"/>
    <s v="N/A"/>
    <m/>
    <m/>
    <m/>
    <s v="Engagement "/>
    <n v="5"/>
  </r>
  <r>
    <s v="231027_SA_Enjoy15_NC-Registered_IAM"/>
    <x v="1"/>
    <n v="44"/>
    <x v="9"/>
    <n v="10"/>
    <d v="2023-10-27T00:00:00"/>
    <d v="1899-12-30T10:00:00"/>
    <n v="45230"/>
    <s v="SA"/>
    <x v="1"/>
    <x v="0"/>
    <x v="2"/>
    <x v="0"/>
    <s v="Registered users"/>
    <n v="3760"/>
    <n v="1987"/>
    <n v="746"/>
    <m/>
    <n v="746"/>
    <n v="44"/>
    <n v="201"/>
    <m/>
    <n v="169622"/>
    <s v="ENJOY15"/>
    <n v="67"/>
    <n v="9"/>
    <n v="4507"/>
    <s v="15% Off - NC"/>
    <n v="2"/>
  </r>
  <r>
    <s v="231027_SA_Enjoy15_NC-Unregistered_IAM"/>
    <x v="1"/>
    <n v="44"/>
    <x v="9"/>
    <n v="10"/>
    <d v="2023-10-27T00:00:00"/>
    <d v="1899-12-30T10:00:00"/>
    <n v="45230"/>
    <s v="SA"/>
    <x v="1"/>
    <x v="0"/>
    <x v="2"/>
    <x v="0"/>
    <s v="Unregistered users"/>
    <n v="2882"/>
    <n v="2005"/>
    <n v="697"/>
    <m/>
    <n v="697"/>
    <n v="15"/>
    <n v="90"/>
    <m/>
    <n v="73908"/>
    <s v="ENJOY15"/>
    <n v="116"/>
    <n v="6"/>
    <n v="8537"/>
    <s v="15% Off - NC"/>
    <n v="2"/>
  </r>
  <r>
    <s v="231027_SA_Enjoy15_NC-Registered_PN"/>
    <x v="1"/>
    <n v="44"/>
    <x v="9"/>
    <n v="10"/>
    <d v="2023-10-27T00:00:00"/>
    <d v="1899-12-30T10:00:00"/>
    <s v=""/>
    <s v="SA"/>
    <x v="0"/>
    <x v="0"/>
    <x v="1"/>
    <x v="0"/>
    <s v="Registered users"/>
    <n v="51717"/>
    <n v="48186"/>
    <n v="368"/>
    <n v="1558"/>
    <m/>
    <n v="23"/>
    <n v="77"/>
    <m/>
    <n v="120775"/>
    <s v="ENJOY15"/>
    <m/>
    <m/>
    <m/>
    <s v="15% Off - NC"/>
    <n v="5"/>
  </r>
  <r>
    <s v="231027_SA_FootBall_Active_PN"/>
    <x v="1"/>
    <n v="44"/>
    <x v="9"/>
    <n v="10"/>
    <d v="2023-10-27T00:00:00"/>
    <d v="1899-12-30T14:30:00"/>
    <s v=""/>
    <s v="SA"/>
    <x v="0"/>
    <x v="0"/>
    <x v="1"/>
    <x v="1"/>
    <s v="Active users"/>
    <n v="6297"/>
    <n v="4679"/>
    <n v="311"/>
    <n v="1379"/>
    <m/>
    <n v="60"/>
    <n v="373"/>
    <m/>
    <n v="374535"/>
    <s v="N/A"/>
    <m/>
    <m/>
    <m/>
    <s v="Football Campagin "/>
    <n v="5"/>
  </r>
  <r>
    <s v="231027_SA_Enjoy15_NC-Registered_Email"/>
    <x v="1"/>
    <n v="44"/>
    <x v="9"/>
    <n v="10"/>
    <d v="2023-10-27T00:00:00"/>
    <d v="1899-12-30T10:00:00"/>
    <s v=""/>
    <s v="SA"/>
    <x v="2"/>
    <x v="0"/>
    <x v="1"/>
    <x v="0"/>
    <s v="registered Users (PN disabled)"/>
    <n v="70490"/>
    <n v="70490"/>
    <n v="16299"/>
    <n v="522"/>
    <n v="176"/>
    <n v="7"/>
    <n v="28"/>
    <m/>
    <n v="26939"/>
    <s v="ENJOY15"/>
    <n v="3765"/>
    <n v="2"/>
    <n v="3321"/>
    <s v="15% Off - NC"/>
    <n v="1"/>
  </r>
  <r>
    <s v="231027_SA_Enjoy15_NC-Unegistered_PN"/>
    <x v="1"/>
    <n v="44"/>
    <x v="9"/>
    <n v="10"/>
    <d v="2023-10-27T00:00:00"/>
    <d v="1899-12-30T10:00:00"/>
    <s v=""/>
    <s v="SA"/>
    <x v="0"/>
    <x v="0"/>
    <x v="1"/>
    <x v="0"/>
    <s v="Unregistered users"/>
    <n v="123065"/>
    <n v="122001"/>
    <n v="537"/>
    <n v="2074"/>
    <m/>
    <n v="3"/>
    <n v="32"/>
    <m/>
    <n v="7495"/>
    <s v="ENJOY15"/>
    <m/>
    <m/>
    <m/>
    <s v="15% Off - NC"/>
    <n v="5"/>
  </r>
  <r>
    <s v="231028_SA_WithFuelOrWithout-AbondentBooking_Inactive_PN"/>
    <x v="1"/>
    <n v="44"/>
    <x v="9"/>
    <n v="10"/>
    <d v="2023-10-28T00:00:00"/>
    <d v="1899-12-30T10:00:00"/>
    <s v=""/>
    <s v="SA"/>
    <x v="0"/>
    <x v="0"/>
    <x v="1"/>
    <x v="2"/>
    <s v="Abandoned Subscribtion booking last 60 days"/>
    <n v="18"/>
    <n v="15"/>
    <n v="0"/>
    <n v="4"/>
    <m/>
    <n v="0"/>
    <n v="1"/>
    <m/>
    <n v="3129"/>
    <s v="N/A"/>
    <m/>
    <m/>
    <m/>
    <s v="Engagement "/>
    <n v="5"/>
  </r>
  <r>
    <s v="231028_SA_WithFuelOrWithout-LastLT60Days_Inactive_PN"/>
    <x v="1"/>
    <n v="44"/>
    <x v="9"/>
    <n v="10"/>
    <d v="2023-10-28T00:00:00"/>
    <d v="1899-12-30T10:00:00"/>
    <s v=""/>
    <s v="SA"/>
    <x v="0"/>
    <x v="0"/>
    <x v="1"/>
    <x v="2"/>
    <s v="Last LT Reservation in the last 60 Days"/>
    <n v="4634"/>
    <n v="3485"/>
    <n v="168"/>
    <n v="832"/>
    <m/>
    <n v="54"/>
    <n v="190"/>
    <m/>
    <n v="167639"/>
    <s v="N/A"/>
    <m/>
    <m/>
    <m/>
    <s v="Engagement "/>
    <n v="5"/>
  </r>
  <r>
    <s v="231028_SA_WithFuelOrWithout_Inactive_PN"/>
    <x v="1"/>
    <n v="44"/>
    <x v="9"/>
    <n v="10"/>
    <d v="2023-10-28T00:00:00"/>
    <d v="1899-12-30T10:00:00"/>
    <s v=""/>
    <s v="SA"/>
    <x v="0"/>
    <x v="0"/>
    <x v="1"/>
    <x v="2"/>
    <s v="Inactive subscription"/>
    <n v="1325"/>
    <n v="974"/>
    <n v="16"/>
    <n v="73"/>
    <m/>
    <n v="1"/>
    <n v="2"/>
    <m/>
    <n v="25794"/>
    <s v="N/A"/>
    <m/>
    <m/>
    <m/>
    <s v="Engagement "/>
    <n v="5"/>
  </r>
  <r>
    <s v="231029_SA_MG5-LastLT60Days_Inactive_PN"/>
    <x v="1"/>
    <n v="44"/>
    <x v="9"/>
    <n v="10"/>
    <d v="2023-10-29T00:00:00"/>
    <d v="1899-12-30T10:00:00"/>
    <s v=""/>
    <s v="SA"/>
    <x v="0"/>
    <x v="0"/>
    <x v="1"/>
    <x v="2"/>
    <s v="Last LT Reservation in the last 60 Days"/>
    <n v="4866"/>
    <n v="3657"/>
    <n v="236"/>
    <n v="1278"/>
    <m/>
    <n v="9"/>
    <n v="342"/>
    <m/>
    <n v="330511"/>
    <s v="N/A"/>
    <m/>
    <m/>
    <m/>
    <s v="Ekar lite"/>
    <n v="5"/>
  </r>
  <r>
    <s v="231029_SA_MG5-LastLT60Days_Inactive_Email"/>
    <x v="1"/>
    <n v="44"/>
    <x v="9"/>
    <n v="10"/>
    <d v="2023-10-29T00:00:00"/>
    <d v="1899-12-30T10:00:00"/>
    <s v=""/>
    <s v="SA"/>
    <x v="2"/>
    <x v="0"/>
    <x v="1"/>
    <x v="2"/>
    <s v="Last LT Reservation in the last 60 Days (PN disabled)"/>
    <n v="1549"/>
    <n v="1549"/>
    <n v="587"/>
    <n v="417"/>
    <n v="7"/>
    <n v="3"/>
    <n v="124"/>
    <m/>
    <n v="112347"/>
    <s v="N/A"/>
    <n v="76"/>
    <n v="5"/>
    <n v="4261"/>
    <s v="Ekar lite"/>
    <n v="1"/>
  </r>
  <r>
    <s v="231029_SA_MG5-AbondentBooking_Inactive_PN"/>
    <x v="1"/>
    <n v="44"/>
    <x v="9"/>
    <n v="10"/>
    <d v="2023-10-29T00:00:00"/>
    <d v="1899-12-30T10:00:00"/>
    <s v=""/>
    <s v="SA"/>
    <x v="0"/>
    <x v="0"/>
    <x v="1"/>
    <x v="2"/>
    <s v="Abandoned Subscribtion booking last 60 days"/>
    <n v="20"/>
    <n v="16"/>
    <n v="2"/>
    <n v="4"/>
    <m/>
    <n v="1"/>
    <n v="1"/>
    <m/>
    <n v="6090"/>
    <s v="N/A"/>
    <m/>
    <m/>
    <m/>
    <s v="Ekar lite"/>
    <n v="5"/>
  </r>
  <r>
    <s v="231029_SA_MG5_Inactive_PN"/>
    <x v="1"/>
    <n v="44"/>
    <x v="9"/>
    <n v="10"/>
    <d v="2023-10-29T00:00:00"/>
    <d v="1899-12-30T10:00:00"/>
    <s v=""/>
    <s v="SA"/>
    <x v="0"/>
    <x v="0"/>
    <x v="1"/>
    <x v="2"/>
    <s v="Inactive subscription"/>
    <n v="1336"/>
    <n v="967"/>
    <n v="19"/>
    <n v="106"/>
    <m/>
    <n v="0"/>
    <n v="4"/>
    <m/>
    <n v="40641"/>
    <s v="N/A"/>
    <m/>
    <m/>
    <m/>
    <s v="Ekar lite"/>
    <n v="5"/>
  </r>
  <r>
    <s v="231029_SA_MG5_Inactive_Email"/>
    <x v="1"/>
    <n v="44"/>
    <x v="9"/>
    <n v="10"/>
    <d v="2023-10-29T00:00:00"/>
    <d v="1899-12-30T10:00:00"/>
    <s v=""/>
    <s v="SA"/>
    <x v="2"/>
    <x v="0"/>
    <x v="1"/>
    <x v="2"/>
    <s v="Inactive subscription (PN disabled)"/>
    <n v="688"/>
    <n v="688"/>
    <n v="221"/>
    <n v="42"/>
    <n v="2"/>
    <n v="0"/>
    <n v="1"/>
    <m/>
    <n v="14544"/>
    <s v="N/A"/>
    <n v="35"/>
    <n v="0"/>
    <n v="0"/>
    <s v="Ekar lite"/>
    <n v="1"/>
  </r>
  <r>
    <s v="231029_SA_MG5-AbondentBooking_Inactive_Email"/>
    <x v="1"/>
    <n v="44"/>
    <x v="9"/>
    <n v="10"/>
    <d v="2023-10-29T00:00:00"/>
    <d v="1899-12-30T10:00:00"/>
    <s v=""/>
    <s v="SA"/>
    <x v="2"/>
    <x v="0"/>
    <x v="1"/>
    <x v="2"/>
    <s v="Abandoned Subscribtion booking last 60 days (PN disabled)"/>
    <n v="5"/>
    <n v="5"/>
    <n v="2"/>
    <n v="2"/>
    <n v="0"/>
    <n v="0"/>
    <n v="0"/>
    <m/>
    <n v="0"/>
    <s v="N/A"/>
    <n v="0"/>
    <n v="0"/>
    <n v="0"/>
    <s v="Ekar lite"/>
    <n v="1"/>
  </r>
  <r>
    <s v="231031_SA_Halloween_Active_PN"/>
    <x v="1"/>
    <n v="44"/>
    <x v="9"/>
    <n v="10"/>
    <d v="2023-10-31T00:00:00"/>
    <d v="1899-12-30T11:00:00"/>
    <s v=""/>
    <s v="SA"/>
    <x v="0"/>
    <x v="0"/>
    <x v="0"/>
    <x v="1"/>
    <s v="Active users"/>
    <n v="6336"/>
    <n v="4748"/>
    <n v="319"/>
    <n v="1596"/>
    <m/>
    <n v="96"/>
    <n v="453"/>
    <m/>
    <n v="483282"/>
    <s v="N/A"/>
    <m/>
    <m/>
    <m/>
    <s v="Engagment"/>
    <n v="5"/>
  </r>
  <r>
    <s v="231031_SA_Sima1_Inactive_SMS"/>
    <x v="1"/>
    <n v="44"/>
    <x v="9"/>
    <n v="10"/>
    <d v="2023-10-31T00:00:00"/>
    <d v="1899-12-30T17:00:00"/>
    <s v=""/>
    <s v="SA"/>
    <x v="3"/>
    <x v="2"/>
    <x v="0"/>
    <x v="2"/>
    <s v="Inactive users"/>
    <n v="945"/>
    <n v="918"/>
    <m/>
    <n v="90"/>
    <m/>
    <n v="0"/>
    <n v="1"/>
    <m/>
    <n v="8068"/>
    <s v="N/A"/>
    <n v="918"/>
    <n v="62"/>
    <n v="7680"/>
    <s v="SIMAH"/>
    <n v="3"/>
  </r>
  <r>
    <s v="231101_SA_YarisAccent_Active_Android_IAM"/>
    <x v="1"/>
    <n v="44"/>
    <x v="10"/>
    <n v="11"/>
    <d v="2023-11-01T00:00:00"/>
    <d v="1899-12-30T14:00:00"/>
    <n v="45249"/>
    <s v="SA"/>
    <x v="1"/>
    <x v="0"/>
    <x v="2"/>
    <x v="1"/>
    <s v="Active users"/>
    <n v="4211"/>
    <n v="1275"/>
    <n v="2"/>
    <m/>
    <n v="2"/>
    <n v="58"/>
    <n v="711"/>
    <m/>
    <n v="179278"/>
    <s v="N/A"/>
    <n v="303"/>
    <n v="89"/>
    <n v="23609"/>
    <s v="Ekar Lite"/>
    <n v="2"/>
  </r>
  <r>
    <s v="231101_SA_YarisAccent_Active_IOS_IAM"/>
    <x v="1"/>
    <n v="44"/>
    <x v="10"/>
    <n v="11"/>
    <d v="2023-11-01T00:00:00"/>
    <d v="1899-12-30T14:00:00"/>
    <n v="45249"/>
    <s v="SA"/>
    <x v="1"/>
    <x v="0"/>
    <x v="2"/>
    <x v="1"/>
    <s v="Active users"/>
    <n v="9357"/>
    <n v="3926"/>
    <n v="182"/>
    <m/>
    <n v="182"/>
    <n v="80"/>
    <n v="897"/>
    <m/>
    <n v="413959"/>
    <s v="N/A"/>
    <n v="203"/>
    <n v="46"/>
    <n v="15692"/>
    <s v="Ekar Lite"/>
    <n v="2"/>
  </r>
  <r>
    <s v="231101_SA_YarisAccent_Inactive_IOS_IAM"/>
    <x v="1"/>
    <n v="44"/>
    <x v="10"/>
    <n v="11"/>
    <d v="2023-11-01T00:00:00"/>
    <d v="1899-12-30T14:00:00"/>
    <n v="45249"/>
    <s v="SA"/>
    <x v="1"/>
    <x v="0"/>
    <x v="2"/>
    <x v="2"/>
    <s v="Inactive users"/>
    <n v="1947"/>
    <n v="1176"/>
    <n v="66"/>
    <m/>
    <n v="66"/>
    <n v="10"/>
    <n v="146"/>
    <m/>
    <n v="77829"/>
    <s v="N/A"/>
    <n v="61"/>
    <n v="6"/>
    <n v="937"/>
    <s v="Ekar Lite"/>
    <n v="2"/>
  </r>
  <r>
    <s v="231101_SA_YarisAccent_Inactive_Android_IAM"/>
    <x v="1"/>
    <n v="44"/>
    <x v="10"/>
    <n v="11"/>
    <d v="2023-11-01T00:00:00"/>
    <d v="1899-12-30T14:00:00"/>
    <n v="45249"/>
    <s v="SA"/>
    <x v="1"/>
    <x v="0"/>
    <x v="2"/>
    <x v="2"/>
    <s v="Inactive users"/>
    <n v="523"/>
    <n v="264"/>
    <n v="0"/>
    <m/>
    <n v="0"/>
    <n v="2"/>
    <n v="32"/>
    <m/>
    <n v="15499"/>
    <s v="N/A"/>
    <n v="97"/>
    <n v="12"/>
    <n v="9901"/>
    <s v="Ekar Lite"/>
    <n v="2"/>
  </r>
  <r>
    <s v="231101_SA_YarisLite_NC-Registered_PN"/>
    <x v="1"/>
    <n v="44"/>
    <x v="10"/>
    <n v="11"/>
    <d v="2023-11-01T00:00:00"/>
    <d v="1899-12-30T14:00:00"/>
    <s v=""/>
    <s v="SA"/>
    <x v="0"/>
    <x v="0"/>
    <x v="1"/>
    <x v="0"/>
    <s v="Registered users"/>
    <n v="51933"/>
    <n v="48343"/>
    <n v="416"/>
    <n v="2008"/>
    <m/>
    <n v="8"/>
    <n v="76"/>
    <m/>
    <n v="112774"/>
    <s v="N/A"/>
    <m/>
    <m/>
    <m/>
    <s v="Product marketing - Yaris"/>
    <n v="5"/>
  </r>
  <r>
    <s v="231101_SA_YarisLite_NC-Registered_Email"/>
    <x v="1"/>
    <n v="44"/>
    <x v="10"/>
    <n v="11"/>
    <d v="2023-11-01T00:00:00"/>
    <d v="1899-12-30T14:00:00"/>
    <s v=""/>
    <s v="SA"/>
    <x v="2"/>
    <x v="0"/>
    <x v="1"/>
    <x v="0"/>
    <s v="registered Users (PN disabled)"/>
    <n v="71088"/>
    <n v="71088"/>
    <n v="20416"/>
    <n v="895"/>
    <n v="220"/>
    <m/>
    <n v="61"/>
    <m/>
    <n v="45627"/>
    <s v="N/A"/>
    <n v="3712"/>
    <n v="1"/>
    <n v="12714"/>
    <s v="Product marketing - Yaris"/>
    <n v="2"/>
  </r>
  <r>
    <s v="231101_SA_YarisLite_Active_PN"/>
    <x v="1"/>
    <n v="44"/>
    <x v="10"/>
    <n v="11"/>
    <d v="2023-11-01T00:00:00"/>
    <d v="1899-12-30T14:00:00"/>
    <s v=""/>
    <s v="SA"/>
    <x v="0"/>
    <x v="0"/>
    <x v="1"/>
    <x v="1"/>
    <s v="Active users"/>
    <n v="6442"/>
    <n v="4798"/>
    <n v="445"/>
    <n v="1623"/>
    <m/>
    <n v="92"/>
    <n v="474"/>
    <m/>
    <n v="490067"/>
    <s v="N/A"/>
    <m/>
    <m/>
    <m/>
    <s v="Product marketing - Yaris"/>
    <n v="5"/>
  </r>
  <r>
    <s v="231101_SA_YarisLite_Active_Email"/>
    <x v="1"/>
    <n v="44"/>
    <x v="10"/>
    <n v="11"/>
    <d v="2023-11-01T00:00:00"/>
    <d v="1899-12-30T14:00:00"/>
    <s v=""/>
    <s v="SA"/>
    <x v="2"/>
    <x v="0"/>
    <x v="1"/>
    <x v="1"/>
    <s v="Active users (PN disabled)"/>
    <n v="2046"/>
    <n v="2046"/>
    <n v="746"/>
    <n v="496"/>
    <n v="15"/>
    <n v="17"/>
    <n v="135"/>
    <m/>
    <n v="114248"/>
    <s v="N/A"/>
    <n v="101"/>
    <n v="5"/>
    <n v="3564"/>
    <s v="Product marketing - Yaris"/>
    <n v="1"/>
  </r>
  <r>
    <s v="231101_SA_YarisLite_Inactive_PN"/>
    <x v="1"/>
    <n v="44"/>
    <x v="10"/>
    <n v="11"/>
    <d v="2023-11-01T00:00:00"/>
    <d v="1899-12-30T14:00:00"/>
    <s v=""/>
    <s v="SA"/>
    <x v="0"/>
    <x v="0"/>
    <x v="1"/>
    <x v="2"/>
    <s v="Inactive users"/>
    <n v="27474"/>
    <n v="21050"/>
    <n v="273"/>
    <n v="1099"/>
    <m/>
    <n v="8"/>
    <n v="106"/>
    <m/>
    <n v="97909"/>
    <s v="N/A"/>
    <m/>
    <m/>
    <m/>
    <s v="Product marketing - Yaris"/>
    <n v="5"/>
  </r>
  <r>
    <s v="231101_SA_YarisLite_Inactive_Email"/>
    <x v="1"/>
    <n v="44"/>
    <x v="10"/>
    <n v="11"/>
    <d v="2023-11-01T00:00:00"/>
    <d v="1899-12-30T14:00:00"/>
    <s v=""/>
    <s v="SA"/>
    <x v="2"/>
    <x v="0"/>
    <x v="1"/>
    <x v="2"/>
    <s v="Inactive users (PN disabled)"/>
    <n v="14611"/>
    <n v="14611"/>
    <n v="4473"/>
    <n v="469"/>
    <n v="44"/>
    <n v="5"/>
    <n v="60"/>
    <m/>
    <n v="30285"/>
    <s v="N/A"/>
    <n v="757"/>
    <n v="6"/>
    <n v="2017"/>
    <s v="Product marketing - Yaris"/>
    <n v="1"/>
  </r>
  <r>
    <s v="231101_SA_YarisLite_NC-Unregistered_PN"/>
    <x v="1"/>
    <n v="44"/>
    <x v="10"/>
    <n v="11"/>
    <d v="2023-11-01T00:00:00"/>
    <d v="1899-12-30T14:00:00"/>
    <s v=""/>
    <s v="SA"/>
    <x v="0"/>
    <x v="0"/>
    <x v="1"/>
    <x v="0"/>
    <s v="Unregistered users"/>
    <n v="147523"/>
    <n v="145552"/>
    <n v="687"/>
    <n v="3956"/>
    <m/>
    <n v="13"/>
    <n v="58"/>
    <m/>
    <n v="41555"/>
    <s v="N/A"/>
    <m/>
    <m/>
    <m/>
    <s v="Product marketing - Yaris"/>
    <n v="5"/>
  </r>
  <r>
    <s v="231101_SA_Sima2_Inactive_SMS"/>
    <x v="1"/>
    <n v="44"/>
    <x v="10"/>
    <n v="11"/>
    <d v="2023-11-01T00:00:00"/>
    <d v="1899-12-30T10:00:00"/>
    <s v=""/>
    <s v="SA"/>
    <x v="3"/>
    <x v="2"/>
    <x v="0"/>
    <x v="2"/>
    <s v="Inactive users"/>
    <n v="947"/>
    <n v="921"/>
    <m/>
    <n v="71"/>
    <m/>
    <n v="0"/>
    <n v="0"/>
    <m/>
    <n v="3540"/>
    <s v="N/A"/>
    <n v="921"/>
    <n v="68"/>
    <n v="2"/>
    <s v="SIMAH"/>
    <n v="3"/>
  </r>
  <r>
    <s v="231102_SA_Sima3_Inactive_SMS"/>
    <x v="1"/>
    <n v="44"/>
    <x v="10"/>
    <n v="11"/>
    <d v="2023-11-02T00:00:00"/>
    <d v="1899-12-30T10:00:00"/>
    <s v=""/>
    <s v="SA"/>
    <x v="3"/>
    <x v="2"/>
    <x v="0"/>
    <x v="2"/>
    <s v="Inactive users"/>
    <n v="945"/>
    <n v="899"/>
    <m/>
    <n v="89"/>
    <m/>
    <n v="0"/>
    <n v="1"/>
    <m/>
    <n v="3249"/>
    <s v="N/A"/>
    <n v="0"/>
    <n v="0"/>
    <n v="0"/>
    <s v="SIMAH"/>
    <n v="3"/>
  </r>
  <r>
    <s v="231103_SA_FREE_NC-Registered_IAM"/>
    <x v="1"/>
    <n v="45"/>
    <x v="10"/>
    <n v="11"/>
    <d v="2023-11-03T00:00:00"/>
    <d v="1899-12-30T11:00:00"/>
    <n v="45253"/>
    <s v="SA"/>
    <x v="1"/>
    <x v="0"/>
    <x v="2"/>
    <x v="0"/>
    <s v="Registered users"/>
    <n v="2774"/>
    <n v="1509"/>
    <n v="384"/>
    <m/>
    <n v="384"/>
    <n v="26"/>
    <n v="171"/>
    <m/>
    <n v="100252"/>
    <s v="FREE"/>
    <n v="80"/>
    <n v="4"/>
    <n v="4037"/>
    <s v="30 mins -PPM"/>
    <n v="2"/>
  </r>
  <r>
    <s v="231103_SA_FREE_NC-Unregistered_IAM"/>
    <x v="1"/>
    <n v="45"/>
    <x v="10"/>
    <n v="11"/>
    <d v="2023-11-03T00:00:00"/>
    <d v="1899-12-30T11:00:00"/>
    <n v="45253"/>
    <s v="SA"/>
    <x v="1"/>
    <x v="0"/>
    <x v="2"/>
    <x v="0"/>
    <s v="Unregistered users"/>
    <n v="6655"/>
    <n v="3998"/>
    <n v="995"/>
    <m/>
    <n v="995"/>
    <n v="38"/>
    <n v="201"/>
    <m/>
    <n v="94373"/>
    <s v="FREE"/>
    <n v="224"/>
    <n v="14"/>
    <n v="5190"/>
    <s v="30 mins -PPM"/>
    <n v="2"/>
  </r>
  <r>
    <s v="231103_SA_FREE_NC-Registered_PN"/>
    <x v="1"/>
    <n v="45"/>
    <x v="10"/>
    <n v="11"/>
    <d v="2023-11-03T00:00:00"/>
    <d v="1899-12-30T11:00:00"/>
    <s v=""/>
    <s v="SA"/>
    <x v="0"/>
    <x v="0"/>
    <x v="1"/>
    <x v="0"/>
    <s v="Registered users"/>
    <n v="51856"/>
    <n v="48420"/>
    <n v="463"/>
    <n v="1430"/>
    <m/>
    <n v="12"/>
    <n v="59"/>
    <m/>
    <n v="68022"/>
    <s v="FREE"/>
    <m/>
    <m/>
    <m/>
    <s v="30 mins -PPM"/>
    <n v="5"/>
  </r>
  <r>
    <s v="231103_SA_FREE_NC-Registered_Email"/>
    <x v="1"/>
    <n v="45"/>
    <x v="10"/>
    <n v="11"/>
    <d v="2023-11-03T00:00:00"/>
    <d v="1899-12-30T11:00:00"/>
    <s v=""/>
    <s v="SA"/>
    <x v="2"/>
    <x v="0"/>
    <x v="1"/>
    <x v="0"/>
    <s v="Registered users"/>
    <n v="71182"/>
    <n v="71182"/>
    <n v="9379"/>
    <n v="617"/>
    <n v="157"/>
    <n v="9"/>
    <n v="42"/>
    <m/>
    <n v="31845"/>
    <s v="FREE"/>
    <n v="3709"/>
    <n v="1"/>
    <n v="145"/>
    <s v="30 mins -PPM"/>
    <n v="1"/>
  </r>
  <r>
    <s v="231103_SA_Sima4_Inactive_SMS"/>
    <x v="1"/>
    <n v="45"/>
    <x v="10"/>
    <n v="11"/>
    <d v="2023-11-03T00:00:00"/>
    <d v="1899-12-30T10:00:00"/>
    <s v=""/>
    <s v="SA"/>
    <x v="3"/>
    <x v="2"/>
    <x v="0"/>
    <x v="2"/>
    <s v="Inactive users"/>
    <n v="944"/>
    <n v="887"/>
    <m/>
    <n v="108"/>
    <m/>
    <n v="1"/>
    <n v="4"/>
    <m/>
    <n v="5807"/>
    <s v="N/A"/>
    <n v="0"/>
    <n v="0"/>
    <n v="0"/>
    <s v="SIMAH"/>
    <n v="3"/>
  </r>
  <r>
    <s v="231103_SA_FREE_NC-Unregistered_Email"/>
    <x v="1"/>
    <n v="45"/>
    <x v="10"/>
    <n v="11"/>
    <d v="2023-11-03T00:00:00"/>
    <d v="1899-12-30T11:00:00"/>
    <s v=""/>
    <s v="SA"/>
    <x v="2"/>
    <x v="0"/>
    <x v="1"/>
    <x v="0"/>
    <s v="Unregistered users"/>
    <n v="87103"/>
    <n v="87103"/>
    <n v="9615"/>
    <n v="404"/>
    <n v="263"/>
    <n v="6"/>
    <n v="19"/>
    <m/>
    <n v="31845"/>
    <s v="FREE"/>
    <n v="4566"/>
    <n v="0"/>
    <n v="0"/>
    <s v="30 mins -PPM"/>
    <n v="1"/>
  </r>
  <r>
    <s v="231103_SA_FREE_NC-Unegistered_PN"/>
    <x v="1"/>
    <n v="45"/>
    <x v="10"/>
    <n v="11"/>
    <d v="2023-11-03T00:00:00"/>
    <d v="1899-12-30T11:00:00"/>
    <s v=""/>
    <s v="SA"/>
    <x v="0"/>
    <x v="0"/>
    <x v="1"/>
    <x v="0"/>
    <s v="Unregistered users"/>
    <n v="123319"/>
    <n v="122454"/>
    <n v="577"/>
    <n v="1868"/>
    <m/>
    <n v="1"/>
    <n v="9"/>
    <m/>
    <n v="4721"/>
    <s v="FREE"/>
    <m/>
    <m/>
    <m/>
    <s v="30 mins -PPM"/>
    <n v="5"/>
  </r>
  <r>
    <s v="231104_SA_Sima5_Inactive_SMS"/>
    <x v="1"/>
    <n v="45"/>
    <x v="10"/>
    <n v="11"/>
    <d v="2023-11-04T00:00:00"/>
    <d v="1899-12-30T10:00:00"/>
    <s v=""/>
    <s v="SA"/>
    <x v="3"/>
    <x v="2"/>
    <x v="0"/>
    <x v="2"/>
    <s v="Inactive users"/>
    <n v="939"/>
    <n v="871"/>
    <m/>
    <n v="108"/>
    <m/>
    <n v="4"/>
    <n v="8"/>
    <m/>
    <n v="7598"/>
    <s v="N/A"/>
    <n v="0"/>
    <n v="0"/>
    <n v="0"/>
    <s v="SIMAH"/>
    <n v="3"/>
  </r>
  <r>
    <s v="231105_SA_Accent-LastLT60Days_Inactive_PN"/>
    <x v="1"/>
    <n v="45"/>
    <x v="10"/>
    <n v="11"/>
    <d v="2023-11-05T00:00:00"/>
    <d v="1899-12-30T12:00:00"/>
    <s v=""/>
    <s v="SA"/>
    <x v="0"/>
    <x v="0"/>
    <x v="1"/>
    <x v="2"/>
    <s v="Last LT Reservation in the last 60 Days"/>
    <n v="5053"/>
    <n v="3726"/>
    <n v="261"/>
    <n v="1193"/>
    <m/>
    <n v="58"/>
    <n v="357"/>
    <m/>
    <n v="428571"/>
    <s v="N/A"/>
    <m/>
    <m/>
    <m/>
    <s v="Product marketing - Accent"/>
    <n v="5"/>
  </r>
  <r>
    <s v="231105_SA_Accent-LastLT60Days_Inactive_Email"/>
    <x v="1"/>
    <n v="45"/>
    <x v="10"/>
    <n v="11"/>
    <d v="2023-11-05T00:00:00"/>
    <d v="1899-12-30T12:00:00"/>
    <s v=""/>
    <s v="SA"/>
    <x v="2"/>
    <x v="0"/>
    <x v="1"/>
    <x v="2"/>
    <s v="Last LT Reservation in the last 60 Days (PN disabled)"/>
    <n v="1462"/>
    <n v="1462"/>
    <n v="503"/>
    <n v="286"/>
    <n v="6"/>
    <n v="14"/>
    <n v="73"/>
    <m/>
    <n v="54413"/>
    <s v="N/A"/>
    <n v="82"/>
    <n v="2"/>
    <n v="1448"/>
    <s v="Product marketing - Accent"/>
    <n v="1"/>
  </r>
  <r>
    <s v="231105_SA_Sima6_Inactive_SMS"/>
    <x v="1"/>
    <n v="45"/>
    <x v="10"/>
    <n v="11"/>
    <d v="2023-11-05T00:00:00"/>
    <d v="1899-12-30T10:00:00"/>
    <s v=""/>
    <s v="SA"/>
    <x v="3"/>
    <x v="2"/>
    <x v="0"/>
    <x v="2"/>
    <s v="Inactive users"/>
    <n v="1014"/>
    <n v="930"/>
    <m/>
    <n v="183"/>
    <m/>
    <n v="1"/>
    <n v="5"/>
    <m/>
    <n v="7174"/>
    <s v="N/A"/>
    <n v="0"/>
    <n v="0"/>
    <n v="0"/>
    <s v="SIMAH"/>
    <n v="3"/>
  </r>
  <r>
    <s v="231105_SA_Accent_Inactive_PN"/>
    <x v="1"/>
    <n v="45"/>
    <x v="10"/>
    <n v="11"/>
    <d v="2023-11-05T00:00:00"/>
    <d v="1899-12-30T12:00:00"/>
    <s v=""/>
    <s v="SA"/>
    <x v="0"/>
    <x v="0"/>
    <x v="1"/>
    <x v="2"/>
    <s v="Inactive subscription"/>
    <n v="1339"/>
    <n v="980"/>
    <n v="28"/>
    <n v="79"/>
    <m/>
    <n v="1"/>
    <n v="5"/>
    <m/>
    <n v="9143"/>
    <s v="N/A"/>
    <m/>
    <m/>
    <m/>
    <s v="Product marketing - Accent"/>
    <n v="5"/>
  </r>
  <r>
    <s v="231105_SA_Accent_Inactive_Email"/>
    <x v="1"/>
    <n v="45"/>
    <x v="10"/>
    <n v="11"/>
    <d v="2023-11-05T00:00:00"/>
    <d v="1899-12-30T12:00:00"/>
    <s v=""/>
    <s v="SA"/>
    <x v="2"/>
    <x v="0"/>
    <x v="1"/>
    <x v="2"/>
    <s v="Inactive subscription (PN disabled)"/>
    <n v="699"/>
    <n v="699"/>
    <n v="207"/>
    <n v="24"/>
    <n v="2"/>
    <n v="0"/>
    <n v="1"/>
    <m/>
    <n v="11501"/>
    <s v="N/A"/>
    <n v="34"/>
    <n v="0"/>
    <n v="0"/>
    <s v="Product marketing - Accent"/>
    <n v="1"/>
  </r>
  <r>
    <s v="231105_SA_Accent-AbondentBooking_Inactive_PN"/>
    <x v="1"/>
    <n v="45"/>
    <x v="10"/>
    <n v="11"/>
    <d v="2023-11-05T00:00:00"/>
    <d v="1899-12-30T12:00:00"/>
    <s v=""/>
    <s v="SA"/>
    <x v="0"/>
    <x v="0"/>
    <x v="1"/>
    <x v="2"/>
    <s v="Abandoned Subscribtion booking last 60 days"/>
    <n v="18"/>
    <n v="13"/>
    <n v="2"/>
    <n v="4"/>
    <m/>
    <n v="0"/>
    <n v="0"/>
    <m/>
    <n v="4069"/>
    <s v="N/A"/>
    <m/>
    <m/>
    <m/>
    <s v="Product marketing - Accent"/>
    <n v="5"/>
  </r>
  <r>
    <s v="231105_SA_Accent-AbondentBooking_Inactive_Email"/>
    <x v="1"/>
    <n v="45"/>
    <x v="10"/>
    <n v="11"/>
    <d v="2023-11-05T00:00:00"/>
    <d v="1899-12-30T12:00:00"/>
    <s v=""/>
    <s v="SA"/>
    <x v="2"/>
    <x v="0"/>
    <x v="1"/>
    <x v="2"/>
    <s v="Abandoned Subscribtion booking last 60 days (PN disabled)"/>
    <n v="2"/>
    <n v="2"/>
    <n v="1"/>
    <n v="0"/>
    <n v="0"/>
    <n v="0"/>
    <n v="0"/>
    <m/>
    <n v="0"/>
    <s v="N/A"/>
    <n v="2"/>
    <n v="0"/>
    <n v="0"/>
    <s v="Product marketing - Accent"/>
    <n v="1"/>
  </r>
  <r>
    <s v="231107_SA_RentCarshare_Active_PN"/>
    <x v="1"/>
    <n v="45"/>
    <x v="10"/>
    <n v="11"/>
    <d v="2023-11-07T00:00:00"/>
    <d v="1899-12-30T12:00:00"/>
    <s v=""/>
    <s v="SA"/>
    <x v="0"/>
    <x v="0"/>
    <x v="1"/>
    <x v="1"/>
    <s v="Active users"/>
    <n v="6599"/>
    <n v="4852"/>
    <n v="375"/>
    <n v="1559"/>
    <m/>
    <n v="81"/>
    <n v="453"/>
    <m/>
    <n v="482197"/>
    <s v="N/A"/>
    <m/>
    <m/>
    <m/>
    <s v="Engagement"/>
    <n v="5"/>
  </r>
  <r>
    <s v="231117_SA_BlueFridayAndroid_All_IAM"/>
    <x v="1"/>
    <n v="46"/>
    <x v="10"/>
    <n v="11"/>
    <d v="2023-11-17T00:00:00"/>
    <d v="1899-12-30T12:00:00"/>
    <n v="45252"/>
    <s v="SA"/>
    <x v="1"/>
    <x v="0"/>
    <x v="2"/>
    <x v="3"/>
    <s v="All users"/>
    <n v="4705"/>
    <n v="1731"/>
    <n v="0"/>
    <m/>
    <n v="0"/>
    <n v="57"/>
    <n v="440"/>
    <m/>
    <n v="93281"/>
    <s v="N/A"/>
    <n v="313"/>
    <n v="55"/>
    <n v="21683"/>
    <s v="Blue Friday Offer-Lanuch"/>
    <n v="2"/>
  </r>
  <r>
    <s v="231117_SA_BlueFridayIOS_All_IAM"/>
    <x v="1"/>
    <n v="46"/>
    <x v="10"/>
    <n v="11"/>
    <d v="2023-11-17T00:00:00"/>
    <d v="1899-12-30T12:00:00"/>
    <n v="45252"/>
    <s v="SA"/>
    <x v="1"/>
    <x v="0"/>
    <x v="2"/>
    <x v="3"/>
    <s v="All users"/>
    <n v="10700"/>
    <n v="5559"/>
    <n v="1218"/>
    <m/>
    <n v="1218"/>
    <n v="166"/>
    <n v="756"/>
    <m/>
    <n v="294881"/>
    <s v="N/A"/>
    <n v="272"/>
    <n v="32"/>
    <n v="13137"/>
    <s v="Blue Friday Offer-Lanuch"/>
    <n v="2"/>
  </r>
  <r>
    <s v="231117_SA_BlueFridayAndroid_NC-Registered_PN"/>
    <x v="1"/>
    <n v="46"/>
    <x v="10"/>
    <n v="11"/>
    <d v="2023-11-17T00:00:00"/>
    <d v="1899-12-30T12:00:00"/>
    <s v=""/>
    <s v="SA"/>
    <x v="0"/>
    <x v="0"/>
    <x v="1"/>
    <x v="0"/>
    <s v="Registered users"/>
    <n v="7519"/>
    <n v="6963"/>
    <n v="65"/>
    <n v="199"/>
    <m/>
    <n v="4"/>
    <n v="10"/>
    <m/>
    <n v="7186"/>
    <s v="N/A"/>
    <n v="357"/>
    <n v="2"/>
    <n v="427"/>
    <s v="Blue Friday Offer-Lanuch"/>
    <n v="2"/>
  </r>
  <r>
    <s v="231117_SA_BlueFridayIOS_NC-Registered_PN"/>
    <x v="1"/>
    <n v="46"/>
    <x v="10"/>
    <n v="11"/>
    <d v="2023-11-17T00:00:00"/>
    <d v="1899-12-30T12:00:00"/>
    <s v=""/>
    <s v="SA"/>
    <x v="0"/>
    <x v="0"/>
    <x v="1"/>
    <x v="0"/>
    <s v="Registered users"/>
    <n v="35527"/>
    <n v="33500"/>
    <n v="275"/>
    <n v="893"/>
    <m/>
    <n v="10"/>
    <n v="33"/>
    <m/>
    <n v="34498"/>
    <s v="N/A"/>
    <n v="8410"/>
    <n v="5"/>
    <n v="5845"/>
    <s v="Blue Friday Offer-Lanuch"/>
    <n v="2"/>
  </r>
  <r>
    <s v="231117_SA_BlueFridayAndroid_Active_PN"/>
    <x v="1"/>
    <n v="46"/>
    <x v="10"/>
    <n v="11"/>
    <d v="2023-11-17T00:00:00"/>
    <d v="1899-12-30T12:00:00"/>
    <s v=""/>
    <s v="SA"/>
    <x v="0"/>
    <x v="0"/>
    <x v="1"/>
    <x v="1"/>
    <s v="Active users"/>
    <n v="1327"/>
    <n v="1003"/>
    <n v="99"/>
    <n v="351"/>
    <m/>
    <n v="26"/>
    <n v="101"/>
    <m/>
    <n v="77831"/>
    <s v="N/A"/>
    <n v="63"/>
    <n v="4"/>
    <n v="4666"/>
    <s v="Blue Friday Offer-Lanuch"/>
    <n v="2"/>
  </r>
  <r>
    <s v="_x000a_231117_SA_BlueFridayIOS_Active_PN"/>
    <x v="1"/>
    <n v="46"/>
    <x v="10"/>
    <n v="11"/>
    <d v="2023-11-17T00:00:00"/>
    <d v="1899-12-30T12:00:00"/>
    <s v=""/>
    <s v="SA"/>
    <x v="0"/>
    <x v="0"/>
    <x v="1"/>
    <x v="1"/>
    <s v="Active users"/>
    <n v="4096"/>
    <n v="3224"/>
    <n v="214"/>
    <n v="748"/>
    <m/>
    <n v="53"/>
    <n v="164"/>
    <m/>
    <n v="120271"/>
    <s v="N/A"/>
    <n v="814"/>
    <n v="43"/>
    <n v="25801"/>
    <s v="Blue Friday Offer-Lanuch"/>
    <n v="2"/>
  </r>
  <r>
    <s v="231117_SA_BlueFriday_Active_Email"/>
    <x v="1"/>
    <n v="46"/>
    <x v="10"/>
    <n v="11"/>
    <d v="2023-11-17T00:00:00"/>
    <d v="1899-12-30T12:00:00"/>
    <s v=""/>
    <s v="SA"/>
    <x v="2"/>
    <x v="0"/>
    <x v="1"/>
    <x v="1"/>
    <s v="Active users (PN disabeld)"/>
    <n v="1930"/>
    <n v="1930"/>
    <n v="269"/>
    <n v="287"/>
    <m/>
    <n v="20"/>
    <n v="78"/>
    <m/>
    <n v="50052"/>
    <s v="N/A"/>
    <n v="77"/>
    <n v="0"/>
    <n v="0"/>
    <s v="Blue Friday Offer-Lanuch"/>
    <n v="2"/>
  </r>
  <r>
    <s v="231117_SA_BlueFridayAndroid_Inactive_PN"/>
    <x v="1"/>
    <n v="46"/>
    <x v="10"/>
    <n v="11"/>
    <d v="2023-11-17T00:00:00"/>
    <d v="1899-12-30T12:00:00"/>
    <s v=""/>
    <s v="SA"/>
    <x v="0"/>
    <x v="0"/>
    <x v="1"/>
    <x v="2"/>
    <s v="Inactive users"/>
    <n v="5968"/>
    <n v="4659"/>
    <n v="33"/>
    <n v="150"/>
    <m/>
    <n v="3"/>
    <n v="14"/>
    <m/>
    <n v="9775"/>
    <s v="N/A"/>
    <n v="245"/>
    <n v="1"/>
    <n v="382"/>
    <s v="Blue Friday Offer-Lanuch"/>
    <n v="2"/>
  </r>
  <r>
    <s v="231117_SA_BlueFridayIOS_Inactive_PN"/>
    <x v="1"/>
    <n v="46"/>
    <x v="10"/>
    <n v="11"/>
    <d v="2023-11-17T00:00:00"/>
    <d v="1899-12-30T12:00:00"/>
    <s v=""/>
    <s v="SA"/>
    <x v="0"/>
    <x v="0"/>
    <x v="1"/>
    <x v="2"/>
    <s v="Inactive users"/>
    <n v="17302"/>
    <n v="13973"/>
    <n v="140"/>
    <n v="461"/>
    <m/>
    <n v="11"/>
    <n v="38"/>
    <m/>
    <n v="19247"/>
    <s v="N/A"/>
    <n v="3502"/>
    <n v="14"/>
    <n v="4039"/>
    <s v="Blue Friday Offer-Lanuch"/>
    <n v="2"/>
  </r>
  <r>
    <s v="231117_SA_BlueFriday_Inactive_Email"/>
    <x v="1"/>
    <n v="46"/>
    <x v="10"/>
    <n v="11"/>
    <d v="2023-11-17T00:00:00"/>
    <d v="1899-12-30T12:00:00"/>
    <s v=""/>
    <s v="SA"/>
    <x v="2"/>
    <x v="0"/>
    <x v="1"/>
    <x v="2"/>
    <s v="Inactive users (PN disabled)"/>
    <n v="14978"/>
    <n v="14978"/>
    <n v="1742"/>
    <n v="245"/>
    <m/>
    <n v="6"/>
    <n v="31"/>
    <m/>
    <n v="13725"/>
    <s v="N/A"/>
    <n v="779"/>
    <n v="2"/>
    <n v="3242"/>
    <s v="Blue Friday Offer-Lanuch"/>
    <n v="2"/>
  </r>
  <r>
    <s v="231117_SA_BlueFriday_NC-Registered_Email"/>
    <x v="1"/>
    <n v="46"/>
    <x v="10"/>
    <n v="11"/>
    <d v="2023-11-17T00:00:00"/>
    <d v="1899-12-30T12:00:00"/>
    <s v=""/>
    <s v="SA"/>
    <x v="2"/>
    <x v="0"/>
    <x v="1"/>
    <x v="0"/>
    <s v="Inactive users (PN disabled)"/>
    <n v="72544"/>
    <n v="72544"/>
    <n v="6293"/>
    <n v="460"/>
    <m/>
    <n v="4"/>
    <n v="23"/>
    <m/>
    <n v="30228"/>
    <s v="N/A"/>
    <n v="3779"/>
    <n v="1"/>
    <n v="844"/>
    <s v="Blue Friday Offer-Lanuch"/>
    <n v="2"/>
  </r>
  <r>
    <s v="231117_SA_BlueFridayIOS_NC-Unregistered_PN"/>
    <x v="1"/>
    <n v="46"/>
    <x v="10"/>
    <n v="11"/>
    <d v="2023-11-17T00:00:00"/>
    <d v="1899-12-30T12:00:00"/>
    <s v=""/>
    <s v="SA"/>
    <x v="0"/>
    <x v="0"/>
    <x v="1"/>
    <x v="0"/>
    <s v="unregistered users"/>
    <n v="91521"/>
    <n v="90600"/>
    <n v="370"/>
    <n v="1550"/>
    <m/>
    <n v="9"/>
    <n v="26"/>
    <m/>
    <n v="9113"/>
    <s v="N/A"/>
    <n v="22600"/>
    <n v="9"/>
    <n v="3716"/>
    <s v="Blue Friday Offer-Lanuch"/>
    <n v="2"/>
  </r>
  <r>
    <s v="231117_SA_BlueFridayAndroid_NC-Unregistered_PN"/>
    <x v="1"/>
    <n v="46"/>
    <x v="10"/>
    <n v="11"/>
    <d v="2023-11-17T00:00:00"/>
    <d v="1899-12-30T12:00:00"/>
    <s v=""/>
    <s v="SA"/>
    <x v="0"/>
    <x v="0"/>
    <x v="1"/>
    <x v="0"/>
    <s v="unregistered users"/>
    <n v="32286"/>
    <n v="31800"/>
    <n v="200"/>
    <n v="610"/>
    <m/>
    <n v="4"/>
    <n v="8"/>
    <m/>
    <n v="4599"/>
    <s v="N/A"/>
    <n v="1636"/>
    <n v="0"/>
    <n v="0"/>
    <s v="Blue Friday Offer-Lanuch"/>
    <n v="2"/>
  </r>
  <r>
    <s v="231117_SA_BlueFriday_NC-Unregistered_Email"/>
    <x v="1"/>
    <n v="46"/>
    <x v="10"/>
    <n v="11"/>
    <d v="2023-11-17T00:00:00"/>
    <d v="1899-12-30T12:00:00"/>
    <s v=""/>
    <s v="SA"/>
    <x v="2"/>
    <x v="0"/>
    <x v="1"/>
    <x v="0"/>
    <s v="registered Users (PN disabled)"/>
    <n v="88430"/>
    <n v="88430"/>
    <n v="7012"/>
    <n v="370"/>
    <n v="149"/>
    <n v="2"/>
    <n v="12"/>
    <m/>
    <n v="19262"/>
    <s v="N/A"/>
    <n v="4510"/>
    <n v="1"/>
    <n v="206"/>
    <s v="Blue Friday Offer-Lanuch"/>
    <n v="1"/>
  </r>
  <r>
    <s v="231119_SA_BlueFridayAndroid_Active_PN"/>
    <x v="1"/>
    <n v="46"/>
    <x v="10"/>
    <n v="11"/>
    <d v="2023-11-19T00:00:00"/>
    <d v="1899-12-30T12:00:00"/>
    <s v=""/>
    <s v="SA"/>
    <x v="0"/>
    <x v="0"/>
    <x v="1"/>
    <x v="1"/>
    <s v="Active users"/>
    <n v="1416"/>
    <n v="1046"/>
    <n v="114"/>
    <n v="461"/>
    <m/>
    <n v="37"/>
    <n v="152"/>
    <m/>
    <n v="171390"/>
    <s v="N/A"/>
    <n v="63"/>
    <n v="2"/>
    <n v="1358"/>
    <s v="Blue Friday Offer-Reminder"/>
    <n v="2"/>
  </r>
  <r>
    <s v="231119_SA_BlueFridayAndroid_NC-Registered_PN"/>
    <x v="1"/>
    <n v="46"/>
    <x v="10"/>
    <n v="11"/>
    <d v="2023-11-19T00:00:00"/>
    <d v="1899-12-30T12:00:00"/>
    <s v=""/>
    <s v="SA"/>
    <x v="0"/>
    <x v="0"/>
    <x v="1"/>
    <x v="0"/>
    <s v="registered Users"/>
    <n v="7605"/>
    <n v="6985"/>
    <n v="36"/>
    <n v="369"/>
    <m/>
    <n v="3"/>
    <n v="17"/>
    <m/>
    <n v="32551"/>
    <s v="N/A"/>
    <n v="384"/>
    <n v="0"/>
    <n v="0"/>
    <s v="Blue Friday Offer-Reminder"/>
    <n v="2"/>
  </r>
  <r>
    <s v="231119_SA_MenDay_NC-Registered_PN"/>
    <x v="1"/>
    <n v="46"/>
    <x v="10"/>
    <n v="11"/>
    <d v="2023-11-19T00:00:00"/>
    <d v="1899-12-30T14:00:00"/>
    <s v=""/>
    <s v="SA"/>
    <x v="0"/>
    <x v="0"/>
    <x v="1"/>
    <x v="0"/>
    <s v="registered Male Users"/>
    <n v="19066"/>
    <n v="17057"/>
    <n v="22"/>
    <n v="673"/>
    <m/>
    <n v="5"/>
    <n v="39"/>
    <m/>
    <n v="79291"/>
    <s v="MENDAY20"/>
    <m/>
    <m/>
    <m/>
    <s v="International Men's Day"/>
    <n v="5"/>
  </r>
  <r>
    <s v="231119_SA_BlueFridayIOS_NC-Registered_PN"/>
    <x v="1"/>
    <n v="46"/>
    <x v="10"/>
    <n v="11"/>
    <d v="2023-11-19T00:00:00"/>
    <d v="1899-12-30T12:00:00"/>
    <s v=""/>
    <s v="SA"/>
    <x v="0"/>
    <x v="0"/>
    <x v="1"/>
    <x v="0"/>
    <s v="registered Users"/>
    <n v="42297"/>
    <n v="39900"/>
    <n v="201"/>
    <n v="1007"/>
    <m/>
    <n v="7"/>
    <n v="74"/>
    <m/>
    <n v="91778"/>
    <s v="N/A"/>
    <n v="2155"/>
    <n v="0"/>
    <n v="0"/>
    <s v="Blue Friday Offer-Reminder"/>
    <n v="2"/>
  </r>
  <r>
    <s v="231119_SA_MenDay_NC-Registered_Email"/>
    <x v="1"/>
    <n v="46"/>
    <x v="10"/>
    <n v="11"/>
    <d v="2023-11-19T00:00:00"/>
    <d v="1899-12-30T14:00:00"/>
    <s v=""/>
    <s v="SA"/>
    <x v="2"/>
    <x v="0"/>
    <x v="1"/>
    <x v="0"/>
    <s v="Inactive Male users (PN disabled)"/>
    <n v="20111"/>
    <n v="20111"/>
    <n v="5183"/>
    <n v="262"/>
    <n v="56"/>
    <n v="4"/>
    <n v="18"/>
    <m/>
    <n v="27907"/>
    <s v="MENDAY20"/>
    <n v="1137"/>
    <n v="0"/>
    <n v="0"/>
    <s v="International Men's Day"/>
    <n v="1"/>
  </r>
  <r>
    <s v="231119_SA_BlueFriday_NC-Registered_Email"/>
    <x v="1"/>
    <n v="46"/>
    <x v="10"/>
    <n v="11"/>
    <d v="2023-11-19T00:00:00"/>
    <d v="1899-12-30T12:00:00"/>
    <s v=""/>
    <s v="SA"/>
    <x v="2"/>
    <x v="0"/>
    <x v="1"/>
    <x v="0"/>
    <s v="Inactive users (PN disabled)"/>
    <n v="72791"/>
    <n v="72791"/>
    <n v="15508"/>
    <n v="890"/>
    <n v="159"/>
    <n v="8"/>
    <n v="45"/>
    <m/>
    <n v="52315"/>
    <s v="N/A"/>
    <n v="3658"/>
    <n v="0"/>
    <n v="20"/>
    <s v="Blue Friday Offer-Reminder"/>
    <n v="1"/>
  </r>
  <r>
    <s v="231119_SA_BlueFridayIOS_NC-Unregistered_PN"/>
    <x v="1"/>
    <n v="46"/>
    <x v="10"/>
    <n v="11"/>
    <d v="2023-11-19T00:00:00"/>
    <d v="1899-12-30T12:00:00"/>
    <s v=""/>
    <s v="SA"/>
    <x v="0"/>
    <x v="0"/>
    <x v="1"/>
    <x v="0"/>
    <s v="unregistered users"/>
    <n v="108958"/>
    <n v="107900"/>
    <n v="565"/>
    <n v="3397"/>
    <m/>
    <n v="4"/>
    <n v="58"/>
    <m/>
    <n v="22110"/>
    <s v="N/A"/>
    <n v="5682"/>
    <n v="0"/>
    <n v="0"/>
    <s v="Blue Friday Offer-Reminder"/>
    <n v="2"/>
  </r>
  <r>
    <s v="231119_SA_MenDay_Active_PN"/>
    <x v="1"/>
    <n v="46"/>
    <x v="10"/>
    <n v="11"/>
    <d v="2023-11-19T00:00:00"/>
    <d v="1899-12-30T14:00:00"/>
    <s v=""/>
    <s v="SA"/>
    <x v="0"/>
    <x v="0"/>
    <x v="1"/>
    <x v="1"/>
    <s v="Active Male users"/>
    <n v="5501"/>
    <n v="4055"/>
    <n v="140"/>
    <n v="1340"/>
    <m/>
    <n v="66"/>
    <n v="391"/>
    <m/>
    <n v="391689"/>
    <s v="MENDAY20"/>
    <m/>
    <m/>
    <m/>
    <s v="International Men's Day"/>
    <n v="5"/>
  </r>
  <r>
    <s v="231119_SA_BlueFridayIOS_Active_PN"/>
    <x v="1"/>
    <n v="46"/>
    <x v="10"/>
    <n v="11"/>
    <d v="2023-11-19T00:00:00"/>
    <d v="1899-12-30T12:00:00"/>
    <s v=""/>
    <s v="SA"/>
    <x v="0"/>
    <x v="0"/>
    <x v="1"/>
    <x v="1"/>
    <s v="Active users"/>
    <n v="4174"/>
    <n v="3276"/>
    <n v="265"/>
    <n v="1060"/>
    <m/>
    <n v="50"/>
    <n v="291"/>
    <m/>
    <n v="255037"/>
    <s v="N/A"/>
    <n v="835"/>
    <n v="72"/>
    <n v="57375"/>
    <s v="Blue Friday Offer-Reminder"/>
    <n v="2"/>
  </r>
  <r>
    <s v="231119_SA_BlueFriday_Active_Email"/>
    <x v="1"/>
    <n v="46"/>
    <x v="10"/>
    <n v="11"/>
    <d v="2023-11-19T00:00:00"/>
    <d v="1899-12-30T12:00:00"/>
    <s v=""/>
    <s v="SA"/>
    <x v="2"/>
    <x v="0"/>
    <x v="1"/>
    <x v="1"/>
    <s v="Active users (PN disabeld)"/>
    <n v="1892"/>
    <n v="1892"/>
    <n v="515"/>
    <n v="400"/>
    <n v="9"/>
    <n v="18"/>
    <n v="128"/>
    <m/>
    <n v="112353"/>
    <s v="N/A"/>
    <n v="105"/>
    <n v="2"/>
    <n v="516"/>
    <s v="Blue Friday Offer-Reminder"/>
    <n v="1"/>
  </r>
  <r>
    <s v="231119_SA_MenDay_Active_Email"/>
    <x v="1"/>
    <n v="46"/>
    <x v="10"/>
    <n v="11"/>
    <d v="2023-11-19T00:00:00"/>
    <d v="1899-12-30T14:00:00"/>
    <s v=""/>
    <s v="SA"/>
    <x v="2"/>
    <x v="0"/>
    <x v="1"/>
    <x v="1"/>
    <s v="Active Male users (PN disabeld)"/>
    <n v="1500"/>
    <n v="1500"/>
    <n v="514"/>
    <n v="285"/>
    <n v="7"/>
    <n v="11"/>
    <n v="90"/>
    <m/>
    <n v="74823"/>
    <s v="MENDAY20"/>
    <n v="89"/>
    <n v="4"/>
    <n v="1276"/>
    <s v="International Men's Day"/>
    <n v="1"/>
  </r>
  <r>
    <s v="231119_SA_MenDay_Inactive_PN"/>
    <x v="1"/>
    <n v="46"/>
    <x v="10"/>
    <n v="11"/>
    <d v="2023-11-19T00:00:00"/>
    <d v="1899-12-30T14:00:00"/>
    <s v=""/>
    <s v="SA"/>
    <x v="0"/>
    <x v="0"/>
    <x v="1"/>
    <x v="2"/>
    <s v="Inactive Male users"/>
    <n v="24013"/>
    <n v="18373"/>
    <n v="21"/>
    <n v="1133"/>
    <m/>
    <n v="12"/>
    <n v="119"/>
    <m/>
    <n v="102905"/>
    <s v="MENDAY20"/>
    <m/>
    <m/>
    <m/>
    <s v="International Men's Day"/>
    <n v="5"/>
  </r>
  <r>
    <s v="231119_SA_BlueFridayIOS_Inactive_PN"/>
    <x v="1"/>
    <n v="46"/>
    <x v="10"/>
    <n v="11"/>
    <d v="2023-11-19T00:00:00"/>
    <d v="1899-12-30T12:00:00"/>
    <s v=""/>
    <s v="SA"/>
    <x v="0"/>
    <x v="0"/>
    <x v="1"/>
    <x v="2"/>
    <s v="Inactive users"/>
    <n v="20631"/>
    <n v="16658"/>
    <n v="204"/>
    <n v="1130"/>
    <m/>
    <n v="13"/>
    <n v="105"/>
    <m/>
    <n v="98060"/>
    <s v="N/A"/>
    <n v="873"/>
    <n v="7"/>
    <n v="3648"/>
    <s v="Blue Friday Offer-Reminder"/>
    <n v="2"/>
  </r>
  <r>
    <s v="231119_SA_BlueFriday_Inactive_Email"/>
    <x v="1"/>
    <n v="46"/>
    <x v="10"/>
    <n v="11"/>
    <d v="2023-11-19T00:00:00"/>
    <d v="1899-12-30T12:00:00"/>
    <s v=""/>
    <s v="SA"/>
    <x v="2"/>
    <x v="0"/>
    <x v="1"/>
    <x v="2"/>
    <s v="Inactive users (PN disabled)"/>
    <n v="15008"/>
    <n v="15008"/>
    <n v="3014"/>
    <n v="427"/>
    <n v="42"/>
    <n v="9"/>
    <n v="78"/>
    <m/>
    <n v="38036"/>
    <s v="N/A"/>
    <n v="778"/>
    <n v="1"/>
    <n v="366"/>
    <s v="Blue Friday Offer-Reminder"/>
    <n v="1"/>
  </r>
  <r>
    <s v="231119_SA_MenDay_Inactive_Email"/>
    <x v="1"/>
    <n v="46"/>
    <x v="10"/>
    <n v="11"/>
    <d v="2023-11-19T00:00:00"/>
    <d v="1899-12-30T14:00:00"/>
    <s v=""/>
    <s v="SA"/>
    <x v="2"/>
    <x v="0"/>
    <x v="1"/>
    <x v="2"/>
    <s v="Inactive Male users (PN disabled)"/>
    <n v="12161"/>
    <n v="12161"/>
    <n v="3335"/>
    <n v="334"/>
    <n v="55"/>
    <n v="3"/>
    <n v="61"/>
    <m/>
    <n v="31596"/>
    <s v="MENDAY20"/>
    <n v="646"/>
    <n v="2"/>
    <n v="391"/>
    <s v="International Men's Day"/>
    <n v="1"/>
  </r>
  <r>
    <s v="231119_SA_BlueFridayAndroid_Inactive_PN"/>
    <x v="1"/>
    <n v="46"/>
    <x v="10"/>
    <n v="11"/>
    <d v="2023-11-19T00:00:00"/>
    <d v="1899-12-30T12:00:00"/>
    <s v=""/>
    <s v="SA"/>
    <x v="0"/>
    <x v="0"/>
    <x v="1"/>
    <x v="2"/>
    <s v="Inactive users"/>
    <n v="6078"/>
    <n v="4679"/>
    <n v="51"/>
    <n v="275"/>
    <m/>
    <n v="1"/>
    <n v="21"/>
    <m/>
    <n v="25137"/>
    <s v="N/A"/>
    <n v="272"/>
    <n v="0"/>
    <n v="0"/>
    <s v="Blue Friday Offer-Reminder"/>
    <n v="2"/>
  </r>
  <r>
    <s v="231119_SA_BlueFridayAndroid_NC-Unregistered_PN"/>
    <x v="1"/>
    <n v="46"/>
    <x v="10"/>
    <n v="11"/>
    <d v="2023-11-19T00:00:00"/>
    <d v="1899-12-30T12:00:00"/>
    <s v=""/>
    <s v="SA"/>
    <x v="0"/>
    <x v="0"/>
    <x v="1"/>
    <x v="0"/>
    <s v="unregistered users"/>
    <n v="32387"/>
    <n v="31900"/>
    <n v="248"/>
    <n v="1031"/>
    <m/>
    <n v="0"/>
    <n v="9"/>
    <m/>
    <n v="2797"/>
    <s v="N/A"/>
    <n v="1666"/>
    <n v="0"/>
    <n v="0"/>
    <s v="Blue Friday Offer-Reminder"/>
    <n v="2"/>
  </r>
  <r>
    <s v="231119_SA_BlueFriday_NC-Unregistered_Email"/>
    <x v="1"/>
    <n v="46"/>
    <x v="10"/>
    <n v="11"/>
    <d v="2023-11-19T00:00:00"/>
    <d v="1899-12-30T12:00:00"/>
    <s v=""/>
    <s v="SA"/>
    <x v="2"/>
    <x v="0"/>
    <x v="1"/>
    <x v="0"/>
    <s v="registered Users (PN disabled)"/>
    <n v="88473"/>
    <n v="88473"/>
    <n v="16580"/>
    <n v="718"/>
    <n v="209"/>
    <n v="2"/>
    <n v="23"/>
    <m/>
    <n v="12793"/>
    <s v="N/A"/>
    <n v="4555"/>
    <n v="0"/>
    <n v="0"/>
    <s v="Blue Friday Offer-Reminder"/>
    <n v="1"/>
  </r>
  <r>
    <s v="231119_SA_MenDay_NC-Unregistered_PN"/>
    <x v="1"/>
    <n v="46"/>
    <x v="10"/>
    <n v="11"/>
    <d v="2023-11-19T00:00:00"/>
    <d v="1899-12-30T14:00:00"/>
    <s v=""/>
    <s v="SA"/>
    <x v="0"/>
    <x v="0"/>
    <x v="1"/>
    <x v="0"/>
    <s v="unregistered Male users"/>
    <n v="141"/>
    <n v="133"/>
    <n v="0"/>
    <n v="3"/>
    <m/>
    <n v="0"/>
    <n v="0"/>
    <m/>
    <n v="0"/>
    <s v="MENDAY20"/>
    <m/>
    <m/>
    <m/>
    <s v="International Men's Day"/>
    <n v="5"/>
  </r>
  <r>
    <s v="231121_SA_RiyadhSeason_NC-Registered_PN"/>
    <x v="1"/>
    <n v="46"/>
    <x v="10"/>
    <n v="11"/>
    <d v="2023-11-21T00:00:00"/>
    <d v="1899-12-30T11:00:00"/>
    <s v=""/>
    <s v="SA"/>
    <x v="0"/>
    <x v="0"/>
    <x v="1"/>
    <x v="0"/>
    <s v="registered Users"/>
    <n v="52797"/>
    <n v="49082"/>
    <n v="140"/>
    <n v="1969"/>
    <m/>
    <n v="17"/>
    <n v="85"/>
    <m/>
    <n v="92057"/>
    <s v="N/A"/>
    <m/>
    <m/>
    <m/>
    <s v="Riydah Season "/>
    <n v="5"/>
  </r>
  <r>
    <s v="231121_SA_RiyadhSeason_NC-Registered_Email"/>
    <x v="1"/>
    <n v="46"/>
    <x v="10"/>
    <n v="11"/>
    <d v="2023-11-21T00:00:00"/>
    <d v="1899-12-30T11:00:00"/>
    <s v=""/>
    <s v="SA"/>
    <x v="2"/>
    <x v="0"/>
    <x v="1"/>
    <x v="0"/>
    <s v="registered users (PN disabled)"/>
    <n v="72560"/>
    <n v="72560"/>
    <n v="18307"/>
    <n v="788"/>
    <n v="200"/>
    <n v="4"/>
    <n v="34"/>
    <m/>
    <n v="61620"/>
    <s v="N/A"/>
    <n v="3867"/>
    <n v="0"/>
    <n v="0"/>
    <s v="Riydah Season "/>
    <n v="1"/>
  </r>
  <r>
    <s v="231121_SA_RiyadhSeason_Active_PN"/>
    <x v="1"/>
    <n v="46"/>
    <x v="10"/>
    <n v="11"/>
    <d v="2023-11-21T00:00:00"/>
    <d v="1899-12-30T11:00:00"/>
    <s v=""/>
    <s v="SA"/>
    <x v="0"/>
    <x v="0"/>
    <x v="1"/>
    <x v="1"/>
    <s v="Active users"/>
    <n v="6779"/>
    <n v="4989"/>
    <n v="297"/>
    <n v="1573"/>
    <m/>
    <n v="102"/>
    <n v="449"/>
    <m/>
    <n v="400356"/>
    <s v="N/A"/>
    <m/>
    <m/>
    <m/>
    <s v="Riydah Season "/>
    <n v="5"/>
  </r>
  <r>
    <s v="231121_SA_RiyadhSeason_Active_Email"/>
    <x v="1"/>
    <n v="46"/>
    <x v="10"/>
    <n v="11"/>
    <d v="2023-11-21T00:00:00"/>
    <d v="1899-12-30T11:00:00"/>
    <s v=""/>
    <s v="SA"/>
    <x v="2"/>
    <x v="0"/>
    <x v="1"/>
    <x v="1"/>
    <s v="Active users (PN disabeld)"/>
    <n v="1872"/>
    <n v="1872"/>
    <n v="619"/>
    <n v="375"/>
    <n v="12"/>
    <n v="17"/>
    <n v="115"/>
    <m/>
    <n v="82439"/>
    <s v="N/A"/>
    <n v="107"/>
    <n v="0"/>
    <n v="431"/>
    <s v="Riydah Season "/>
    <n v="1"/>
  </r>
  <r>
    <s v="231121_SA_RiyadhSeason_NC-Unregistered_PN"/>
    <x v="1"/>
    <n v="46"/>
    <x v="10"/>
    <n v="11"/>
    <d v="2023-11-21T00:00:00"/>
    <d v="1899-12-30T11:00:00"/>
    <s v=""/>
    <s v="SA"/>
    <x v="0"/>
    <x v="0"/>
    <x v="1"/>
    <x v="0"/>
    <s v="unregistered users"/>
    <n v="149129"/>
    <n v="146990"/>
    <n v="543"/>
    <n v="3896"/>
    <m/>
    <n v="9"/>
    <n v="64"/>
    <m/>
    <n v="19981"/>
    <s v="N/A"/>
    <m/>
    <m/>
    <m/>
    <s v="Riydah Season "/>
    <n v="5"/>
  </r>
  <r>
    <s v="231121_SA_ToyotaRushVSCerato_All_IAM"/>
    <x v="1"/>
    <n v="46"/>
    <x v="10"/>
    <n v="11"/>
    <d v="2023-11-21T00:00:00"/>
    <d v="1899-12-30T20:00:00"/>
    <n v="45260"/>
    <s v="SA"/>
    <x v="1"/>
    <x v="3"/>
    <x v="2"/>
    <x v="3"/>
    <s v="All Users"/>
    <n v="892"/>
    <n v="892"/>
    <n v="142"/>
    <m/>
    <n v="142"/>
    <n v="0"/>
    <n v="11"/>
    <m/>
    <n v="98418"/>
    <s v="N/A"/>
    <n v="10"/>
    <n v="0"/>
    <n v="0"/>
    <s v="ToyotaVSCerato"/>
    <n v="2"/>
  </r>
  <r>
    <s v="231121_SA_RiyadhSeason_Inactive_PN"/>
    <x v="1"/>
    <n v="46"/>
    <x v="10"/>
    <n v="11"/>
    <d v="2023-11-21T00:00:00"/>
    <d v="1899-12-30T11:00:00"/>
    <s v=""/>
    <s v="SA"/>
    <x v="0"/>
    <x v="0"/>
    <x v="1"/>
    <x v="2"/>
    <s v="Inactive users"/>
    <n v="28250"/>
    <n v="21549"/>
    <n v="161"/>
    <n v="1179"/>
    <m/>
    <n v="19"/>
    <n v="112"/>
    <m/>
    <n v="108276"/>
    <s v="N/A"/>
    <m/>
    <m/>
    <m/>
    <s v="Riydah Season "/>
    <n v="5"/>
  </r>
  <r>
    <s v="231121_SA_RiyadhSeason_Inactive_Email"/>
    <x v="1"/>
    <n v="46"/>
    <x v="10"/>
    <n v="11"/>
    <d v="2023-11-21T00:00:00"/>
    <d v="1899-12-30T11:00:00"/>
    <s v=""/>
    <s v="SA"/>
    <x v="2"/>
    <x v="0"/>
    <x v="1"/>
    <x v="2"/>
    <s v="Inactive users (PN disabled)"/>
    <n v="14944"/>
    <n v="14944"/>
    <n v="3935"/>
    <n v="368"/>
    <n v="56"/>
    <n v="7"/>
    <n v="69"/>
    <m/>
    <n v="29140"/>
    <s v="N/A"/>
    <n v="803"/>
    <n v="0"/>
    <n v="148"/>
    <s v="Riydah Season "/>
    <n v="1"/>
  </r>
  <r>
    <s v="231122_SA_SchoolBlueFriday_NC-Registered_PN"/>
    <x v="1"/>
    <n v="46"/>
    <x v="10"/>
    <n v="11"/>
    <d v="2023-11-22T00:00:00"/>
    <d v="1899-12-30T14:30:00"/>
    <s v=""/>
    <s v="SA"/>
    <x v="0"/>
    <x v="0"/>
    <x v="1"/>
    <x v="0"/>
    <s v="registered Users"/>
    <n v="52871"/>
    <n v="49140"/>
    <n v="211"/>
    <n v="1639"/>
    <m/>
    <n v="6"/>
    <n v="68"/>
    <m/>
    <n v="86781"/>
    <s v="N/A"/>
    <m/>
    <m/>
    <m/>
    <s v="Engagement"/>
    <n v="5"/>
  </r>
  <r>
    <s v="231122_SA_SchoolBlueFriday_Active_PN"/>
    <x v="1"/>
    <n v="46"/>
    <x v="10"/>
    <n v="11"/>
    <d v="2023-11-22T00:00:00"/>
    <d v="1899-12-30T14:30:00"/>
    <s v=""/>
    <s v="SA"/>
    <x v="0"/>
    <x v="0"/>
    <x v="1"/>
    <x v="1"/>
    <s v="Active users"/>
    <n v="6781"/>
    <n v="4985"/>
    <n v="346"/>
    <n v="1440"/>
    <m/>
    <n v="25"/>
    <n v="396"/>
    <m/>
    <n v="324057"/>
    <s v="N/A"/>
    <m/>
    <m/>
    <m/>
    <s v="Engagement"/>
    <n v="5"/>
  </r>
  <r>
    <s v="231122_SA_SchoolBlueFriday_Inactive_PN"/>
    <x v="1"/>
    <n v="46"/>
    <x v="10"/>
    <n v="11"/>
    <d v="2023-11-22T00:00:00"/>
    <d v="1899-12-30T14:30:00"/>
    <s v=""/>
    <s v="SA"/>
    <x v="0"/>
    <x v="0"/>
    <x v="1"/>
    <x v="2"/>
    <s v="Inactive users"/>
    <n v="28302"/>
    <n v="21582"/>
    <n v="169"/>
    <n v="987"/>
    <m/>
    <n v="10"/>
    <n v="88"/>
    <m/>
    <n v="65401"/>
    <s v="N/A"/>
    <m/>
    <m/>
    <m/>
    <s v="Engagement"/>
    <n v="5"/>
  </r>
  <r>
    <s v="231122_SA_SchoolBlueFriday_NC-Unregistered_PN"/>
    <x v="1"/>
    <n v="46"/>
    <x v="10"/>
    <n v="11"/>
    <d v="2023-11-22T00:00:00"/>
    <d v="1899-12-30T14:30:00"/>
    <s v=""/>
    <s v="SA"/>
    <x v="0"/>
    <x v="0"/>
    <x v="1"/>
    <x v="0"/>
    <s v="unregistered users"/>
    <n v="149227"/>
    <n v="147154"/>
    <n v="551"/>
    <n v="3185"/>
    <m/>
    <n v="8"/>
    <n v="52"/>
    <m/>
    <n v="11362"/>
    <s v="N/A"/>
    <m/>
    <m/>
    <m/>
    <s v="Engagement"/>
    <n v="5"/>
  </r>
  <r>
    <s v="231123_SA_BlueFridayAndroid_All_IAM"/>
    <x v="1"/>
    <n v="46"/>
    <x v="10"/>
    <n v="11"/>
    <d v="2023-11-23T00:00:00"/>
    <d v="1899-12-30T00:00:00"/>
    <n v="45253"/>
    <s v="SA"/>
    <x v="1"/>
    <x v="0"/>
    <x v="2"/>
    <x v="3"/>
    <s v="All Users"/>
    <n v="548"/>
    <n v="548"/>
    <n v="1"/>
    <m/>
    <n v="1"/>
    <n v="168"/>
    <n v="235"/>
    <m/>
    <n v="79851"/>
    <s v="N/A"/>
    <m/>
    <m/>
    <m/>
    <s v="Blue Friday Offer-reminder"/>
    <n v="5"/>
  </r>
  <r>
    <s v="231123_SA_BlueFridayIOS_All_IAM"/>
    <x v="1"/>
    <n v="46"/>
    <x v="10"/>
    <n v="11"/>
    <d v="2023-11-23T00:00:00"/>
    <d v="1899-12-30T00:00:00"/>
    <n v="45253"/>
    <s v="SA"/>
    <x v="1"/>
    <x v="0"/>
    <x v="2"/>
    <x v="4"/>
    <s v="All Users"/>
    <n v="1753"/>
    <n v="1753"/>
    <n v="352"/>
    <m/>
    <n v="352"/>
    <n v="227"/>
    <n v="341"/>
    <m/>
    <n v="174055"/>
    <s v="N/A"/>
    <m/>
    <m/>
    <m/>
    <s v="Blue Friday Offer-reminder"/>
    <n v="5"/>
  </r>
  <r>
    <s v="231123_SA_BlueFridayAndroid_Active_PN"/>
    <x v="1"/>
    <n v="46"/>
    <x v="10"/>
    <n v="11"/>
    <d v="2023-11-23T00:00:00"/>
    <d v="1899-12-30T12:00:00"/>
    <s v=""/>
    <s v="SA"/>
    <x v="0"/>
    <x v="0"/>
    <x v="1"/>
    <x v="1"/>
    <s v="Active users"/>
    <n v="1403"/>
    <n v="1039"/>
    <n v="83"/>
    <n v="354"/>
    <m/>
    <n v="53"/>
    <n v="127"/>
    <m/>
    <n v="99850"/>
    <s v="N/A"/>
    <m/>
    <m/>
    <m/>
    <s v="Blue Friday Offer-Last call"/>
    <n v="5"/>
  </r>
  <r>
    <s v="231123_SA_BlueFridayAndroid_NC-Registered_PN"/>
    <x v="1"/>
    <n v="46"/>
    <x v="10"/>
    <n v="11"/>
    <d v="2023-11-23T00:00:00"/>
    <d v="1899-12-30T12:00:00"/>
    <s v=""/>
    <s v="SA"/>
    <x v="0"/>
    <x v="0"/>
    <x v="1"/>
    <x v="0"/>
    <s v="registered Users"/>
    <n v="7666"/>
    <n v="6961"/>
    <n v="35"/>
    <n v="209"/>
    <m/>
    <n v="3"/>
    <n v="12"/>
    <m/>
    <n v="10353"/>
    <s v="N/A"/>
    <m/>
    <m/>
    <m/>
    <s v="Blue Friday Offer-Last call"/>
    <n v="5"/>
  </r>
  <r>
    <s v="231123_SA_BlueFridayIOS_NC-Registered_PN"/>
    <x v="1"/>
    <n v="46"/>
    <x v="10"/>
    <n v="11"/>
    <d v="2023-11-23T00:00:00"/>
    <d v="1899-12-30T12:00:00"/>
    <s v=""/>
    <s v="SA"/>
    <x v="0"/>
    <x v="0"/>
    <x v="1"/>
    <x v="0"/>
    <s v="registered Users"/>
    <n v="42469"/>
    <n v="40000"/>
    <n v="152"/>
    <n v="895"/>
    <m/>
    <n v="12"/>
    <n v="47"/>
    <m/>
    <n v="43913"/>
    <s v="N/A"/>
    <m/>
    <m/>
    <m/>
    <s v="Blue Friday Offer-Last call"/>
    <n v="5"/>
  </r>
  <r>
    <s v="231123_SA_BlueFridayIOS_Active_PN"/>
    <x v="1"/>
    <n v="46"/>
    <x v="10"/>
    <n v="11"/>
    <d v="2023-11-23T00:00:00"/>
    <d v="1899-12-30T12:00:00"/>
    <s v=""/>
    <s v="SA"/>
    <x v="0"/>
    <x v="0"/>
    <x v="1"/>
    <x v="1"/>
    <s v="Active users"/>
    <n v="4112"/>
    <n v="3251"/>
    <n v="182"/>
    <n v="802"/>
    <m/>
    <n v="57"/>
    <n v="201"/>
    <m/>
    <n v="105223"/>
    <s v="N/A"/>
    <m/>
    <m/>
    <m/>
    <s v="Blue Friday Offer-Last call"/>
    <n v="5"/>
  </r>
  <r>
    <s v="231123_SA_BlueFriday_Active_Email"/>
    <x v="1"/>
    <n v="46"/>
    <x v="10"/>
    <n v="11"/>
    <d v="2023-11-23T00:00:00"/>
    <d v="1899-12-30T12:00:00"/>
    <s v=""/>
    <s v="SA"/>
    <x v="2"/>
    <x v="0"/>
    <x v="1"/>
    <x v="1"/>
    <s v="Active users (PN disabeld)"/>
    <n v="1824"/>
    <n v="1824"/>
    <n v="475"/>
    <n v="319"/>
    <n v="6"/>
    <n v="17"/>
    <n v="89"/>
    <m/>
    <n v="9802"/>
    <s v="N/A"/>
    <m/>
    <m/>
    <m/>
    <s v="Blue Friday Offer-Last call"/>
    <n v="4"/>
  </r>
  <r>
    <s v="231123_SA_BlueFridayIOS_Inactive_PN"/>
    <x v="1"/>
    <n v="46"/>
    <x v="10"/>
    <n v="11"/>
    <d v="2023-11-23T00:00:00"/>
    <d v="1899-12-30T12:00:00"/>
    <s v=""/>
    <s v="SA"/>
    <x v="0"/>
    <x v="0"/>
    <x v="1"/>
    <x v="2"/>
    <s v="Inactive users"/>
    <n v="20774"/>
    <n v="16728"/>
    <n v="175"/>
    <n v="651"/>
    <m/>
    <n v="14"/>
    <n v="66"/>
    <m/>
    <n v="43688"/>
    <s v="N/A"/>
    <m/>
    <m/>
    <m/>
    <s v="Blue Friday Offer-Last call"/>
    <n v="5"/>
  </r>
  <r>
    <s v="231123_SA_BlueFriday_Inactive_Email"/>
    <x v="1"/>
    <n v="46"/>
    <x v="10"/>
    <n v="11"/>
    <d v="2023-11-23T00:00:00"/>
    <d v="1899-12-30T12:00:00"/>
    <s v=""/>
    <s v="SA"/>
    <x v="2"/>
    <x v="0"/>
    <x v="1"/>
    <x v="2"/>
    <s v="Inactive users (PN disabled)"/>
    <n v="14965"/>
    <n v="14965"/>
    <n v="2864"/>
    <n v="265"/>
    <n v="24"/>
    <n v="5"/>
    <n v="42"/>
    <m/>
    <n v="15371"/>
    <s v="N/A"/>
    <m/>
    <m/>
    <m/>
    <s v="Blue Friday Offer-Last call"/>
    <n v="4"/>
  </r>
  <r>
    <s v="231123_SA_BlueFridayAndroid_Inactive_PN"/>
    <x v="1"/>
    <n v="46"/>
    <x v="10"/>
    <n v="11"/>
    <d v="2023-11-23T00:00:00"/>
    <d v="1899-12-30T12:00:00"/>
    <s v=""/>
    <s v="SA"/>
    <x v="0"/>
    <x v="0"/>
    <x v="1"/>
    <x v="2"/>
    <s v="Inactive users"/>
    <n v="6164"/>
    <n v="4679"/>
    <n v="34"/>
    <n v="162"/>
    <m/>
    <n v="3"/>
    <n v="9"/>
    <m/>
    <n v="12346"/>
    <s v="N/A"/>
    <m/>
    <m/>
    <m/>
    <s v="Blue Friday Offer-Last call"/>
    <n v="5"/>
  </r>
  <r>
    <s v="231123_SA_BlueFriday_NC-Registered_Email"/>
    <x v="1"/>
    <n v="46"/>
    <x v="10"/>
    <n v="11"/>
    <d v="2023-11-23T00:00:00"/>
    <d v="1899-12-30T12:00:00"/>
    <s v=""/>
    <s v="SA"/>
    <x v="2"/>
    <x v="0"/>
    <x v="1"/>
    <x v="0"/>
    <s v="Inactive users (PN disabled)"/>
    <n v="72705"/>
    <n v="72705"/>
    <n v="13302"/>
    <n v="562"/>
    <n v="95"/>
    <n v="2"/>
    <n v="25"/>
    <m/>
    <n v="14645"/>
    <s v="N/A"/>
    <m/>
    <m/>
    <m/>
    <s v="Blue Friday Offer-Last call"/>
    <n v="4"/>
  </r>
  <r>
    <s v="231123_SA_BlueFridayIOS_NC-Unregistered_PN"/>
    <x v="1"/>
    <n v="46"/>
    <x v="10"/>
    <n v="11"/>
    <d v="2023-11-23T00:00:00"/>
    <d v="1899-12-30T12:00:00"/>
    <s v=""/>
    <s v="SA"/>
    <x v="0"/>
    <x v="0"/>
    <x v="1"/>
    <x v="0"/>
    <s v="unregistered users"/>
    <n v="109186"/>
    <n v="108100"/>
    <n v="570"/>
    <n v="1856"/>
    <m/>
    <n v="8"/>
    <n v="34"/>
    <m/>
    <n v="9826"/>
    <s v="N/A"/>
    <m/>
    <m/>
    <m/>
    <s v="Blue Friday Offer-Last call"/>
    <n v="5"/>
  </r>
  <r>
    <s v="231123_SA_BlueFridayAndroid_NC-Unregistered_PN"/>
    <x v="1"/>
    <n v="46"/>
    <x v="10"/>
    <n v="11"/>
    <d v="2023-11-23T00:00:00"/>
    <d v="1899-12-30T12:00:00"/>
    <s v=""/>
    <s v="SA"/>
    <x v="0"/>
    <x v="0"/>
    <x v="1"/>
    <x v="0"/>
    <s v="unregistered users"/>
    <n v="32483"/>
    <n v="31800"/>
    <n v="181"/>
    <n v="556"/>
    <m/>
    <n v="0"/>
    <n v="7"/>
    <m/>
    <n v="1365"/>
    <s v="N/A"/>
    <m/>
    <m/>
    <m/>
    <s v="Blue Friday Offer-Last call"/>
    <n v="5"/>
  </r>
  <r>
    <s v="231123_SA_BlueFriday_NC-Unregistered_Email"/>
    <x v="1"/>
    <n v="46"/>
    <x v="10"/>
    <n v="11"/>
    <d v="2023-11-23T00:00:00"/>
    <d v="1899-12-30T12:00:00"/>
    <s v=""/>
    <s v="SA"/>
    <x v="2"/>
    <x v="0"/>
    <x v="1"/>
    <x v="0"/>
    <s v="registered Users (PN disabled)"/>
    <n v="88484"/>
    <n v="88484"/>
    <n v="14225"/>
    <n v="431"/>
    <m/>
    <n v="0"/>
    <n v="11"/>
    <m/>
    <n v="766"/>
    <s v="N/A"/>
    <m/>
    <m/>
    <m/>
    <s v="Blue Friday Offer-Last call"/>
    <n v="5"/>
  </r>
  <r>
    <s v="231124_SA_BlueFridayAndroid_All_IAM"/>
    <x v="1"/>
    <n v="47"/>
    <x v="10"/>
    <n v="11"/>
    <d v="2023-11-24T00:00:00"/>
    <d v="1899-12-30T00:00:00"/>
    <n v="45254"/>
    <s v="SA"/>
    <x v="1"/>
    <x v="0"/>
    <x v="2"/>
    <x v="3"/>
    <s v="All Users"/>
    <n v="398"/>
    <n v="398"/>
    <n v="0"/>
    <m/>
    <n v="0"/>
    <n v="46"/>
    <n v="98"/>
    <m/>
    <n v="38880"/>
    <s v="N/A"/>
    <m/>
    <m/>
    <m/>
    <s v="Blue Friday Offer-Last call"/>
    <n v="5"/>
  </r>
  <r>
    <s v="231124_SA_BlueFridayIOS_All_IAM"/>
    <x v="1"/>
    <n v="47"/>
    <x v="10"/>
    <n v="11"/>
    <d v="2023-11-24T00:00:00"/>
    <d v="1899-12-30T00:00:00"/>
    <n v="45254"/>
    <s v="SA"/>
    <x v="1"/>
    <x v="0"/>
    <x v="2"/>
    <x v="4"/>
    <s v="All Users"/>
    <n v="1578"/>
    <n v="1578"/>
    <n v="317"/>
    <m/>
    <n v="317"/>
    <n v="194"/>
    <n v="280"/>
    <m/>
    <n v="130502"/>
    <s v="N/A"/>
    <m/>
    <m/>
    <m/>
    <s v="Blue Friday Offer-Last call"/>
    <n v="5"/>
  </r>
  <r>
    <s v="231125_SA_Cerato_Active_Email"/>
    <x v="1"/>
    <n v="47"/>
    <x v="10"/>
    <n v="11"/>
    <d v="2023-11-25T00:00:00"/>
    <d v="1899-12-30T12:00:00"/>
    <s v=""/>
    <s v="SA"/>
    <x v="2"/>
    <x v="3"/>
    <x v="1"/>
    <x v="1"/>
    <s v="Active users (PN disabeld)"/>
    <n v="78"/>
    <n v="78"/>
    <n v="28"/>
    <n v="11"/>
    <n v="2"/>
    <n v="0"/>
    <n v="1"/>
    <m/>
    <n v="9646"/>
    <s v="N/A"/>
    <m/>
    <m/>
    <m/>
    <s v="Product Marketing- Kia Certo"/>
    <n v="4"/>
  </r>
  <r>
    <s v="231125_SA_ToyotaRush_All_IAM"/>
    <x v="1"/>
    <n v="47"/>
    <x v="10"/>
    <n v="11"/>
    <d v="2023-11-25T00:00:00"/>
    <d v="1899-12-30T00:00:00"/>
    <n v="45260"/>
    <s v="SA"/>
    <x v="1"/>
    <x v="3"/>
    <x v="0"/>
    <x v="3"/>
    <s v="All Users"/>
    <n v="952"/>
    <n v="952"/>
    <n v="105"/>
    <m/>
    <n v="105"/>
    <n v="2"/>
    <n v="11"/>
    <m/>
    <n v="74599"/>
    <s v="N/A"/>
    <m/>
    <m/>
    <m/>
    <s v="Product Marketing- Toyota wagen"/>
    <n v="5"/>
  </r>
  <r>
    <s v="231125_SA_Cerato_All_IAM"/>
    <x v="1"/>
    <n v="47"/>
    <x v="10"/>
    <n v="11"/>
    <d v="2023-11-25T00:00:00"/>
    <d v="1899-12-30T00:00:00"/>
    <n v="45266"/>
    <s v="SA"/>
    <x v="1"/>
    <x v="3"/>
    <x v="0"/>
    <x v="3"/>
    <s v="All Users"/>
    <n v="5106"/>
    <n v="5106"/>
    <n v="603"/>
    <m/>
    <n v="603"/>
    <n v="2"/>
    <n v="12"/>
    <m/>
    <n v="290194"/>
    <s v="N/A"/>
    <m/>
    <m/>
    <m/>
    <s v="Product Marketing- Kia Certo"/>
    <n v="5"/>
  </r>
  <r>
    <s v="231125_SA_Cerato_NC-Registered_Email"/>
    <x v="1"/>
    <n v="47"/>
    <x v="10"/>
    <n v="11"/>
    <d v="2023-11-25T00:00:00"/>
    <d v="1899-12-30T12:00:00"/>
    <s v=""/>
    <s v="SA"/>
    <x v="2"/>
    <x v="3"/>
    <x v="1"/>
    <x v="0"/>
    <s v="Inactive users (PN disabled)"/>
    <n v="47192"/>
    <n v="47192"/>
    <n v="10167"/>
    <n v="322"/>
    <n v="89"/>
    <n v="1"/>
    <n v="2"/>
    <m/>
    <n v="7442"/>
    <s v="N/A"/>
    <m/>
    <m/>
    <m/>
    <s v="Product Marketing- Kia Certo"/>
    <n v="4"/>
  </r>
  <r>
    <s v="231125_SA_Cerato_NC-Registered_PN"/>
    <x v="1"/>
    <n v="47"/>
    <x v="10"/>
    <n v="11"/>
    <d v="2023-11-25T00:00:00"/>
    <d v="1899-12-30T12:00:00"/>
    <s v=""/>
    <s v="SA"/>
    <x v="0"/>
    <x v="3"/>
    <x v="1"/>
    <x v="0"/>
    <s v="registered Users"/>
    <n v="54653"/>
    <n v="45763"/>
    <n v="450"/>
    <n v="966"/>
    <m/>
    <n v="0"/>
    <n v="1"/>
    <m/>
    <n v="44745"/>
    <s v="N/A"/>
    <m/>
    <m/>
    <m/>
    <s v="Product Marketing- Kia Certo"/>
    <n v="5"/>
  </r>
  <r>
    <s v="231125_SA_Cerato_Active_PN"/>
    <x v="1"/>
    <n v="47"/>
    <x v="10"/>
    <n v="11"/>
    <d v="2023-11-25T00:00:00"/>
    <d v="1899-12-30T12:00:00"/>
    <s v=""/>
    <s v="SA"/>
    <x v="0"/>
    <x v="3"/>
    <x v="1"/>
    <x v="1"/>
    <s v="Active users"/>
    <n v="190"/>
    <n v="154"/>
    <n v="14"/>
    <n v="45"/>
    <m/>
    <n v="0"/>
    <n v="0"/>
    <m/>
    <n v="6385"/>
    <s v="N/A"/>
    <m/>
    <m/>
    <m/>
    <s v="Product Marketing- Kia Certo"/>
    <n v="5"/>
  </r>
  <r>
    <s v="231125_SA_Cerato_Inactive_PN"/>
    <x v="1"/>
    <n v="47"/>
    <x v="10"/>
    <n v="11"/>
    <d v="2023-11-25T00:00:00"/>
    <d v="1899-12-30T12:00:00"/>
    <s v=""/>
    <s v="SA"/>
    <x v="0"/>
    <x v="3"/>
    <x v="1"/>
    <x v="2"/>
    <s v="Inactive users"/>
    <n v="1421"/>
    <n v="1044"/>
    <n v="29"/>
    <n v="65"/>
    <m/>
    <n v="0"/>
    <n v="0"/>
    <m/>
    <n v="11531"/>
    <s v="N/A"/>
    <m/>
    <m/>
    <m/>
    <s v="Product Marketing- Kia Certo"/>
    <n v="5"/>
  </r>
  <r>
    <s v="231125_SA_Cerato_NC-Unregistered_PN"/>
    <x v="1"/>
    <n v="47"/>
    <x v="10"/>
    <n v="11"/>
    <d v="2023-11-25T00:00:00"/>
    <d v="1899-12-30T12:00:00"/>
    <s v=""/>
    <s v="SA"/>
    <x v="0"/>
    <x v="3"/>
    <x v="1"/>
    <x v="0"/>
    <s v="unregistered users"/>
    <n v="23154"/>
    <n v="22600"/>
    <n v="76"/>
    <n v="159"/>
    <m/>
    <n v="0"/>
    <n v="0"/>
    <m/>
    <n v="117"/>
    <s v="N/A"/>
    <m/>
    <m/>
    <m/>
    <s v="Product Marketing- Kia Certo"/>
    <n v="5"/>
  </r>
  <r>
    <s v="231125_SA_Cerato-Last60DaysLT_Active_PN"/>
    <x v="1"/>
    <n v="47"/>
    <x v="10"/>
    <n v="11"/>
    <d v="2023-11-25T00:00:00"/>
    <d v="1899-12-30T12:00:00"/>
    <s v=""/>
    <s v="SA"/>
    <x v="0"/>
    <x v="3"/>
    <x v="1"/>
    <x v="1"/>
    <s v="Last LT Reservation in the last 60 Days"/>
    <n v="445"/>
    <n v="333"/>
    <n v="13"/>
    <n v="31"/>
    <m/>
    <n v="0"/>
    <n v="0"/>
    <m/>
    <n v="1282"/>
    <s v="N/A"/>
    <m/>
    <m/>
    <m/>
    <s v="Product Marketing- Kia Certo"/>
    <n v="5"/>
  </r>
  <r>
    <s v="231125_SA_Cerato-AbondentSLLast60Days_Inactive_PN"/>
    <x v="1"/>
    <n v="47"/>
    <x v="10"/>
    <n v="11"/>
    <d v="2023-11-25T00:00:00"/>
    <d v="1899-12-30T12:00:00"/>
    <s v=""/>
    <s v="SA"/>
    <x v="0"/>
    <x v="3"/>
    <x v="1"/>
    <x v="2"/>
    <s v="Abandoned Subscribtion booking last 60 days"/>
    <n v="10"/>
    <n v="7"/>
    <n v="0"/>
    <n v="0"/>
    <m/>
    <n v="0"/>
    <n v="0"/>
    <m/>
    <n v="98418"/>
    <s v="N/A"/>
    <m/>
    <m/>
    <m/>
    <s v="Product Marketing- Kia Certo"/>
    <n v="5"/>
  </r>
  <r>
    <s v="231125_SA_Cerato_Inactive_Email"/>
    <x v="1"/>
    <n v="47"/>
    <x v="10"/>
    <n v="11"/>
    <d v="2023-11-25T00:00:00"/>
    <d v="1899-12-30T12:00:00"/>
    <s v=""/>
    <s v="SA"/>
    <x v="2"/>
    <x v="3"/>
    <x v="1"/>
    <x v="2"/>
    <s v="Inactive users (PN disabled)"/>
    <n v="733"/>
    <n v="733"/>
    <n v="142"/>
    <n v="14"/>
    <n v="3"/>
    <n v="0"/>
    <n v="0"/>
    <m/>
    <n v="5118"/>
    <s v="N/A"/>
    <m/>
    <m/>
    <m/>
    <s v="Product Marketing- Kia Certo"/>
    <n v="4"/>
  </r>
  <r>
    <s v="231125_SA_Cerato-Last60DaysLT_Active_Email"/>
    <x v="1"/>
    <n v="47"/>
    <x v="10"/>
    <n v="11"/>
    <d v="2023-11-25T00:00:00"/>
    <d v="1899-12-30T12:00:00"/>
    <s v=""/>
    <s v="SA"/>
    <x v="2"/>
    <x v="3"/>
    <x v="1"/>
    <x v="1"/>
    <s v="Last LT Reservation in the last 60 Days (PN disabled)"/>
    <n v="131"/>
    <n v="131"/>
    <n v="45"/>
    <n v="6"/>
    <n v="0"/>
    <n v="0"/>
    <n v="0"/>
    <m/>
    <n v="438"/>
    <s v="N/A"/>
    <m/>
    <m/>
    <m/>
    <s v="Product Marketing- Kia Certo"/>
    <n v="4"/>
  </r>
  <r>
    <s v="231125_SA_Cerato-AbondentSLLast60Days_Inactive_Email"/>
    <x v="1"/>
    <n v="47"/>
    <x v="10"/>
    <n v="11"/>
    <d v="2023-11-25T00:00:00"/>
    <d v="1899-12-30T12:00:00"/>
    <s v=""/>
    <s v="SA"/>
    <x v="2"/>
    <x v="3"/>
    <x v="1"/>
    <x v="2"/>
    <s v="Abandoned Subscribtion booking last 60 days (PN disabled)"/>
    <n v="3"/>
    <n v="3"/>
    <n v="0"/>
    <n v="1"/>
    <n v="0"/>
    <n v="0"/>
    <n v="0"/>
    <m/>
    <n v="118"/>
    <s v="N/A"/>
    <m/>
    <m/>
    <m/>
    <s v="Product Marketing- Kia Certo"/>
    <n v="4"/>
  </r>
  <r>
    <s v="231128_SA_Expo_NC-Registered_PN"/>
    <x v="1"/>
    <n v="47"/>
    <x v="10"/>
    <n v="11"/>
    <d v="2023-11-28T00:00:00"/>
    <d v="1899-12-30T21:00:00"/>
    <s v=""/>
    <s v="SA"/>
    <x v="0"/>
    <x v="2"/>
    <x v="0"/>
    <x v="0"/>
    <s v="registered Users"/>
    <n v="87587"/>
    <n v="75611"/>
    <n v="573"/>
    <n v="4754"/>
    <m/>
    <n v="8"/>
    <n v="605"/>
    <m/>
    <n v="585570"/>
    <s v="N/A"/>
    <m/>
    <m/>
    <m/>
    <s v="Enagagement"/>
    <n v="5"/>
  </r>
  <r>
    <s v="231128_SA_Expo_NC-Unregistered_PN"/>
    <x v="1"/>
    <n v="47"/>
    <x v="10"/>
    <n v="11"/>
    <d v="2023-11-28T00:00:00"/>
    <d v="1899-12-30T21:00:00"/>
    <s v=""/>
    <s v="SA"/>
    <x v="0"/>
    <x v="2"/>
    <x v="0"/>
    <x v="0"/>
    <s v="unregistered users"/>
    <n v="150353"/>
    <n v="148055"/>
    <n v="584"/>
    <n v="3964"/>
    <m/>
    <n v="3"/>
    <n v="74"/>
    <m/>
    <n v="42930"/>
    <s v="N/A"/>
    <m/>
    <m/>
    <m/>
    <s v="Enagagement"/>
    <n v="5"/>
  </r>
  <r>
    <s v="231128_SA_Expo_Active_PN"/>
    <x v="1"/>
    <n v="47"/>
    <x v="10"/>
    <n v="11"/>
    <d v="2023-11-28T00:00:00"/>
    <d v="1899-12-30T21:00:00"/>
    <s v=""/>
    <s v="SA"/>
    <x v="0"/>
    <x v="2"/>
    <x v="0"/>
    <x v="1"/>
    <s v="Active users"/>
    <n v="6902"/>
    <n v="5094"/>
    <n v="45"/>
    <n v="1750"/>
    <m/>
    <n v="5"/>
    <n v="433"/>
    <m/>
    <n v="499238"/>
    <s v="N/A"/>
    <m/>
    <m/>
    <m/>
    <s v="Enagagement"/>
    <n v="5"/>
  </r>
  <r>
    <s v="231128_SA_Expo_Inactive_PN"/>
    <x v="1"/>
    <n v="47"/>
    <x v="10"/>
    <n v="11"/>
    <d v="2023-11-28T00:00:00"/>
    <d v="1899-12-30T21:00:00"/>
    <s v=""/>
    <s v="SA"/>
    <x v="0"/>
    <x v="2"/>
    <x v="0"/>
    <x v="2"/>
    <s v="Inactive users"/>
    <n v="29434"/>
    <n v="22505"/>
    <n v="14"/>
    <n v="1284"/>
    <m/>
    <n v="0"/>
    <n v="133"/>
    <m/>
    <n v="153048"/>
    <s v="N/A"/>
    <m/>
    <m/>
    <m/>
    <s v="Enagagement"/>
    <n v="5"/>
  </r>
  <r>
    <s v="231129_SA_ExpoDiscount_NC-Registered_PN"/>
    <x v="1"/>
    <n v="48"/>
    <x v="10"/>
    <n v="11"/>
    <d v="2023-11-29T00:00:00"/>
    <d v="1899-12-30T17:00:00"/>
    <s v=""/>
    <s v="SA"/>
    <x v="0"/>
    <x v="0"/>
    <x v="0"/>
    <x v="0"/>
    <s v="registered Users"/>
    <n v="53363"/>
    <n v="49626"/>
    <n v="245"/>
    <n v="1808"/>
    <m/>
    <n v="8"/>
    <n v="80"/>
    <m/>
    <n v="132376"/>
    <s v="EXPO"/>
    <m/>
    <m/>
    <m/>
    <s v="Enagagement"/>
    <n v="5"/>
  </r>
  <r>
    <s v="231129_SA_ExpoDiscount_Active_PN"/>
    <x v="1"/>
    <n v="48"/>
    <x v="10"/>
    <n v="11"/>
    <d v="2023-11-29T00:00:00"/>
    <d v="1899-12-30T17:00:00"/>
    <s v=""/>
    <s v="SA"/>
    <x v="0"/>
    <x v="0"/>
    <x v="0"/>
    <x v="1"/>
    <s v="Active users"/>
    <n v="6794"/>
    <n v="5006"/>
    <n v="465"/>
    <n v="1587"/>
    <m/>
    <n v="50"/>
    <n v="398"/>
    <m/>
    <n v="363702"/>
    <s v="EXPO"/>
    <m/>
    <m/>
    <m/>
    <s v="Enagagement"/>
    <n v="5"/>
  </r>
  <r>
    <s v="231129_SA_ExpoDiscount_NC-Unregistered_PN"/>
    <x v="1"/>
    <n v="48"/>
    <x v="10"/>
    <n v="11"/>
    <d v="2023-11-29T00:00:00"/>
    <d v="1899-12-30T17:00:00"/>
    <s v=""/>
    <s v="SA"/>
    <x v="0"/>
    <x v="0"/>
    <x v="0"/>
    <x v="0"/>
    <s v="unregistered users"/>
    <n v="150554"/>
    <n v="148332"/>
    <n v="955"/>
    <n v="3406"/>
    <m/>
    <n v="5"/>
    <n v="67"/>
    <m/>
    <n v="41936"/>
    <s v="EXPO"/>
    <m/>
    <m/>
    <m/>
    <s v="Enagagement"/>
    <n v="5"/>
  </r>
  <r>
    <s v="231129_SA_ExpoDiscount_Inactive_PN"/>
    <x v="1"/>
    <n v="48"/>
    <x v="10"/>
    <n v="11"/>
    <d v="2023-11-29T00:00:00"/>
    <d v="1899-12-30T17:00:00"/>
    <s v=""/>
    <s v="SA"/>
    <x v="0"/>
    <x v="0"/>
    <x v="0"/>
    <x v="2"/>
    <s v="Inactive users"/>
    <n v="28619"/>
    <n v="21834"/>
    <n v="238"/>
    <n v="1012"/>
    <m/>
    <n v="13"/>
    <n v="110"/>
    <m/>
    <n v="95562"/>
    <s v="EXPO"/>
    <m/>
    <m/>
    <m/>
    <s v="Enagagement"/>
    <n v="5"/>
  </r>
  <r>
    <s v="231129_SA_Simah1_Inactive_SMS"/>
    <x v="1"/>
    <n v="48"/>
    <x v="10"/>
    <n v="11"/>
    <d v="2023-11-29T00:00:00"/>
    <d v="1899-12-30T19:30:00"/>
    <s v=""/>
    <s v="SA"/>
    <x v="3"/>
    <x v="2"/>
    <x v="0"/>
    <x v="2"/>
    <s v="Inactive users"/>
    <n v="942"/>
    <n v="913"/>
    <m/>
    <n v="51"/>
    <m/>
    <n v="0"/>
    <n v="0"/>
    <m/>
    <n v="2666"/>
    <s v="N/A"/>
    <m/>
    <m/>
    <m/>
    <s v="SIMAH"/>
    <n v="6"/>
  </r>
  <r>
    <s v="231130_SA_Simah2_Inactive_SMS"/>
    <x v="1"/>
    <n v="48"/>
    <x v="10"/>
    <n v="11"/>
    <d v="2023-11-30T00:00:00"/>
    <d v="1899-12-30T10:00:00"/>
    <s v=""/>
    <s v="SA"/>
    <x v="3"/>
    <x v="2"/>
    <x v="0"/>
    <x v="2"/>
    <s v="Inactive users"/>
    <n v="949"/>
    <n v="915"/>
    <m/>
    <n v="48"/>
    <m/>
    <n v="1"/>
    <n v="2"/>
    <m/>
    <n v="2538"/>
    <s v="N/A"/>
    <m/>
    <m/>
    <m/>
    <s v="SIMAH"/>
    <n v="6"/>
  </r>
  <r>
    <s v="231201_SA_Simah3_Inactive_SMS"/>
    <x v="1"/>
    <n v="49"/>
    <x v="11"/>
    <n v="12"/>
    <d v="2023-12-01T00:00:00"/>
    <d v="1899-12-30T10:00:00"/>
    <s v=""/>
    <s v="SA"/>
    <x v="3"/>
    <x v="2"/>
    <x v="0"/>
    <x v="2"/>
    <s v="Inactive users"/>
    <n v="942"/>
    <n v="881"/>
    <m/>
    <n v="57"/>
    <m/>
    <n v="1"/>
    <n v="1"/>
    <m/>
    <n v="3328"/>
    <s v="N/A"/>
    <m/>
    <m/>
    <m/>
    <s v="SIMAH"/>
    <n v="6"/>
  </r>
  <r>
    <s v="231202_SA_Simah4_Inactive_SMS"/>
    <x v="1"/>
    <n v="49"/>
    <x v="11"/>
    <n v="12"/>
    <d v="2023-12-02T00:00:00"/>
    <d v="1899-12-30T10:00:00"/>
    <s v=""/>
    <s v="SA"/>
    <x v="3"/>
    <x v="2"/>
    <x v="0"/>
    <x v="2"/>
    <s v="Inactive users"/>
    <n v="948"/>
    <n v="881"/>
    <m/>
    <n v="71"/>
    <m/>
    <n v="0"/>
    <n v="2"/>
    <m/>
    <n v="5480"/>
    <s v="N/A"/>
    <n v="881"/>
    <n v="71"/>
    <n v="7326"/>
    <s v="SIMAH"/>
    <n v="3"/>
  </r>
  <r>
    <s v="231203_SA_Simah5_Inactive_SMS"/>
    <x v="1"/>
    <n v="49"/>
    <x v="11"/>
    <n v="12"/>
    <d v="2023-12-03T00:00:00"/>
    <d v="1899-12-30T10:00:00"/>
    <s v=""/>
    <s v="SA"/>
    <x v="3"/>
    <x v="2"/>
    <x v="0"/>
    <x v="2"/>
    <s v="Inactive users"/>
    <n v="933"/>
    <n v="852"/>
    <m/>
    <n v="117"/>
    <m/>
    <n v="0"/>
    <n v="18"/>
    <m/>
    <n v="22206"/>
    <s v="N/A"/>
    <n v="852"/>
    <n v="84"/>
    <n v="4568"/>
    <s v="SIMAH"/>
    <n v="3"/>
  </r>
  <r>
    <s v="231203_SA_Souq_Active_PN"/>
    <x v="1"/>
    <n v="49"/>
    <x v="11"/>
    <n v="12"/>
    <d v="2023-12-03T00:00:00"/>
    <d v="1899-12-30T14:00:00"/>
    <s v=""/>
    <s v="SA"/>
    <x v="0"/>
    <x v="0"/>
    <x v="0"/>
    <x v="1"/>
    <s v="Active users"/>
    <n v="6870"/>
    <n v="5045"/>
    <n v="491"/>
    <n v="1806"/>
    <m/>
    <n v="14"/>
    <n v="476"/>
    <m/>
    <n v="520953"/>
    <s v="N/A"/>
    <m/>
    <m/>
    <m/>
    <s v="Enagagement"/>
    <n v="5"/>
  </r>
  <r>
    <s v="231203_SA_Souq_Inactive_PN"/>
    <x v="1"/>
    <n v="49"/>
    <x v="11"/>
    <n v="12"/>
    <d v="2023-12-03T00:00:00"/>
    <d v="1899-12-30T14:00:00"/>
    <s v=""/>
    <s v="SA"/>
    <x v="0"/>
    <x v="0"/>
    <x v="0"/>
    <x v="2"/>
    <s v="Inactive users"/>
    <n v="28735"/>
    <n v="21914"/>
    <n v="262"/>
    <n v="1209"/>
    <m/>
    <n v="0"/>
    <n v="132"/>
    <m/>
    <n v="113161"/>
    <s v="N/A"/>
    <m/>
    <m/>
    <m/>
    <s v="Enagagement"/>
    <n v="5"/>
  </r>
  <r>
    <s v="231203_SA_Souq_NC-Registered_PN"/>
    <x v="1"/>
    <n v="49"/>
    <x v="11"/>
    <n v="12"/>
    <d v="2023-12-03T00:00:00"/>
    <d v="1899-12-30T14:00:00"/>
    <s v=""/>
    <s v="SA"/>
    <x v="0"/>
    <x v="0"/>
    <x v="0"/>
    <x v="0"/>
    <s v="registered Users"/>
    <n v="53539"/>
    <n v="49841"/>
    <n v="238"/>
    <n v="2151"/>
    <m/>
    <n v="3"/>
    <n v="82"/>
    <m/>
    <n v="106590"/>
    <s v="N/A"/>
    <m/>
    <m/>
    <m/>
    <s v="Enagagement"/>
    <n v="5"/>
  </r>
  <r>
    <s v="231203_SA_Souq_NC-Unregistered_PN"/>
    <x v="1"/>
    <n v="49"/>
    <x v="11"/>
    <n v="12"/>
    <d v="2023-12-03T00:00:00"/>
    <d v="1899-12-30T14:00:00"/>
    <s v=""/>
    <s v="SA"/>
    <x v="0"/>
    <x v="0"/>
    <x v="0"/>
    <x v="0"/>
    <s v="unregistered users"/>
    <n v="151245"/>
    <n v="149089"/>
    <n v="866"/>
    <n v="4237"/>
    <m/>
    <n v="1"/>
    <n v="79"/>
    <m/>
    <n v="38245"/>
    <s v="N/A"/>
    <m/>
    <m/>
    <m/>
    <s v="Enagagement"/>
    <n v="5"/>
  </r>
  <r>
    <s v="231204_SA_Simah6_Inactive_SMS"/>
    <x v="1"/>
    <n v="49"/>
    <x v="11"/>
    <n v="12"/>
    <d v="2023-12-04T00:00:00"/>
    <d v="1899-12-30T10:00:00"/>
    <s v=""/>
    <s v="SA"/>
    <x v="3"/>
    <x v="2"/>
    <x v="0"/>
    <x v="2"/>
    <s v="Inactive users"/>
    <n v="1055"/>
    <n v="955"/>
    <m/>
    <n v="143"/>
    <m/>
    <n v="0"/>
    <n v="7"/>
    <m/>
    <n v="14795"/>
    <s v="N/A"/>
    <m/>
    <m/>
    <m/>
    <s v="SIMAH"/>
    <n v="6"/>
  </r>
  <r>
    <s v="231210_SA_ProductPPM_NC-Registered_PN"/>
    <x v="1"/>
    <n v="50"/>
    <x v="11"/>
    <n v="12"/>
    <d v="2023-12-10T00:00:00"/>
    <d v="1899-12-30T12:00:00"/>
    <s v=""/>
    <s v="SA"/>
    <x v="0"/>
    <x v="0"/>
    <x v="1"/>
    <x v="0"/>
    <s v="registered Users"/>
    <n v="53973"/>
    <n v="50300"/>
    <n v="414"/>
    <n v="2239"/>
    <m/>
    <n v="9"/>
    <n v="67"/>
    <m/>
    <n v="86805"/>
    <s v="N/A"/>
    <m/>
    <m/>
    <m/>
    <s v="Product- PPM"/>
    <n v="5"/>
  </r>
  <r>
    <s v="231210_SA_ProductPPM_NC-Unregistered_PN"/>
    <x v="1"/>
    <n v="50"/>
    <x v="11"/>
    <n v="12"/>
    <d v="2023-12-10T00:00:00"/>
    <d v="1899-12-30T12:00:00"/>
    <s v=""/>
    <s v="SA"/>
    <x v="0"/>
    <x v="0"/>
    <x v="1"/>
    <x v="0"/>
    <s v="unregistered users"/>
    <n v="152476"/>
    <n v="150559"/>
    <n v="816"/>
    <n v="4548"/>
    <m/>
    <n v="5"/>
    <n v="72"/>
    <m/>
    <n v="41527"/>
    <s v="N/A"/>
    <m/>
    <m/>
    <m/>
    <s v="Product- PPM"/>
    <n v="5"/>
  </r>
  <r>
    <s v="231210_SA_ProductPPM_NC-Registered_Email"/>
    <x v="1"/>
    <n v="50"/>
    <x v="11"/>
    <n v="12"/>
    <d v="2023-12-10T00:00:00"/>
    <d v="1899-12-30T13:00:00"/>
    <s v=""/>
    <s v="SA"/>
    <x v="2"/>
    <x v="0"/>
    <x v="1"/>
    <x v="0"/>
    <s v="registered Users"/>
    <n v="74090"/>
    <n v="74090"/>
    <n v="14237"/>
    <n v="823"/>
    <n v="138"/>
    <n v="1"/>
    <n v="51"/>
    <m/>
    <n v="65533"/>
    <s v="N/A"/>
    <n v="3941"/>
    <n v="1"/>
    <n v="0"/>
    <s v="Product- PPM"/>
    <n v="1"/>
  </r>
  <r>
    <s v="231210_SA_ProductPPM_NC-Unregistered_Email"/>
    <x v="1"/>
    <n v="50"/>
    <x v="11"/>
    <n v="12"/>
    <d v="2023-12-10T00:00:00"/>
    <d v="1899-12-30T13:00:00"/>
    <s v=""/>
    <s v="SA"/>
    <x v="2"/>
    <x v="0"/>
    <x v="1"/>
    <x v="0"/>
    <s v="unregistered users"/>
    <n v="89638"/>
    <n v="89638"/>
    <n v="14731"/>
    <n v="681"/>
    <n v="181"/>
    <n v="1"/>
    <n v="32"/>
    <m/>
    <n v="23332"/>
    <s v="N/A"/>
    <n v="4800"/>
    <n v="0"/>
    <n v="1"/>
    <s v="Product- PPM"/>
    <n v="1"/>
  </r>
  <r>
    <s v="231214_SA_RiyadhSeason_Active_PN"/>
    <x v="1"/>
    <n v="50"/>
    <x v="11"/>
    <n v="12"/>
    <d v="2023-12-14T00:00:00"/>
    <d v="1899-12-30T12:00:00"/>
    <s v=""/>
    <s v="SA"/>
    <x v="0"/>
    <x v="0"/>
    <x v="1"/>
    <x v="1"/>
    <s v="Active users"/>
    <n v="7010"/>
    <n v="5139"/>
    <n v="404"/>
    <n v="1679"/>
    <m/>
    <n v="121"/>
    <n v="447"/>
    <m/>
    <n v="373695"/>
    <s v="N/A"/>
    <m/>
    <m/>
    <m/>
    <s v="Riydah Season"/>
    <n v="5"/>
  </r>
  <r>
    <s v="231214_SA_RiyadhSeason_Inactive_PN"/>
    <x v="1"/>
    <n v="50"/>
    <x v="11"/>
    <n v="12"/>
    <d v="2023-12-14T00:00:00"/>
    <d v="1899-12-30T12:00:00"/>
    <s v=""/>
    <s v="SA"/>
    <x v="0"/>
    <x v="0"/>
    <x v="1"/>
    <x v="2"/>
    <s v="Inactive users"/>
    <n v="29136"/>
    <n v="22212"/>
    <n v="223"/>
    <n v="1147"/>
    <m/>
    <n v="15"/>
    <n v="112"/>
    <m/>
    <n v="76123"/>
    <s v="N/A"/>
    <m/>
    <m/>
    <m/>
    <s v="Riydah Season"/>
    <n v="5"/>
  </r>
  <r>
    <s v="231214_SA_RiyadhSeason_NC-Registered_PN"/>
    <x v="1"/>
    <n v="50"/>
    <x v="11"/>
    <n v="12"/>
    <d v="2023-12-14T00:00:00"/>
    <d v="1899-12-30T12:00:00"/>
    <s v=""/>
    <s v="SA"/>
    <x v="0"/>
    <x v="0"/>
    <x v="1"/>
    <x v="0"/>
    <s v="registered Users"/>
    <n v="54365"/>
    <n v="50680"/>
    <n v="377"/>
    <n v="1782"/>
    <m/>
    <n v="10"/>
    <n v="50"/>
    <m/>
    <n v="30515"/>
    <s v="N/A"/>
    <m/>
    <m/>
    <m/>
    <s v="Riydah Season"/>
    <n v="5"/>
  </r>
  <r>
    <s v="231214_SA_RiyadhSeason_NC-Unregistered_PN"/>
    <x v="1"/>
    <n v="50"/>
    <x v="11"/>
    <n v="12"/>
    <d v="2023-12-14T00:00:00"/>
    <d v="1899-12-30T12:00:00"/>
    <s v=""/>
    <s v="SA"/>
    <x v="0"/>
    <x v="0"/>
    <x v="1"/>
    <x v="0"/>
    <s v="unregistered users"/>
    <n v="153610"/>
    <n v="151655"/>
    <n v="576"/>
    <n v="4083"/>
    <m/>
    <n v="11"/>
    <n v="62"/>
    <m/>
    <n v="57426"/>
    <s v="N/A"/>
    <m/>
    <m/>
    <m/>
    <s v="Riydah Season"/>
    <n v="5"/>
  </r>
  <r>
    <s v="231214_SA_RiyadhSeason_Active_Email"/>
    <x v="1"/>
    <n v="50"/>
    <x v="11"/>
    <n v="12"/>
    <d v="2023-12-14T00:00:00"/>
    <d v="1899-12-30T13:00:00"/>
    <s v=""/>
    <s v="SA"/>
    <x v="2"/>
    <x v="0"/>
    <x v="1"/>
    <x v="1"/>
    <s v="Active users"/>
    <n v="1656"/>
    <n v="1656"/>
    <n v="445"/>
    <n v="357"/>
    <n v="9"/>
    <n v="15"/>
    <n v="92"/>
    <m/>
    <n v="79003"/>
    <s v="N/A"/>
    <m/>
    <m/>
    <m/>
    <s v="Riydah Season"/>
    <n v="4"/>
  </r>
  <r>
    <s v="231214_SA_RiyadhSeason_Inactive_Email"/>
    <x v="1"/>
    <n v="50"/>
    <x v="11"/>
    <n v="12"/>
    <d v="2023-12-14T00:00:00"/>
    <d v="1899-12-30T13:00:00"/>
    <s v=""/>
    <s v="SA"/>
    <x v="2"/>
    <x v="0"/>
    <x v="1"/>
    <x v="2"/>
    <s v="Inactive users"/>
    <n v="15480"/>
    <n v="15480"/>
    <n v="3182"/>
    <n v="359"/>
    <n v="55"/>
    <n v="5"/>
    <n v="44"/>
    <m/>
    <n v="18239"/>
    <s v="N/A"/>
    <m/>
    <m/>
    <m/>
    <s v="Riydah Season"/>
    <n v="4"/>
  </r>
  <r>
    <s v="231214_SA_RiyadhSeason_NC-Registered_Email"/>
    <x v="1"/>
    <n v="50"/>
    <x v="11"/>
    <n v="12"/>
    <d v="2023-12-14T00:00:00"/>
    <d v="1899-12-30T13:00:00"/>
    <s v=""/>
    <s v="SA"/>
    <x v="2"/>
    <x v="0"/>
    <x v="1"/>
    <x v="0"/>
    <s v="registered Users"/>
    <n v="74382"/>
    <n v="74382"/>
    <n v="13418"/>
    <n v="677"/>
    <n v="131"/>
    <n v="9"/>
    <n v="44"/>
    <m/>
    <n v="40623"/>
    <s v="N/A"/>
    <n v="3886"/>
    <n v="0"/>
    <n v="0"/>
    <s v="Riydah Season"/>
    <n v="1"/>
  </r>
  <r>
    <s v="231215_SA_MileageOfferIOS_All_IAM"/>
    <x v="1"/>
    <n v="51"/>
    <x v="11"/>
    <n v="12"/>
    <d v="2023-12-15T00:00:00"/>
    <d v="1899-12-30T14:00:00"/>
    <n v="45290"/>
    <s v="SA"/>
    <x v="1"/>
    <x v="3"/>
    <x v="2"/>
    <x v="3"/>
    <s v="All Users"/>
    <n v="874"/>
    <n v="874"/>
    <n v="182"/>
    <m/>
    <n v="182"/>
    <n v="3"/>
    <n v="19"/>
    <m/>
    <n v="80515"/>
    <s v="N/A"/>
    <n v="36"/>
    <n v="0"/>
    <n v="4882"/>
    <s v="Unlimited mileage offer "/>
    <n v="2"/>
  </r>
  <r>
    <s v="231215_SA_MileageOfferAndroid_All_IAM"/>
    <x v="1"/>
    <n v="51"/>
    <x v="11"/>
    <n v="12"/>
    <d v="2023-12-15T00:00:00"/>
    <d v="1899-12-30T14:00:00"/>
    <n v="45290"/>
    <s v="SA"/>
    <x v="1"/>
    <x v="3"/>
    <x v="2"/>
    <x v="3"/>
    <s v="All Users"/>
    <n v="414"/>
    <n v="414"/>
    <n v="0"/>
    <m/>
    <n v="0"/>
    <n v="0"/>
    <n v="3"/>
    <m/>
    <n v="25478"/>
    <s v="N/A"/>
    <n v="59"/>
    <n v="1"/>
    <n v="3553"/>
    <s v="Unlimited mileage offer "/>
    <n v="2"/>
  </r>
  <r>
    <s v="231215_SA_MileageOffer_Active_PN"/>
    <x v="1"/>
    <n v="51"/>
    <x v="11"/>
    <n v="12"/>
    <d v="2023-12-15T00:00:00"/>
    <d v="1899-12-30T12:00:00"/>
    <s v=""/>
    <s v="SA"/>
    <x v="0"/>
    <x v="3"/>
    <x v="1"/>
    <x v="1"/>
    <s v="Active Subleasing whose subscribtion will end in 15 days"/>
    <n v="45"/>
    <n v="38"/>
    <n v="0"/>
    <n v="17"/>
    <m/>
    <n v="0"/>
    <n v="0"/>
    <m/>
    <n v="3527"/>
    <s v="N/A"/>
    <m/>
    <m/>
    <m/>
    <s v="Unlimited mileage offer "/>
    <n v="5"/>
  </r>
  <r>
    <s v="231215_SA_MileageOffer_LTInactive_PN"/>
    <x v="1"/>
    <n v="51"/>
    <x v="11"/>
    <n v="12"/>
    <d v="2023-12-15T00:00:00"/>
    <d v="1899-12-30T12:00:00"/>
    <s v=""/>
    <s v="SA"/>
    <x v="0"/>
    <x v="3"/>
    <x v="1"/>
    <x v="2"/>
    <s v="Inactive LT users"/>
    <n v="15302"/>
    <n v="11505"/>
    <n v="151"/>
    <n v="498"/>
    <m/>
    <n v="0"/>
    <n v="0"/>
    <m/>
    <n v="11316"/>
    <s v="N/A"/>
    <m/>
    <m/>
    <m/>
    <s v="Unlimited mileage offer "/>
    <n v="5"/>
  </r>
  <r>
    <s v="231215_SA_MileageOffer_LTActive_PN"/>
    <x v="1"/>
    <n v="51"/>
    <x v="11"/>
    <n v="12"/>
    <d v="2023-12-15T00:00:00"/>
    <d v="1899-12-30T12:00:00"/>
    <s v=""/>
    <s v="SA"/>
    <x v="0"/>
    <x v="3"/>
    <x v="1"/>
    <x v="1"/>
    <s v="Activr LT Users"/>
    <n v="5715"/>
    <n v="4204"/>
    <n v="369"/>
    <n v="1251"/>
    <m/>
    <n v="0"/>
    <n v="1"/>
    <m/>
    <n v="218112"/>
    <s v="N/A"/>
    <m/>
    <m/>
    <m/>
    <s v="Unlimited mileage offer "/>
    <n v="5"/>
  </r>
  <r>
    <s v="231216_SA_EkarLiteIOS_All_IAM"/>
    <x v="1"/>
    <n v="51"/>
    <x v="11"/>
    <n v="12"/>
    <d v="2023-12-16T00:00:00"/>
    <d v="1899-12-30T00:00:00"/>
    <n v="45280"/>
    <s v="SA"/>
    <x v="1"/>
    <x v="0"/>
    <x v="2"/>
    <x v="3"/>
    <s v="All Users"/>
    <n v="7051"/>
    <n v="7051"/>
    <n v="1677"/>
    <m/>
    <n v="1677"/>
    <n v="202"/>
    <n v="873"/>
    <m/>
    <n v="224065"/>
    <s v="N/A"/>
    <n v="251"/>
    <n v="29"/>
    <n v="14437"/>
    <s v="Ekar Lite"/>
    <n v="2"/>
  </r>
  <r>
    <s v="231216_SA_EkarLiteAndroid_All_IAM"/>
    <x v="1"/>
    <n v="51"/>
    <x v="11"/>
    <n v="12"/>
    <d v="2023-12-16T00:00:00"/>
    <d v="1899-12-30T00:00:00"/>
    <n v="45280"/>
    <s v="SA"/>
    <x v="1"/>
    <x v="0"/>
    <x v="2"/>
    <x v="3"/>
    <s v="All Users"/>
    <n v="2187"/>
    <n v="2187"/>
    <n v="0"/>
    <m/>
    <n v="0"/>
    <n v="132"/>
    <n v="592"/>
    <m/>
    <n v="94573"/>
    <s v="N/A"/>
    <n v="321"/>
    <n v="46"/>
    <n v="11883"/>
    <s v="Ekar Lite"/>
    <n v="2"/>
  </r>
  <r>
    <s v="231216_SA_ProductPPM_NC-Registered_PN"/>
    <x v="1"/>
    <n v="51"/>
    <x v="11"/>
    <n v="12"/>
    <d v="2023-12-16T00:00:00"/>
    <d v="1899-12-30T14:00:00"/>
    <s v=""/>
    <s v="SA"/>
    <x v="0"/>
    <x v="0"/>
    <x v="1"/>
    <x v="0"/>
    <s v="registered Users"/>
    <n v="54597"/>
    <n v="50843"/>
    <n v="372"/>
    <n v="1236"/>
    <m/>
    <n v="10"/>
    <n v="30"/>
    <m/>
    <n v="7512"/>
    <s v="N/A"/>
    <m/>
    <m/>
    <m/>
    <s v="Product- PPM"/>
    <n v="5"/>
  </r>
  <r>
    <s v="231216_SA_ProductPPM_NC-Unregistered_PN"/>
    <x v="1"/>
    <n v="51"/>
    <x v="11"/>
    <n v="12"/>
    <d v="2023-12-16T00:00:00"/>
    <d v="1899-12-30T14:00:00"/>
    <s v=""/>
    <s v="SA"/>
    <x v="0"/>
    <x v="0"/>
    <x v="1"/>
    <x v="0"/>
    <s v="unregistered users"/>
    <n v="154101"/>
    <n v="152115"/>
    <n v="587"/>
    <n v="2526"/>
    <m/>
    <n v="9"/>
    <n v="29"/>
    <m/>
    <n v="13297"/>
    <s v="N/A"/>
    <m/>
    <m/>
    <m/>
    <s v="Product- PPM"/>
    <n v="5"/>
  </r>
  <r>
    <s v="231216_SA_ProductPPM_NC-Registered_Email"/>
    <x v="1"/>
    <n v="51"/>
    <x v="11"/>
    <n v="12"/>
    <d v="2023-12-16T00:00:00"/>
    <d v="1899-12-30T15:00:00"/>
    <s v=""/>
    <s v="SA"/>
    <x v="2"/>
    <x v="0"/>
    <x v="1"/>
    <x v="0"/>
    <s v="registered Users"/>
    <n v="74454"/>
    <n v="74454"/>
    <n v="13663"/>
    <n v="385"/>
    <n v="143"/>
    <n v="6"/>
    <n v="14"/>
    <m/>
    <n v="5384"/>
    <s v="N/A"/>
    <n v="3944"/>
    <n v="1"/>
    <n v="147"/>
    <s v="Product- PPM"/>
    <n v="1"/>
  </r>
  <r>
    <s v="231216_SA_ProductPPM_NC-Unregistered_Email"/>
    <x v="1"/>
    <n v="51"/>
    <x v="11"/>
    <n v="12"/>
    <d v="2023-12-16T00:00:00"/>
    <d v="1899-12-30T15:00:00"/>
    <s v=""/>
    <s v="SA"/>
    <x v="2"/>
    <x v="0"/>
    <x v="1"/>
    <x v="0"/>
    <s v="unregistered users"/>
    <n v="89960"/>
    <n v="89960"/>
    <n v="14163"/>
    <n v="289"/>
    <n v="204"/>
    <n v="2"/>
    <n v="14"/>
    <m/>
    <n v="8376"/>
    <s v="N/A"/>
    <n v="4799"/>
    <n v="1"/>
    <n v="2571"/>
    <s v="Product- PPM"/>
    <n v="1"/>
  </r>
  <r>
    <s v="231218_SA_24hours_Active_PN"/>
    <x v="1"/>
    <n v="51"/>
    <x v="11"/>
    <n v="12"/>
    <d v="2023-12-18T00:00:00"/>
    <d v="1899-12-30T11:00:00"/>
    <s v=""/>
    <s v="SA"/>
    <x v="0"/>
    <x v="0"/>
    <x v="1"/>
    <x v="1"/>
    <s v="Active users"/>
    <n v="7165"/>
    <n v="5220"/>
    <n v="369"/>
    <n v="1750"/>
    <m/>
    <n v="88"/>
    <n v="426"/>
    <m/>
    <n v="434072"/>
    <s v="N/A"/>
    <m/>
    <m/>
    <m/>
    <s v=" Engagement"/>
    <n v="5"/>
  </r>
  <r>
    <s v="231218_SA_24hours_Inactive_PN"/>
    <x v="1"/>
    <n v="51"/>
    <x v="11"/>
    <n v="12"/>
    <d v="2023-12-18T00:00:00"/>
    <d v="1899-12-30T11:00:00"/>
    <s v=""/>
    <s v="SA"/>
    <x v="0"/>
    <x v="0"/>
    <x v="1"/>
    <x v="2"/>
    <s v="Inactive users"/>
    <n v="29319"/>
    <n v="22301"/>
    <n v="241"/>
    <n v="1287"/>
    <m/>
    <n v="8"/>
    <n v="135"/>
    <m/>
    <n v="101593"/>
    <s v="N/A"/>
    <m/>
    <m/>
    <m/>
    <s v=" Engagement"/>
    <n v="5"/>
  </r>
  <r>
    <s v="231218_SA_24hours_NC-Registered_PN"/>
    <x v="1"/>
    <n v="51"/>
    <x v="11"/>
    <n v="12"/>
    <d v="2023-12-18T00:00:00"/>
    <d v="1899-12-30T11:00:00"/>
    <s v=""/>
    <s v="SA"/>
    <x v="0"/>
    <x v="0"/>
    <x v="1"/>
    <x v="0"/>
    <s v="registered Users"/>
    <n v="54853"/>
    <n v="50996"/>
    <n v="170"/>
    <n v="2321"/>
    <m/>
    <n v="4"/>
    <n v="80"/>
    <m/>
    <n v="72835"/>
    <s v="N/A"/>
    <m/>
    <m/>
    <m/>
    <s v=" Engagement"/>
    <n v="5"/>
  </r>
  <r>
    <s v="231218_SA_24hours_NC-Unregistered_PN"/>
    <x v="1"/>
    <n v="51"/>
    <x v="11"/>
    <n v="12"/>
    <d v="2023-12-18T00:00:00"/>
    <d v="1899-12-30T11:00:00"/>
    <s v=""/>
    <s v="SA"/>
    <x v="0"/>
    <x v="0"/>
    <x v="1"/>
    <x v="0"/>
    <s v="unregistered users"/>
    <n v="154952"/>
    <n v="152647"/>
    <n v="835"/>
    <n v="4769"/>
    <m/>
    <n v="5"/>
    <n v="84"/>
    <m/>
    <n v="40911"/>
    <s v="N/A"/>
    <m/>
    <m/>
    <m/>
    <s v=" Engagement"/>
    <n v="5"/>
  </r>
  <r>
    <s v="231218_SA_MileageOffer_Active_Email"/>
    <x v="1"/>
    <n v="51"/>
    <x v="11"/>
    <n v="12"/>
    <d v="2023-12-18T00:00:00"/>
    <d v="1899-12-30T15:30:00"/>
    <s v=""/>
    <s v="SA"/>
    <x v="2"/>
    <x v="3"/>
    <x v="1"/>
    <x v="1"/>
    <s v="Active Subleasing whose subscribtion will end in 15 days ( PN Disable )"/>
    <n v="20"/>
    <n v="20"/>
    <n v="12"/>
    <n v="16"/>
    <n v="0"/>
    <n v="0"/>
    <n v="1"/>
    <m/>
    <n v="19749"/>
    <s v="N/A"/>
    <n v="0"/>
    <n v="0"/>
    <n v="0"/>
    <s v="Unlimited Mileage Offer "/>
    <n v="1"/>
  </r>
  <r>
    <s v="231218_SA_MileageOffer_LTActive_Email"/>
    <x v="1"/>
    <n v="51"/>
    <x v="11"/>
    <n v="12"/>
    <d v="2023-12-18T00:00:00"/>
    <d v="1899-12-30T15:30:00"/>
    <s v=""/>
    <s v="SA"/>
    <x v="2"/>
    <x v="3"/>
    <x v="1"/>
    <x v="2"/>
    <s v="Inactive LT users ( PN Disable )"/>
    <n v="1271"/>
    <n v="1271"/>
    <n v="429"/>
    <n v="329"/>
    <n v="6"/>
    <n v="0"/>
    <n v="0"/>
    <m/>
    <n v="57066"/>
    <s v="N/A"/>
    <n v="79"/>
    <n v="0"/>
    <n v="6765"/>
    <s v="Unlimited Mileage Offer "/>
    <n v="1"/>
  </r>
  <r>
    <s v="231218_SA_MileageOffer_LTInactive_Email"/>
    <x v="1"/>
    <n v="51"/>
    <x v="11"/>
    <n v="12"/>
    <d v="2023-12-18T00:00:00"/>
    <d v="1899-12-30T15:30:00"/>
    <s v=""/>
    <s v="SA"/>
    <x v="2"/>
    <x v="3"/>
    <x v="1"/>
    <x v="1"/>
    <s v="Activr LT Users ( PN Disable )"/>
    <n v="8042"/>
    <n v="8042"/>
    <n v="2195"/>
    <n v="222"/>
    <n v="31"/>
    <n v="0"/>
    <n v="0"/>
    <m/>
    <n v="13904"/>
    <s v="N/A"/>
    <n v="396"/>
    <n v="0"/>
    <n v="1404"/>
    <s v="Unlimited Mileage Offer "/>
    <n v="1"/>
  </r>
  <r>
    <s v="231220_SA_Back30_NC-Registered_PN"/>
    <x v="1"/>
    <n v="51"/>
    <x v="11"/>
    <n v="12"/>
    <d v="2023-12-20T00:00:00"/>
    <d v="1899-12-30T12:00:00"/>
    <s v=""/>
    <s v="SA"/>
    <x v="0"/>
    <x v="0"/>
    <x v="1"/>
    <x v="0"/>
    <s v="registered Users"/>
    <n v="54916"/>
    <n v="51134"/>
    <n v="344"/>
    <n v="1937"/>
    <m/>
    <n v="11"/>
    <n v="71"/>
    <m/>
    <n v="45912"/>
    <s v="BACK30"/>
    <m/>
    <m/>
    <m/>
    <s v="NC- 30% Carsharing"/>
    <n v="5"/>
  </r>
  <r>
    <s v="231220_SA_Back30_NC-Unregistered_PN"/>
    <x v="1"/>
    <n v="51"/>
    <x v="11"/>
    <n v="12"/>
    <d v="2023-12-20T00:00:00"/>
    <d v="1899-12-30T12:00:00"/>
    <s v=""/>
    <s v="SA"/>
    <x v="0"/>
    <x v="0"/>
    <x v="1"/>
    <x v="0"/>
    <s v="unregistered users"/>
    <n v="155155"/>
    <n v="153017"/>
    <n v="652"/>
    <n v="3816"/>
    <m/>
    <n v="11"/>
    <n v="71"/>
    <m/>
    <n v="16293"/>
    <s v="BACK30"/>
    <m/>
    <m/>
    <m/>
    <s v="NC- 30% Carsharing"/>
    <n v="5"/>
  </r>
  <r>
    <s v="231220_SA_Back30_NC-Registered_Email"/>
    <x v="1"/>
    <n v="51"/>
    <x v="11"/>
    <n v="12"/>
    <d v="2023-12-20T00:00:00"/>
    <d v="1899-12-30T13:00:00"/>
    <s v=""/>
    <s v="SA"/>
    <x v="2"/>
    <x v="0"/>
    <x v="1"/>
    <x v="0"/>
    <s v="registered Users"/>
    <n v="74677"/>
    <n v="74677"/>
    <n v="12651"/>
    <n v="622"/>
    <n v="96"/>
    <n v="4"/>
    <n v="34"/>
    <m/>
    <n v="30420"/>
    <s v="BACK30"/>
    <n v="3907"/>
    <n v="1"/>
    <n v="2421"/>
    <s v="NC- 30% Carsharing"/>
    <n v="1"/>
  </r>
  <r>
    <s v="231220_SA_Back30_NC-Unregistered_Email"/>
    <x v="1"/>
    <n v="51"/>
    <x v="11"/>
    <n v="12"/>
    <d v="2023-12-20T00:00:00"/>
    <d v="1899-12-30T13:00:00"/>
    <s v=""/>
    <s v="SA"/>
    <x v="2"/>
    <x v="0"/>
    <x v="1"/>
    <x v="0"/>
    <s v="unregistered users"/>
    <n v="90165"/>
    <n v="90165"/>
    <n v="12984"/>
    <n v="511"/>
    <n v="105"/>
    <n v="2"/>
    <n v="17"/>
    <m/>
    <n v="16688"/>
    <s v="BACK30"/>
    <n v="4719"/>
    <n v="0"/>
    <n v="1"/>
    <s v="NC- 30% Carsharing"/>
    <n v="1"/>
  </r>
  <r>
    <s v="231220_SA_Back30_NC-Registered_IAM"/>
    <x v="1"/>
    <n v="51"/>
    <x v="11"/>
    <n v="12"/>
    <d v="2023-12-20T00:00:00"/>
    <d v="1899-12-30T13:30:00"/>
    <n v="45290"/>
    <s v="SA"/>
    <x v="1"/>
    <x v="0"/>
    <x v="2"/>
    <x v="0"/>
    <s v="registered Users"/>
    <n v="1655"/>
    <n v="1655"/>
    <n v="606"/>
    <m/>
    <n v="606"/>
    <n v="15"/>
    <n v="174"/>
    <m/>
    <n v="79939"/>
    <s v="BACK30"/>
    <n v="79"/>
    <n v="8"/>
    <n v="5593"/>
    <s v="NC- 30% Carsharing"/>
    <n v="2"/>
  </r>
  <r>
    <s v="231220_SA_Back30_NC-Unregistered_IAM"/>
    <x v="1"/>
    <n v="51"/>
    <x v="11"/>
    <n v="12"/>
    <d v="2023-12-20T00:00:00"/>
    <d v="1899-12-30T13:30:00"/>
    <n v="45290"/>
    <s v="SA"/>
    <x v="1"/>
    <x v="0"/>
    <x v="2"/>
    <x v="0"/>
    <s v="unregistered users"/>
    <n v="4920"/>
    <n v="4920"/>
    <n v="1842"/>
    <m/>
    <n v="1842"/>
    <n v="24"/>
    <n v="204"/>
    <m/>
    <n v="74049"/>
    <s v="BACK30"/>
    <n v="183"/>
    <n v="9"/>
    <n v="2673"/>
    <s v="NC- 30% Carsharing"/>
    <n v="2"/>
  </r>
  <r>
    <s v="231220_SA_EkarLiteIOS_Active_IAM"/>
    <x v="1"/>
    <n v="51"/>
    <x v="11"/>
    <n v="12"/>
    <d v="2023-12-20T00:00:00"/>
    <d v="1899-12-30T13:30:00"/>
    <n v="45285"/>
    <s v="SA"/>
    <x v="1"/>
    <x v="0"/>
    <x v="2"/>
    <x v="1"/>
    <s v="Active users IOS"/>
    <n v="3190"/>
    <n v="3190"/>
    <n v="309"/>
    <m/>
    <n v="309"/>
    <n v="68"/>
    <n v="645"/>
    <m/>
    <n v="217464"/>
    <s v="N/A"/>
    <n v="147"/>
    <n v="31"/>
    <n v="10536"/>
    <s v="Ekar Lite"/>
    <n v="2"/>
  </r>
  <r>
    <s v="231220_SA_EkarLiteAndroid_Active_IAM"/>
    <x v="1"/>
    <n v="51"/>
    <x v="11"/>
    <n v="12"/>
    <d v="2023-12-20T00:00:00"/>
    <d v="1899-12-30T13:30:00"/>
    <n v="45285"/>
    <s v="SA"/>
    <x v="1"/>
    <x v="0"/>
    <x v="2"/>
    <x v="1"/>
    <s v="Inactive users Android"/>
    <n v="1127"/>
    <n v="1127"/>
    <n v="0"/>
    <m/>
    <n v="0"/>
    <n v="66"/>
    <n v="459"/>
    <m/>
    <n v="100623"/>
    <s v="N/A"/>
    <n v="238"/>
    <n v="41"/>
    <n v="21063"/>
    <s v="Ekar Lite"/>
    <n v="2"/>
  </r>
  <r>
    <s v="231220_SA_EkarLiteIOS_Inactive_IAM"/>
    <x v="1"/>
    <n v="51"/>
    <x v="11"/>
    <n v="12"/>
    <d v="2023-12-20T00:00:00"/>
    <d v="1899-12-30T13:30:00"/>
    <n v="45285"/>
    <s v="SA"/>
    <x v="1"/>
    <x v="0"/>
    <x v="2"/>
    <x v="1"/>
    <s v="Active users IOS"/>
    <n v="1032"/>
    <n v="1032"/>
    <n v="202"/>
    <m/>
    <n v="202"/>
    <n v="7"/>
    <n v="101"/>
    <m/>
    <n v="44662"/>
    <s v="N/A"/>
    <n v="50"/>
    <n v="5"/>
    <n v="2385"/>
    <s v="Ekar Lite"/>
    <n v="2"/>
  </r>
  <r>
    <s v="231220_SA_EkarLiteAndroid_Inactive_IAM"/>
    <x v="1"/>
    <n v="51"/>
    <x v="11"/>
    <n v="12"/>
    <d v="2023-12-20T00:00:00"/>
    <d v="1899-12-30T13:30:00"/>
    <n v="45285"/>
    <s v="SA"/>
    <x v="1"/>
    <x v="0"/>
    <x v="2"/>
    <x v="1"/>
    <s v="Inactive users Android"/>
    <n v="254"/>
    <n v="254"/>
    <n v="0"/>
    <m/>
    <n v="0"/>
    <n v="2"/>
    <n v="33"/>
    <m/>
    <n v="7951"/>
    <s v="N/A"/>
    <n v="66"/>
    <n v="8"/>
    <n v="6985"/>
    <s v="Ekar Lite"/>
    <n v="2"/>
  </r>
  <r>
    <s v="231223_SA_ProductPPM_Active_PN"/>
    <x v="1"/>
    <n v="52"/>
    <x v="11"/>
    <n v="12"/>
    <d v="2023-12-23T00:00:00"/>
    <d v="1899-12-30T18:00:00"/>
    <s v=""/>
    <s v="SA"/>
    <x v="0"/>
    <x v="0"/>
    <x v="1"/>
    <x v="1"/>
    <s v="Active users"/>
    <n v="7105"/>
    <n v="5195"/>
    <n v="310"/>
    <n v="1047"/>
    <m/>
    <n v="45"/>
    <n v="171"/>
    <m/>
    <n v="73693"/>
    <s v="N/A"/>
    <m/>
    <m/>
    <m/>
    <s v=" Engagement"/>
    <n v="5"/>
  </r>
  <r>
    <s v="231223_SA_ProductPPM_Inactive_PN"/>
    <x v="1"/>
    <n v="52"/>
    <x v="11"/>
    <n v="12"/>
    <d v="2023-12-23T00:00:00"/>
    <d v="1899-12-30T18:00:00"/>
    <s v=""/>
    <s v="SA"/>
    <x v="0"/>
    <x v="0"/>
    <x v="1"/>
    <x v="2"/>
    <s v="Inactive users"/>
    <n v="29370"/>
    <n v="22409"/>
    <n v="167"/>
    <n v="563"/>
    <m/>
    <n v="5"/>
    <n v="30"/>
    <m/>
    <n v="6917"/>
    <s v="N/A"/>
    <m/>
    <m/>
    <m/>
    <s v=" Engagement"/>
    <n v="5"/>
  </r>
  <r>
    <s v="231223_SA_ProductPPM_NC-Registered_PN"/>
    <x v="1"/>
    <n v="52"/>
    <x v="11"/>
    <n v="12"/>
    <d v="2023-12-23T00:00:00"/>
    <d v="1899-12-30T18:00:00"/>
    <s v=""/>
    <s v="SA"/>
    <x v="0"/>
    <x v="0"/>
    <x v="1"/>
    <x v="0"/>
    <s v="registered Users"/>
    <n v="55068"/>
    <n v="51338"/>
    <n v="148"/>
    <n v="1061"/>
    <m/>
    <n v="8"/>
    <n v="21"/>
    <m/>
    <n v="3481"/>
    <s v="N/A"/>
    <m/>
    <m/>
    <m/>
    <s v=" Engagement"/>
    <n v="5"/>
  </r>
  <r>
    <s v="231223_SA_ProductPPM_NC-Unregistered_PN"/>
    <x v="1"/>
    <n v="52"/>
    <x v="11"/>
    <n v="12"/>
    <d v="2023-12-23T00:00:00"/>
    <d v="1899-12-30T18:00:00"/>
    <s v=""/>
    <s v="SA"/>
    <x v="0"/>
    <x v="0"/>
    <x v="1"/>
    <x v="0"/>
    <s v="unregistered users"/>
    <n v="155738"/>
    <n v="153677"/>
    <n v="586"/>
    <n v="2098"/>
    <m/>
    <n v="4"/>
    <n v="23"/>
    <m/>
    <n v="1592"/>
    <s v="N/A"/>
    <m/>
    <m/>
    <m/>
    <s v=" Engagement"/>
    <n v="5"/>
  </r>
  <r>
    <s v="231224_SA_ArriveToYou_Active_PN"/>
    <x v="1"/>
    <n v="52"/>
    <x v="11"/>
    <n v="12"/>
    <d v="2023-12-24T00:00:00"/>
    <d v="1899-12-30T13:00:00"/>
    <s v=""/>
    <s v="SA"/>
    <x v="0"/>
    <x v="0"/>
    <x v="1"/>
    <x v="1"/>
    <s v="Active users"/>
    <n v="7293"/>
    <n v="5336"/>
    <n v="74"/>
    <n v="1849"/>
    <m/>
    <n v="0"/>
    <n v="6"/>
    <m/>
    <n v="548391"/>
    <s v="N/A"/>
    <m/>
    <m/>
    <m/>
    <s v=" Engagement"/>
    <n v="5"/>
  </r>
  <r>
    <s v="231224_SA_ArriveToYou_Inactive_PN"/>
    <x v="1"/>
    <n v="52"/>
    <x v="11"/>
    <n v="12"/>
    <d v="2023-12-24T00:00:00"/>
    <d v="1899-12-30T13:00:00"/>
    <s v=""/>
    <s v="SA"/>
    <x v="0"/>
    <x v="0"/>
    <x v="1"/>
    <x v="2"/>
    <s v="Inactive users"/>
    <n v="30348"/>
    <n v="23172"/>
    <n v="207"/>
    <n v="1538"/>
    <m/>
    <n v="0"/>
    <n v="4"/>
    <m/>
    <n v="204824"/>
    <s v="N/A"/>
    <m/>
    <m/>
    <m/>
    <s v=" Engagement"/>
    <n v="5"/>
  </r>
  <r>
    <s v="231224_SA_ArriveToYou_NC-Registered_PN"/>
    <x v="1"/>
    <n v="52"/>
    <x v="11"/>
    <n v="12"/>
    <d v="2023-12-24T00:00:00"/>
    <d v="1899-12-30T13:00:00"/>
    <s v=""/>
    <s v="SA"/>
    <x v="0"/>
    <x v="0"/>
    <x v="1"/>
    <x v="0"/>
    <s v="registered Users"/>
    <n v="90565"/>
    <n v="78300"/>
    <n v="736"/>
    <n v="5431"/>
    <m/>
    <n v="0"/>
    <n v="9"/>
    <m/>
    <n v="677407"/>
    <s v="N/A"/>
    <m/>
    <m/>
    <m/>
    <s v=" Engagement"/>
    <n v="5"/>
  </r>
  <r>
    <s v="231224_SA_ArriveToYou_NC-Unregistered_PN"/>
    <x v="1"/>
    <n v="52"/>
    <x v="11"/>
    <n v="12"/>
    <d v="2023-12-24T00:00:00"/>
    <d v="1899-12-30T13:00:00"/>
    <s v=""/>
    <s v="SA"/>
    <x v="0"/>
    <x v="0"/>
    <x v="1"/>
    <x v="0"/>
    <s v="unregistered users"/>
    <n v="155839"/>
    <n v="153793"/>
    <n v="498"/>
    <n v="4777"/>
    <m/>
    <n v="0"/>
    <n v="5"/>
    <m/>
    <n v="57478"/>
    <s v="N/A"/>
    <m/>
    <m/>
    <m/>
    <s v=" Engagement"/>
    <n v="5"/>
  </r>
  <r>
    <s v="231225_SA_BestuneFaw_Active_PN"/>
    <x v="1"/>
    <n v="52"/>
    <x v="11"/>
    <n v="12"/>
    <d v="2023-12-25T00:00:00"/>
    <d v="1899-12-30T12:00:00"/>
    <s v=""/>
    <s v="SA"/>
    <x v="0"/>
    <x v="0"/>
    <x v="1"/>
    <x v="1"/>
    <s v="Active users"/>
    <n v="7161"/>
    <n v="5188"/>
    <n v="383"/>
    <n v="1744"/>
    <m/>
    <n v="75"/>
    <n v="537"/>
    <m/>
    <n v="523681"/>
    <s v="N/A"/>
    <m/>
    <m/>
    <m/>
    <s v="Ekar Lite"/>
    <n v="5"/>
  </r>
  <r>
    <s v="231225_SA_BestuneFaw_Inactive_PN"/>
    <x v="1"/>
    <n v="52"/>
    <x v="11"/>
    <n v="12"/>
    <d v="2023-12-25T00:00:00"/>
    <d v="1899-12-30T12:00:00"/>
    <s v=""/>
    <s v="SA"/>
    <x v="0"/>
    <x v="0"/>
    <x v="1"/>
    <x v="2"/>
    <s v="Inactive users"/>
    <n v="29522"/>
    <n v="22460"/>
    <n v="217"/>
    <n v="1379"/>
    <m/>
    <n v="11"/>
    <n v="146"/>
    <m/>
    <n v="137788"/>
    <s v="N/A"/>
    <m/>
    <m/>
    <m/>
    <s v="Ekar Lite"/>
    <n v="5"/>
  </r>
  <r>
    <s v="231225_SA_BestuneFaw_NC-Registered_PN"/>
    <x v="1"/>
    <n v="52"/>
    <x v="11"/>
    <n v="12"/>
    <d v="2023-12-25T00:00:00"/>
    <d v="1899-12-30T12:00:00"/>
    <s v=""/>
    <s v="SA"/>
    <x v="0"/>
    <x v="0"/>
    <x v="1"/>
    <x v="0"/>
    <s v="registered Users"/>
    <n v="55371"/>
    <n v="51470"/>
    <n v="372"/>
    <n v="2286"/>
    <m/>
    <n v="6"/>
    <n v="92"/>
    <m/>
    <n v="159035"/>
    <s v="N/A"/>
    <m/>
    <m/>
    <m/>
    <s v="Ekar Lite"/>
    <n v="5"/>
  </r>
  <r>
    <s v="231225_SA_BestuneFaw_NC-Unregistered_PN"/>
    <x v="1"/>
    <n v="52"/>
    <x v="11"/>
    <n v="12"/>
    <d v="2023-12-25T00:00:00"/>
    <d v="1899-12-30T12:00:00"/>
    <s v=""/>
    <s v="SA"/>
    <x v="0"/>
    <x v="0"/>
    <x v="1"/>
    <x v="0"/>
    <s v="unregistered users"/>
    <n v="156369"/>
    <n v="154017"/>
    <n v="543"/>
    <n v="4477"/>
    <m/>
    <n v="7"/>
    <n v="76"/>
    <m/>
    <n v="52366"/>
    <s v="N/A"/>
    <m/>
    <m/>
    <m/>
    <s v="Ekar Lite"/>
    <n v="5"/>
  </r>
  <r>
    <s v="231225_SA_BestuneFaw_Active_Email"/>
    <x v="1"/>
    <n v="52"/>
    <x v="11"/>
    <n v="12"/>
    <d v="2023-12-25T00:00:00"/>
    <d v="1899-12-30T13:00:00"/>
    <s v=""/>
    <s v="SA"/>
    <x v="2"/>
    <x v="0"/>
    <x v="1"/>
    <x v="1"/>
    <s v="Active users"/>
    <n v="1595"/>
    <n v="1595"/>
    <n v="556"/>
    <n v="371"/>
    <n v="17"/>
    <n v="13"/>
    <n v="120"/>
    <m/>
    <n v="71962"/>
    <s v="N/A"/>
    <m/>
    <m/>
    <m/>
    <s v="Ekar Lite"/>
    <n v="4"/>
  </r>
  <r>
    <s v="231225_SA_BestuneFaw_Inactive_Email"/>
    <x v="1"/>
    <n v="52"/>
    <x v="11"/>
    <n v="12"/>
    <d v="2023-12-25T00:00:00"/>
    <d v="1899-12-30T13:00:00"/>
    <s v=""/>
    <s v="SA"/>
    <x v="2"/>
    <x v="0"/>
    <x v="1"/>
    <x v="2"/>
    <s v="Inactive users"/>
    <n v="15709"/>
    <n v="15709"/>
    <n v="4085"/>
    <n v="389"/>
    <n v="38"/>
    <n v="5"/>
    <n v="68"/>
    <m/>
    <n v="32019"/>
    <s v="N/A"/>
    <m/>
    <m/>
    <m/>
    <s v="Ekar Lite"/>
    <n v="4"/>
  </r>
  <r>
    <s v="231225_SA_BestuneFaw_NC-Registered_Email"/>
    <x v="1"/>
    <n v="52"/>
    <x v="11"/>
    <n v="12"/>
    <d v="2023-12-25T00:00:00"/>
    <d v="1899-12-30T13:00:00"/>
    <s v=""/>
    <s v="SA"/>
    <x v="2"/>
    <x v="0"/>
    <x v="1"/>
    <x v="0"/>
    <s v="registered Users"/>
    <n v="74969"/>
    <n v="74969"/>
    <n v="16138"/>
    <n v="876"/>
    <n v="145"/>
    <n v="9"/>
    <n v="61"/>
    <m/>
    <n v="56655"/>
    <s v="N/A"/>
    <m/>
    <m/>
    <m/>
    <s v="Ekar Lite"/>
    <n v="4"/>
  </r>
  <r>
    <s v="231226_SA_Daily_Active_PN"/>
    <x v="1"/>
    <n v="52"/>
    <x v="11"/>
    <n v="12"/>
    <d v="2023-12-26T00:00:00"/>
    <d v="1899-12-30T19:00:00"/>
    <s v=""/>
    <s v="SA"/>
    <x v="0"/>
    <x v="0"/>
    <x v="1"/>
    <x v="1"/>
    <s v="Active users"/>
    <n v="7125"/>
    <n v="5170"/>
    <n v="389"/>
    <n v="1614"/>
    <m/>
    <n v="33"/>
    <n v="488"/>
    <m/>
    <n v="455087"/>
    <s v="FLA10"/>
    <m/>
    <m/>
    <m/>
    <s v="Daily offer"/>
    <n v="5"/>
  </r>
  <r>
    <s v="231226_SA_Daily_Inactive_PN"/>
    <x v="1"/>
    <n v="52"/>
    <x v="11"/>
    <n v="12"/>
    <d v="2023-12-26T00:00:00"/>
    <d v="1899-12-30T19:00:00"/>
    <s v=""/>
    <s v="SA"/>
    <x v="0"/>
    <x v="0"/>
    <x v="1"/>
    <x v="2"/>
    <s v="Inactive users"/>
    <n v="29591"/>
    <n v="22560"/>
    <n v="276"/>
    <n v="1151"/>
    <m/>
    <n v="8"/>
    <n v="126"/>
    <m/>
    <n v="72728"/>
    <s v="FLA10"/>
    <m/>
    <m/>
    <m/>
    <s v="Daily offer"/>
    <n v="5"/>
  </r>
  <r>
    <s v="231226_SA_Daily_NC-Registered_PN"/>
    <x v="1"/>
    <n v="52"/>
    <x v="11"/>
    <n v="12"/>
    <d v="2023-12-26T00:00:00"/>
    <d v="1899-12-30T19:00:00"/>
    <s v=""/>
    <s v="SA"/>
    <x v="0"/>
    <x v="0"/>
    <x v="1"/>
    <x v="0"/>
    <s v="registered Users"/>
    <n v="55442"/>
    <n v="51638"/>
    <n v="170"/>
    <n v="1929"/>
    <m/>
    <n v="6"/>
    <n v="92"/>
    <m/>
    <n v="100739"/>
    <s v="FLA10"/>
    <m/>
    <m/>
    <m/>
    <s v="Daily offer"/>
    <n v="5"/>
  </r>
  <r>
    <s v="231226_SA_Daily_NC-Unregistered_PN"/>
    <x v="1"/>
    <n v="52"/>
    <x v="11"/>
    <n v="12"/>
    <d v="2023-12-26T00:00:00"/>
    <d v="1899-12-30T19:00:00"/>
    <s v=""/>
    <s v="SA"/>
    <x v="0"/>
    <x v="0"/>
    <x v="1"/>
    <x v="0"/>
    <s v="unregistered users"/>
    <n v="156816"/>
    <n v="154635"/>
    <n v="891"/>
    <n v="3752"/>
    <m/>
    <n v="6"/>
    <n v="78"/>
    <m/>
    <n v="39534"/>
    <s v="FLA10"/>
    <m/>
    <m/>
    <m/>
    <s v="Daily offer"/>
    <n v="5"/>
  </r>
  <r>
    <s v="231228_SA_Daily_Active_Email"/>
    <x v="1"/>
    <n v="52"/>
    <x v="11"/>
    <n v="12"/>
    <d v="2023-12-28T00:00:00"/>
    <d v="1899-12-30T19:00:00"/>
    <s v=""/>
    <s v="SA"/>
    <x v="2"/>
    <x v="0"/>
    <x v="1"/>
    <x v="1"/>
    <s v="Active users"/>
    <n v="1574"/>
    <n v="1574"/>
    <n v="460"/>
    <n v="301"/>
    <n v="6"/>
    <n v="8"/>
    <n v="92"/>
    <m/>
    <n v="59035"/>
    <s v="FLA10"/>
    <m/>
    <m/>
    <m/>
    <s v="Daily offer"/>
    <n v="4"/>
  </r>
  <r>
    <s v="231228_SA_Daily_Inactive_Email"/>
    <x v="1"/>
    <n v="52"/>
    <x v="11"/>
    <n v="12"/>
    <d v="2023-12-28T00:00:00"/>
    <d v="1899-12-30T19:00:00"/>
    <s v=""/>
    <s v="SA"/>
    <x v="2"/>
    <x v="0"/>
    <x v="1"/>
    <x v="2"/>
    <s v="Inactive users"/>
    <n v="15766"/>
    <n v="15766"/>
    <n v="3182"/>
    <n v="257"/>
    <n v="26"/>
    <n v="3"/>
    <n v="45"/>
    <m/>
    <n v="18022"/>
    <s v="FLA10"/>
    <m/>
    <m/>
    <m/>
    <s v="Daily offer"/>
    <n v="4"/>
  </r>
  <r>
    <s v="231228_SA_Daily_NC-Registered_Email"/>
    <x v="1"/>
    <n v="52"/>
    <x v="11"/>
    <n v="12"/>
    <d v="2023-12-28T00:00:00"/>
    <d v="1899-12-30T19:00:00"/>
    <s v=""/>
    <s v="SA"/>
    <x v="2"/>
    <x v="0"/>
    <x v="1"/>
    <x v="0"/>
    <s v="registered Users"/>
    <n v="75232"/>
    <n v="75232"/>
    <n v="12378"/>
    <n v="398"/>
    <n v="81"/>
    <n v="3"/>
    <n v="27"/>
    <m/>
    <n v="13988"/>
    <s v="FLA10"/>
    <m/>
    <m/>
    <m/>
    <s v="Daily offer"/>
    <n v="4"/>
  </r>
  <r>
    <s v="231228_SA_Daily_NC-Unregistered_Email"/>
    <x v="1"/>
    <n v="52"/>
    <x v="11"/>
    <n v="12"/>
    <d v="2023-12-28T00:00:00"/>
    <d v="1899-12-30T19:00:00"/>
    <s v=""/>
    <s v="SA"/>
    <x v="2"/>
    <x v="0"/>
    <x v="1"/>
    <x v="0"/>
    <s v="unregistered users"/>
    <n v="90682"/>
    <n v="90682"/>
    <n v="11671"/>
    <n v="409"/>
    <n v="106"/>
    <n v="1"/>
    <n v="14"/>
    <m/>
    <n v="6152"/>
    <s v="FLA10"/>
    <m/>
    <m/>
    <m/>
    <s v="Daily offer"/>
    <n v="4"/>
  </r>
  <r>
    <s v="231228_SA_DailyIOS_Active_IAM"/>
    <x v="1"/>
    <n v="52"/>
    <x v="11"/>
    <n v="12"/>
    <d v="2023-12-28T00:00:00"/>
    <d v="1899-12-30T19:00:00"/>
    <n v="45291"/>
    <s v="SA"/>
    <x v="1"/>
    <x v="0"/>
    <x v="1"/>
    <x v="1"/>
    <s v="Active users"/>
    <n v="2088"/>
    <n v="2088"/>
    <n v="404"/>
    <m/>
    <n v="404"/>
    <n v="41"/>
    <n v="456"/>
    <m/>
    <n v="168031"/>
    <s v="FLA10"/>
    <m/>
    <m/>
    <m/>
    <s v="Daily offer"/>
    <n v="5"/>
  </r>
  <r>
    <s v="231228_SA_DailyIOS_Inactive_IAM"/>
    <x v="1"/>
    <n v="52"/>
    <x v="11"/>
    <n v="12"/>
    <d v="2023-12-28T00:00:00"/>
    <d v="1899-12-30T19:00:00"/>
    <n v="45291"/>
    <s v="SA"/>
    <x v="1"/>
    <x v="0"/>
    <x v="1"/>
    <x v="2"/>
    <s v="Inactive users"/>
    <n v="769"/>
    <n v="769"/>
    <n v="228"/>
    <m/>
    <n v="228"/>
    <n v="7"/>
    <n v="120"/>
    <m/>
    <n v="50242"/>
    <s v="FLA10"/>
    <m/>
    <m/>
    <m/>
    <s v="Daily offer"/>
    <n v="5"/>
  </r>
  <r>
    <s v="231228_SA_DailyAndroid_Active_IAM"/>
    <x v="1"/>
    <n v="52"/>
    <x v="11"/>
    <n v="12"/>
    <d v="2023-12-28T00:00:00"/>
    <d v="1899-12-30T19:00:00"/>
    <n v="45291"/>
    <s v="SA"/>
    <x v="1"/>
    <x v="0"/>
    <x v="1"/>
    <x v="1"/>
    <s v="Active users"/>
    <n v="96"/>
    <n v="96"/>
    <n v="0"/>
    <m/>
    <n v="0"/>
    <n v="0"/>
    <n v="56"/>
    <m/>
    <n v="20182"/>
    <s v="FLA10"/>
    <m/>
    <m/>
    <m/>
    <s v="Daily offer"/>
    <n v="5"/>
  </r>
  <r>
    <s v="231228_SA_DailyAndroid_Inactive_IAM"/>
    <x v="1"/>
    <n v="52"/>
    <x v="11"/>
    <n v="12"/>
    <d v="2023-12-28T00:00:00"/>
    <d v="1899-12-30T19:00:00"/>
    <n v="45291"/>
    <s v="SA"/>
    <x v="1"/>
    <x v="0"/>
    <x v="1"/>
    <x v="2"/>
    <s v="Inactive users"/>
    <n v="7"/>
    <n v="7"/>
    <n v="0"/>
    <m/>
    <n v="0"/>
    <n v="0"/>
    <n v="0"/>
    <m/>
    <n v="0"/>
    <s v="FLA10"/>
    <m/>
    <m/>
    <m/>
    <s v="Daily offer"/>
    <n v="5"/>
  </r>
  <r>
    <s v="231231_SA_NewYear_Active_PN"/>
    <x v="1"/>
    <n v="53"/>
    <x v="11"/>
    <n v="12"/>
    <d v="2023-12-31T00:00:00"/>
    <d v="1899-12-30T12:00:00"/>
    <s v=""/>
    <s v="SA"/>
    <x v="0"/>
    <x v="0"/>
    <x v="0"/>
    <x v="1"/>
    <s v="Active users"/>
    <n v="7239"/>
    <n v="5210"/>
    <n v="377"/>
    <n v="1821"/>
    <m/>
    <n v="20"/>
    <n v="526"/>
    <m/>
    <n v="579115"/>
    <s v="N/A"/>
    <m/>
    <m/>
    <m/>
    <s v="New Year Eve"/>
    <n v="5"/>
  </r>
  <r>
    <s v="231231_SA_NewYear_Inactive_PN"/>
    <x v="1"/>
    <n v="53"/>
    <x v="11"/>
    <n v="12"/>
    <d v="2023-12-31T00:00:00"/>
    <d v="1899-12-30T12:00:00"/>
    <s v=""/>
    <s v="SA"/>
    <x v="0"/>
    <x v="0"/>
    <x v="0"/>
    <x v="2"/>
    <s v="Inactive users"/>
    <n v="29863"/>
    <n v="22690"/>
    <n v="205"/>
    <n v="1334"/>
    <m/>
    <n v="2"/>
    <n v="150"/>
    <m/>
    <n v="133356"/>
    <s v="N/A"/>
    <m/>
    <m/>
    <m/>
    <s v="New Year Eve"/>
    <n v="5"/>
  </r>
  <r>
    <s v="231231_SA_NewYear_NC-Registered_PN"/>
    <x v="1"/>
    <n v="53"/>
    <x v="11"/>
    <n v="12"/>
    <d v="2023-12-31T00:00:00"/>
    <d v="1899-12-30T12:00:00"/>
    <s v=""/>
    <s v="SA"/>
    <x v="0"/>
    <x v="0"/>
    <x v="0"/>
    <x v="0"/>
    <s v="registered Users"/>
    <n v="55820"/>
    <n v="51938"/>
    <n v="172"/>
    <n v="2191"/>
    <m/>
    <n v="2"/>
    <n v="79"/>
    <m/>
    <n v="110542"/>
    <s v="N/A"/>
    <m/>
    <m/>
    <m/>
    <s v="New Year Eve"/>
    <n v="5"/>
  </r>
  <r>
    <s v="231231_SA_NewYear_NC-Unregistered_PN"/>
    <x v="1"/>
    <n v="53"/>
    <x v="11"/>
    <n v="12"/>
    <d v="2023-12-31T00:00:00"/>
    <d v="1899-12-30T12:00:00"/>
    <s v=""/>
    <s v="SA"/>
    <x v="0"/>
    <x v="0"/>
    <x v="0"/>
    <x v="0"/>
    <s v="unregistered users"/>
    <n v="157774"/>
    <n v="155441"/>
    <n v="649"/>
    <n v="4290"/>
    <m/>
    <n v="2"/>
    <n v="58"/>
    <m/>
    <n v="13795"/>
    <s v="N/A"/>
    <m/>
    <m/>
    <m/>
    <s v="New Year Eve"/>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1EF368-68CB-4642-A238-203B48C266D4}" name="yearly reven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2" firstHeaderRow="1" firstDataRow="1" firstDataCol="1"/>
  <pivotFields count="29">
    <pivotField showAll="0"/>
    <pivotField axis="axisRow" showAll="0">
      <items count="3">
        <item x="0"/>
        <item x="1"/>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Campaign Revenue" fld="22" baseField="1" baseItem="0" numFmtId="3"/>
  </dataFields>
  <formats count="3">
    <format dxfId="14">
      <pivotArea collapsedLevelsAreSubtotals="1" fieldPosition="0">
        <references count="1">
          <reference field="1" count="1">
            <x v="0"/>
          </reference>
        </references>
      </pivotArea>
    </format>
    <format dxfId="13">
      <pivotArea collapsedLevelsAreSubtotals="1" fieldPosition="0">
        <references count="1">
          <reference field="1" count="1">
            <x v="1"/>
          </reference>
        </references>
      </pivotArea>
    </format>
    <format dxfId="1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483381-5CB7-429C-8A43-432FC48B5EB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15:J18" firstHeaderRow="0" firstDataRow="1" firstDataCol="1"/>
  <pivotFields count="29">
    <pivotField showAll="0"/>
    <pivotField axis="axisRow" showAll="0">
      <items count="3">
        <item x="0"/>
        <item x="1"/>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4">
    <i>
      <x/>
    </i>
    <i i="1">
      <x v="1"/>
    </i>
    <i i="2">
      <x v="2"/>
    </i>
    <i i="3">
      <x v="3"/>
    </i>
  </colItems>
  <dataFields count="4">
    <dataField name="Sum of Messages Sent" fld="14" baseField="0" baseItem="0"/>
    <dataField name="Count of Notification opens" fld="16" subtotal="count" baseField="0" baseItem="0"/>
    <dataField name="Sum of App opens" fld="17" baseField="0" baseItem="0"/>
    <dataField name="Sum of Recipients" fld="15" baseField="0" baseItem="0"/>
  </dataFields>
  <formats count="2">
    <format dxfId="16">
      <pivotArea collapsedLevelsAreSubtotals="1" fieldPosition="0">
        <references count="1">
          <reference field="1" count="1">
            <x v="0"/>
          </reference>
        </references>
      </pivotArea>
    </format>
    <format dxfId="15">
      <pivotArea collapsedLevelsAreSubtotals="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6C450D-C1FD-493E-A52F-FA443F7F71B7}" name="Cutomer s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11:M17" firstHeaderRow="1" firstDataRow="1" firstDataCol="1"/>
  <pivotFields count="29">
    <pivotField showAll="0"/>
    <pivotField showAll="0">
      <items count="3">
        <item x="0"/>
        <item x="1"/>
        <item t="default"/>
      </items>
    </pivotField>
    <pivotField showAll="0"/>
    <pivotField showAll="0"/>
    <pivotField showAll="0"/>
    <pivotField numFmtId="14" showAll="0"/>
    <pivotField showAll="0"/>
    <pivotField showAll="0"/>
    <pivotField showAll="0"/>
    <pivotField showAll="0"/>
    <pivotField showAll="0"/>
    <pivotField showAll="0"/>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Items count="1">
    <i/>
  </colItems>
  <dataFields count="1">
    <dataField name="Count of Customer LifeCycl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4E6280-600D-45E5-AF2C-001F7BA9B36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2:D46" firstHeaderRow="1" firstDataRow="2" firstDataCol="1"/>
  <pivotFields count="29">
    <pivotField showAll="0"/>
    <pivotField axis="axisCol" showAll="0">
      <items count="3">
        <item x="0"/>
        <item x="1"/>
        <item t="default"/>
      </items>
    </pivotField>
    <pivotField showAll="0"/>
    <pivotField axis="axisRow" showAll="0">
      <items count="13">
        <item x="0"/>
        <item x="1"/>
        <item x="2"/>
        <item x="3"/>
        <item x="4"/>
        <item x="5"/>
        <item x="6"/>
        <item x="7"/>
        <item x="8"/>
        <item x="9"/>
        <item x="10"/>
        <item x="11"/>
        <item t="default"/>
      </items>
    </pivotField>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3"/>
  </rowFields>
  <rowItems count="13">
    <i>
      <x/>
    </i>
    <i>
      <x v="1"/>
    </i>
    <i>
      <x v="2"/>
    </i>
    <i>
      <x v="3"/>
    </i>
    <i>
      <x v="4"/>
    </i>
    <i>
      <x v="5"/>
    </i>
    <i>
      <x v="6"/>
    </i>
    <i>
      <x v="7"/>
    </i>
    <i>
      <x v="8"/>
    </i>
    <i>
      <x v="9"/>
    </i>
    <i>
      <x v="10"/>
    </i>
    <i>
      <x v="11"/>
    </i>
    <i t="grand">
      <x/>
    </i>
  </rowItems>
  <colFields count="1">
    <field x="1"/>
  </colFields>
  <colItems count="3">
    <i>
      <x/>
    </i>
    <i>
      <x v="1"/>
    </i>
    <i t="grand">
      <x/>
    </i>
  </colItems>
  <dataFields count="1">
    <dataField name="Sum of Campaign Revenue" fld="22" baseField="1" baseItem="0" numFmtId="3"/>
  </dataFields>
  <formats count="1">
    <format dxfId="17">
      <pivotArea outline="0" fieldPosition="0">
        <references count="1">
          <reference field="4294967294" count="1">
            <x v="0"/>
          </reference>
        </references>
      </pivotArea>
    </format>
  </formats>
  <chartFormats count="3">
    <chartFormat chart="6" format="2" series="1">
      <pivotArea type="data" outline="0" fieldPosition="0">
        <references count="1">
          <reference field="4294967294" count="1" selected="0">
            <x v="0"/>
          </reference>
        </references>
      </pivotArea>
    </chartFormat>
    <chartFormat chart="6" format="4" series="1">
      <pivotArea type="data" outline="0" fieldPosition="0">
        <references count="2">
          <reference field="4294967294" count="1" selected="0">
            <x v="0"/>
          </reference>
          <reference field="1" count="1" selected="0">
            <x v="1"/>
          </reference>
        </references>
      </pivotArea>
    </chartFormat>
    <chartFormat chart="6" format="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51F163-456F-49F5-AEB5-CEF16DD907C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G36:H41" firstHeaderRow="1" firstDataRow="1" firstDataCol="1"/>
  <pivotFields count="29">
    <pivotField showAll="0"/>
    <pivotField showAll="0">
      <items count="3">
        <item x="0"/>
        <item x="1"/>
        <item t="default"/>
      </items>
    </pivotField>
    <pivotField showAll="0"/>
    <pivotField showAll="0"/>
    <pivotField showAll="0"/>
    <pivotField numFmtId="14" showAll="0"/>
    <pivotField showAll="0"/>
    <pivotField showAll="0"/>
    <pivotField showAll="0"/>
    <pivotField showAll="0"/>
    <pivotField axis="axisRow" showAll="0" sortType="ascending">
      <items count="5">
        <item x="2"/>
        <item x="0"/>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0"/>
  </rowFields>
  <rowItems count="5">
    <i>
      <x v="2"/>
    </i>
    <i>
      <x/>
    </i>
    <i>
      <x v="3"/>
    </i>
    <i>
      <x v="1"/>
    </i>
    <i t="grand">
      <x/>
    </i>
  </rowItems>
  <colItems count="1">
    <i/>
  </colItems>
  <dataFields count="1">
    <dataField name="Sum of Conversions" fld="20" baseField="0" baseItem="0" numFmtId="3"/>
  </dataFields>
  <chartFormats count="5">
    <chartFormat chart="25" format="6" series="1">
      <pivotArea type="data" outline="0" fieldPosition="0">
        <references count="1">
          <reference field="4294967294" count="1" selected="0">
            <x v="0"/>
          </reference>
        </references>
      </pivotArea>
    </chartFormat>
    <chartFormat chart="25" format="7">
      <pivotArea type="data" outline="0" fieldPosition="0">
        <references count="2">
          <reference field="4294967294" count="1" selected="0">
            <x v="0"/>
          </reference>
          <reference field="10" count="1" selected="0">
            <x v="0"/>
          </reference>
        </references>
      </pivotArea>
    </chartFormat>
    <chartFormat chart="25" format="8">
      <pivotArea type="data" outline="0" fieldPosition="0">
        <references count="2">
          <reference field="4294967294" count="1" selected="0">
            <x v="0"/>
          </reference>
          <reference field="10" count="1" selected="0">
            <x v="1"/>
          </reference>
        </references>
      </pivotArea>
    </chartFormat>
    <chartFormat chart="25" format="9">
      <pivotArea type="data" outline="0" fieldPosition="0">
        <references count="2">
          <reference field="4294967294" count="1" selected="0">
            <x v="0"/>
          </reference>
          <reference field="10" count="1" selected="0">
            <x v="2"/>
          </reference>
        </references>
      </pivotArea>
    </chartFormat>
    <chartFormat chart="25" format="10">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2EF063-2094-4EE9-8BBD-1A8B677EAA3D}" name="conv by message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9:H33" firstHeaderRow="1" firstDataRow="1" firstDataCol="1"/>
  <pivotFields count="29">
    <pivotField showAll="0"/>
    <pivotField showAll="0">
      <items count="3">
        <item x="0"/>
        <item x="1"/>
        <item t="default"/>
      </items>
    </pivotField>
    <pivotField showAll="0"/>
    <pivotField showAll="0"/>
    <pivotField showAll="0"/>
    <pivotField numFmtId="14" showAll="0"/>
    <pivotField showAll="0"/>
    <pivotField showAll="0"/>
    <pivotField showAll="0"/>
    <pivotField showAll="0"/>
    <pivotField showAll="0"/>
    <pivotField axis="axisRow" showAll="0" sortType="descending">
      <items count="6">
        <item m="1" x="4"/>
        <item x="2"/>
        <item x="0"/>
        <item m="1"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1"/>
  </rowFields>
  <rowItems count="4">
    <i>
      <x v="4"/>
    </i>
    <i>
      <x v="1"/>
    </i>
    <i>
      <x v="2"/>
    </i>
    <i t="grand">
      <x/>
    </i>
  </rowItems>
  <colItems count="1">
    <i/>
  </colItems>
  <dataFields count="1">
    <dataField name="Sum of Conversions" fld="20" baseField="0" baseItem="0" numFmtId="3"/>
  </dataFields>
  <chartFormats count="2">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E4800D-A03E-405B-AA92-3E0B8A9AF844}" name="hannel Conv."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1:G6" firstHeaderRow="1" firstDataRow="1" firstDataCol="1"/>
  <pivotFields count="29">
    <pivotField showAll="0"/>
    <pivotField showAll="0">
      <items count="3">
        <item x="0"/>
        <item x="1"/>
        <item t="default"/>
      </items>
    </pivotField>
    <pivotField showAll="0"/>
    <pivotField showAll="0"/>
    <pivotField showAll="0"/>
    <pivotField numFmtId="14"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9"/>
  </rowFields>
  <rowItems count="5">
    <i>
      <x v="2"/>
    </i>
    <i>
      <x v="1"/>
    </i>
    <i>
      <x/>
    </i>
    <i>
      <x v="3"/>
    </i>
    <i t="grand">
      <x/>
    </i>
  </rowItems>
  <colItems count="1">
    <i/>
  </colItems>
  <dataFields count="1">
    <dataField name="Sum of Conversions" fld="20"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6578CF87-7C14-47A1-AA24-2FE5837FC856}" autoFormatId="16" applyNumberFormats="0" applyBorderFormats="0" applyFontFormats="0" applyPatternFormats="0" applyAlignmentFormats="0" applyWidthHeightFormats="0">
  <queryTableRefresh nextId="31">
    <queryTableFields count="29">
      <queryTableField id="1" name="CRM Name" tableColumnId="1"/>
      <queryTableField id="2" name="Year" tableColumnId="2"/>
      <queryTableField id="3" name="Week number" tableColumnId="3"/>
      <queryTableField id="4" name="Month" tableColumnId="4"/>
      <queryTableField id="5" name="Month number" tableColumnId="5"/>
      <queryTableField id="6" name="Sent Date" tableColumnId="6"/>
      <queryTableField id="7" name="Sent time" tableColumnId="7"/>
      <queryTableField id="8" name="End date" tableColumnId="8"/>
      <queryTableField id="9" name="Country" tableColumnId="9"/>
      <queryTableField id="10" name="Channel" tableColumnId="10"/>
      <queryTableField id="11" name="Service Type" tableColumnId="11"/>
      <queryTableField id="12" name="Message type" tableColumnId="12"/>
      <queryTableField id="13" name="Customer LifeCycle" tableColumnId="13"/>
      <queryTableField id="14" name="Target" tableColumnId="14"/>
      <queryTableField id="15" name="Messages Sent" tableColumnId="15"/>
      <queryTableField id="16" name="Recipients" tableColumnId="16"/>
      <queryTableField id="17" name="Notification opens" tableColumnId="17"/>
      <queryTableField id="18" name="App opens" tableColumnId="18"/>
      <queryTableField id="19" name="Clicks" tableColumnId="19"/>
      <queryTableField id="20" name="Day1 Conv." tableColumnId="20"/>
      <queryTableField id="21" name="Conversions" tableColumnId="21"/>
      <queryTableField id="22" name="Registrations" tableColumnId="22"/>
      <queryTableField id="23" name="Campaing Revenue" tableColumnId="23"/>
      <queryTableField id="24" name="Voucher Name" tableColumnId="24"/>
      <queryTableField id="25" name="Control Group Volume" tableColumnId="25"/>
      <queryTableField id="26" name="Control Group Conv" tableColumnId="26"/>
      <queryTableField id="27" name="Control Group Rev" tableColumnId="27"/>
      <queryTableField id="28" name="Campaign Name" tableColumnId="28"/>
      <queryTableField id="29" name="missingcount"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1E1DC62-DE56-4497-ACC3-F8B1EE5AB785}" sourceName="Year">
  <pivotTables>
    <pivotTable tabId="4" name="hannel Conv."/>
    <pivotTable tabId="4" name="conv by message type"/>
    <pivotTable tabId="4" name="yearly revenues"/>
    <pivotTable tabId="4" name="PivotTable4"/>
    <pivotTable tabId="4" name="Cutomer s status"/>
    <pivotTable tabId="4" name="PivotTable13"/>
    <pivotTable tabId="4" name="PivotTable14"/>
  </pivotTables>
  <data>
    <tabular pivotCacheId="593370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E178836-C866-4FD9-8D32-87B0247BDF8F}" cache="Slicer_Year" caption="Year" columnCount="2" showCaption="0"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EF56B-8527-41CB-B0B5-8A1BC9B9C48C}" name="Raw_Data__2" displayName="Raw_Data__2" ref="A1:AC1811" tableType="queryTable" totalsRowShown="0">
  <autoFilter ref="A1:AC1811" xr:uid="{B91EF56B-8527-41CB-B0B5-8A1BC9B9C48C}"/>
  <tableColumns count="29">
    <tableColumn id="1" xr3:uid="{ECDD92A9-4668-4BF4-A225-F3B8E3913AD1}" uniqueName="1" name="CRM Name" queryTableFieldId="1" dataDxfId="11"/>
    <tableColumn id="2" xr3:uid="{61BB8C9D-0E16-4D63-84FD-9B69A6961D58}" uniqueName="2" name="Year" queryTableFieldId="2"/>
    <tableColumn id="3" xr3:uid="{99D3548D-D64F-4790-AD7F-D3794DD1E4CA}" uniqueName="3" name="Week number" queryTableFieldId="3"/>
    <tableColumn id="4" xr3:uid="{C926079F-784F-4F9E-A6D4-2DF5B7FA051E}" uniqueName="4" name="Month" queryTableFieldId="4" dataDxfId="10"/>
    <tableColumn id="5" xr3:uid="{C35DF5A9-C039-417C-8B4E-4BDD00C242F8}" uniqueName="5" name="Month number" queryTableFieldId="5"/>
    <tableColumn id="6" xr3:uid="{46A86EDF-5D75-4834-9F7E-3EB734B5A37C}" uniqueName="6" name="Sent Date" queryTableFieldId="6" dataDxfId="9"/>
    <tableColumn id="7" xr3:uid="{F8C6A95E-6C7D-4F03-8723-144126A6BE5F}" uniqueName="7" name="Sent time" queryTableFieldId="7" dataDxfId="8"/>
    <tableColumn id="8" xr3:uid="{055CE378-7444-4043-960C-DCBAF41A3979}" uniqueName="8" name="End date" queryTableFieldId="8"/>
    <tableColumn id="9" xr3:uid="{4B85D861-F92F-4A80-B731-CFD6E44087E9}" uniqueName="9" name="Country" queryTableFieldId="9" dataDxfId="7"/>
    <tableColumn id="10" xr3:uid="{85FEF791-CD2C-4125-84C5-A3EEE6CDE878}" uniqueName="10" name="Channel" queryTableFieldId="10" dataDxfId="6"/>
    <tableColumn id="11" xr3:uid="{EB4588FF-4D7A-4C4D-AAFC-D2AB7ADA571C}" uniqueName="11" name="Service Type" queryTableFieldId="11" dataDxfId="5"/>
    <tableColumn id="12" xr3:uid="{DF597560-5F4E-4537-8A1A-53015E721B76}" uniqueName="12" name="Message type" queryTableFieldId="12" dataDxfId="4"/>
    <tableColumn id="13" xr3:uid="{80E96D85-9227-45F6-B78F-023975DC7D53}" uniqueName="13" name="Customer LifeCycle" queryTableFieldId="13" dataDxfId="3"/>
    <tableColumn id="14" xr3:uid="{3E506BB6-FF27-40F3-BBAF-36F3D811AF0C}" uniqueName="14" name="Target" queryTableFieldId="14" dataDxfId="2"/>
    <tableColumn id="15" xr3:uid="{8CEEE52D-2812-4450-90E1-84ACAF04D82B}" uniqueName="15" name="Messages Sent" queryTableFieldId="15"/>
    <tableColumn id="16" xr3:uid="{16C466B3-F13C-4EB4-ADFC-2E9E918DCD3C}" uniqueName="16" name="Recipients" queryTableFieldId="16"/>
    <tableColumn id="17" xr3:uid="{4320F0E4-BDED-49B2-B7E4-ECFEE9794D9E}" uniqueName="17" name="Notification opens" queryTableFieldId="17"/>
    <tableColumn id="18" xr3:uid="{A74435E3-2BCF-471E-A3D1-905BE3E18441}" uniqueName="18" name="App opens" queryTableFieldId="18"/>
    <tableColumn id="19" xr3:uid="{B88E6452-B94B-4ACE-8EEC-4851AF4B20D1}" uniqueName="19" name="Clicks" queryTableFieldId="19"/>
    <tableColumn id="20" xr3:uid="{DDD33D2A-2EE0-4628-8A84-B312C5BF92F6}" uniqueName="20" name="Day1 Conv." queryTableFieldId="20"/>
    <tableColumn id="21" xr3:uid="{436C2D99-F730-43B2-BF15-09F73F60FF82}" uniqueName="21" name="Conversions" queryTableFieldId="21"/>
    <tableColumn id="22" xr3:uid="{D46407E4-F245-4F64-AE47-6E78670CBEB5}" uniqueName="22" name="Registrations" queryTableFieldId="22"/>
    <tableColumn id="23" xr3:uid="{62E9F715-272A-4AFA-9F5A-E56DFC899F31}" uniqueName="23" name="Campaing Revenue" queryTableFieldId="23"/>
    <tableColumn id="24" xr3:uid="{59C16BB9-44C9-476A-BEBA-96A8FC6B2ACB}" uniqueName="24" name="Voucher Name" queryTableFieldId="24" dataDxfId="1"/>
    <tableColumn id="25" xr3:uid="{E1D249E8-A268-450E-9079-AD8A1C3805D7}" uniqueName="25" name="Control Group Volume" queryTableFieldId="25"/>
    <tableColumn id="26" xr3:uid="{AE321B72-FEC2-426E-9BC7-F0C76274101D}" uniqueName="26" name="Control Group Conv" queryTableFieldId="26"/>
    <tableColumn id="27" xr3:uid="{18A4D37D-67CC-49B3-81BB-5E02E2FDAF86}" uniqueName="27" name="Control Group Rev" queryTableFieldId="27"/>
    <tableColumn id="28" xr3:uid="{6D8CAA49-114D-4964-9113-E34C79E96809}" uniqueName="28" name="Campaign Name" queryTableFieldId="28" dataDxfId="0"/>
    <tableColumn id="29" xr3:uid="{845A5C77-238A-4CCB-96B1-32BD4E79751E}" uniqueName="29" name="missingcount" queryTableFieldId="29"/>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B5A7E-3428-4889-ACE8-FB14B4679CE9}">
  <dimension ref="A1"/>
  <sheetViews>
    <sheetView showGridLines="0" workbookViewId="0">
      <selection activeCell="Z28" sqref="Z28"/>
    </sheetView>
  </sheetViews>
  <sheetFormatPr defaultRowHeight="13.2"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8A7F-0446-4A2F-BC03-9B0CE6A54809}">
  <dimension ref="A1:M46"/>
  <sheetViews>
    <sheetView tabSelected="1" workbookViewId="0">
      <selection activeCell="B4" sqref="B4"/>
    </sheetView>
  </sheetViews>
  <sheetFormatPr defaultRowHeight="13.2" x14ac:dyDescent="0.25"/>
  <cols>
    <col min="1" max="1" width="24.77734375" bestFit="1" customWidth="1"/>
    <col min="2" max="2" width="16.21875" bestFit="1" customWidth="1"/>
    <col min="3" max="3" width="11.109375" bestFit="1" customWidth="1"/>
    <col min="4" max="4" width="11.33203125" bestFit="1" customWidth="1"/>
    <col min="6" max="6" width="13.33203125" bestFit="1" customWidth="1"/>
    <col min="7" max="7" width="18.21875" bestFit="1" customWidth="1"/>
    <col min="8" max="8" width="18.88671875" bestFit="1" customWidth="1"/>
    <col min="9" max="9" width="17.21875" bestFit="1" customWidth="1"/>
    <col min="10" max="10" width="16.88671875" bestFit="1" customWidth="1"/>
    <col min="11" max="11" width="5.109375" customWidth="1"/>
    <col min="12" max="12" width="13.33203125" bestFit="1" customWidth="1"/>
    <col min="13" max="13" width="26.5546875" bestFit="1" customWidth="1"/>
    <col min="14" max="14" width="5.5546875" bestFit="1" customWidth="1"/>
    <col min="15" max="15" width="11.33203125" bestFit="1" customWidth="1"/>
    <col min="16" max="16" width="22.21875" bestFit="1" customWidth="1"/>
    <col min="17" max="17" width="22" bestFit="1" customWidth="1"/>
    <col min="18" max="44" width="4" bestFit="1" customWidth="1"/>
    <col min="45" max="97" width="5" bestFit="1" customWidth="1"/>
    <col min="98" max="98" width="6" bestFit="1" customWidth="1"/>
    <col min="99" max="162" width="5" bestFit="1" customWidth="1"/>
    <col min="163" max="163" width="6" bestFit="1" customWidth="1"/>
    <col min="164" max="167" width="5" bestFit="1" customWidth="1"/>
    <col min="168" max="168" width="6" bestFit="1" customWidth="1"/>
    <col min="169" max="212" width="5" bestFit="1" customWidth="1"/>
    <col min="213" max="213" width="6" bestFit="1" customWidth="1"/>
    <col min="214" max="242" width="5" bestFit="1" customWidth="1"/>
    <col min="243" max="528" width="6" bestFit="1" customWidth="1"/>
    <col min="529" max="529" width="7" bestFit="1" customWidth="1"/>
    <col min="530" max="564" width="6" bestFit="1" customWidth="1"/>
    <col min="565" max="565" width="7" bestFit="1" customWidth="1"/>
    <col min="566" max="608" width="6" bestFit="1" customWidth="1"/>
    <col min="609" max="682" width="7" bestFit="1" customWidth="1"/>
    <col min="683" max="683" width="10.109375" bestFit="1" customWidth="1"/>
    <col min="684" max="684" width="6.88671875" bestFit="1" customWidth="1"/>
    <col min="685" max="690" width="2" bestFit="1" customWidth="1"/>
    <col min="691" max="703" width="3" bestFit="1" customWidth="1"/>
    <col min="704" max="765" width="4" bestFit="1" customWidth="1"/>
    <col min="766" max="766" width="5" bestFit="1" customWidth="1"/>
    <col min="767" max="776" width="4" bestFit="1" customWidth="1"/>
    <col min="777" max="777" width="5" bestFit="1" customWidth="1"/>
    <col min="778" max="778" width="4" bestFit="1" customWidth="1"/>
    <col min="779" max="779" width="5" bestFit="1" customWidth="1"/>
    <col min="780" max="780" width="4" bestFit="1" customWidth="1"/>
    <col min="781" max="781" width="5" bestFit="1" customWidth="1"/>
    <col min="782" max="782" width="4" bestFit="1" customWidth="1"/>
    <col min="783" max="783" width="5" bestFit="1" customWidth="1"/>
    <col min="784" max="785" width="4" bestFit="1" customWidth="1"/>
    <col min="786" max="786" width="5" bestFit="1" customWidth="1"/>
    <col min="787" max="787" width="4" bestFit="1" customWidth="1"/>
    <col min="788" max="789" width="5" bestFit="1" customWidth="1"/>
    <col min="790" max="797" width="4" bestFit="1" customWidth="1"/>
    <col min="798" max="798" width="5" bestFit="1" customWidth="1"/>
    <col min="799" max="799" width="4" bestFit="1" customWidth="1"/>
    <col min="800" max="800" width="5" bestFit="1" customWidth="1"/>
    <col min="801" max="801" width="4" bestFit="1" customWidth="1"/>
    <col min="802" max="802" width="5" bestFit="1" customWidth="1"/>
    <col min="803" max="809" width="4" bestFit="1" customWidth="1"/>
    <col min="810" max="1006" width="5" bestFit="1" customWidth="1"/>
    <col min="1007" max="1007" width="6" bestFit="1" customWidth="1"/>
    <col min="1008" max="1010" width="5" bestFit="1" customWidth="1"/>
    <col min="1011" max="1011" width="6" bestFit="1" customWidth="1"/>
    <col min="1012" max="1063" width="5" bestFit="1" customWidth="1"/>
    <col min="1064" max="1066" width="6" bestFit="1" customWidth="1"/>
    <col min="1067" max="1100" width="5" bestFit="1" customWidth="1"/>
    <col min="1101" max="1101" width="6" bestFit="1" customWidth="1"/>
    <col min="1102" max="1115" width="5" bestFit="1" customWidth="1"/>
    <col min="1116" max="1116" width="6" bestFit="1" customWidth="1"/>
    <col min="1117" max="1119" width="5" bestFit="1" customWidth="1"/>
    <col min="1120" max="1120" width="6" bestFit="1" customWidth="1"/>
    <col min="1121" max="1143" width="5" bestFit="1" customWidth="1"/>
    <col min="1144" max="1161" width="6" bestFit="1" customWidth="1"/>
    <col min="1162" max="1162" width="7" bestFit="1" customWidth="1"/>
    <col min="1163" max="1453" width="6" bestFit="1" customWidth="1"/>
    <col min="1454" max="1454" width="7" bestFit="1" customWidth="1"/>
    <col min="1455" max="1455" width="6" bestFit="1" customWidth="1"/>
    <col min="1456" max="1456" width="7" bestFit="1" customWidth="1"/>
    <col min="1457" max="1528" width="6" bestFit="1" customWidth="1"/>
    <col min="1529" max="1529" width="7" bestFit="1" customWidth="1"/>
    <col min="1530" max="1552" width="6" bestFit="1" customWidth="1"/>
    <col min="1553" max="1738" width="7" bestFit="1" customWidth="1"/>
    <col min="1739" max="1739" width="10.109375" bestFit="1" customWidth="1"/>
    <col min="1740" max="1740" width="11.33203125" bestFit="1" customWidth="1"/>
  </cols>
  <sheetData>
    <row r="1" spans="1:13" x14ac:dyDescent="0.25">
      <c r="B1" t="s">
        <v>2028</v>
      </c>
      <c r="C1" s="5">
        <f>B2/B3</f>
        <v>0.14631184541501893</v>
      </c>
      <c r="F1" s="6" t="s">
        <v>2045</v>
      </c>
      <c r="G1" t="s">
        <v>2047</v>
      </c>
    </row>
    <row r="2" spans="1:13" x14ac:dyDescent="0.25">
      <c r="A2" t="s">
        <v>2031</v>
      </c>
      <c r="B2" s="1">
        <f>SUM('clean data'!S2:S1811)</f>
        <v>479056</v>
      </c>
      <c r="F2" s="7" t="s">
        <v>28</v>
      </c>
      <c r="G2" s="1">
        <v>153169</v>
      </c>
    </row>
    <row r="3" spans="1:13" x14ac:dyDescent="0.25">
      <c r="A3" t="s">
        <v>2043</v>
      </c>
      <c r="B3" s="1">
        <f>SUM('clean data'!R2:R1811)</f>
        <v>3274212</v>
      </c>
      <c r="F3" s="7" t="s">
        <v>56</v>
      </c>
      <c r="G3" s="1">
        <v>98486</v>
      </c>
    </row>
    <row r="4" spans="1:13" x14ac:dyDescent="0.25">
      <c r="F4" s="7" t="s">
        <v>73</v>
      </c>
      <c r="G4" s="1">
        <v>65624</v>
      </c>
    </row>
    <row r="5" spans="1:13" x14ac:dyDescent="0.25">
      <c r="B5" s="2" t="s">
        <v>2029</v>
      </c>
      <c r="C5" s="5">
        <f>B6/B7</f>
        <v>9.9337794864840762E-2</v>
      </c>
      <c r="F5" s="7" t="s">
        <v>86</v>
      </c>
      <c r="G5" s="1">
        <v>7974</v>
      </c>
    </row>
    <row r="6" spans="1:13" x14ac:dyDescent="0.25">
      <c r="A6" t="s">
        <v>2030</v>
      </c>
      <c r="B6" s="1">
        <f>SUM('clean data'!U2:U1811)</f>
        <v>325253</v>
      </c>
      <c r="F6" s="7" t="s">
        <v>2046</v>
      </c>
      <c r="G6" s="1">
        <v>325253</v>
      </c>
    </row>
    <row r="7" spans="1:13" x14ac:dyDescent="0.25">
      <c r="A7" t="s">
        <v>2032</v>
      </c>
      <c r="B7">
        <f>SUM('clean data'!R2:R1811)</f>
        <v>3274212</v>
      </c>
    </row>
    <row r="9" spans="1:13" x14ac:dyDescent="0.25">
      <c r="B9" s="2" t="s">
        <v>2033</v>
      </c>
      <c r="C9" s="5">
        <f>B10/B11</f>
        <v>0.67894567649711102</v>
      </c>
      <c r="F9" s="6" t="s">
        <v>2045</v>
      </c>
      <c r="G9" t="s">
        <v>2060</v>
      </c>
    </row>
    <row r="10" spans="1:13" x14ac:dyDescent="0.25">
      <c r="A10" t="s">
        <v>2030</v>
      </c>
      <c r="B10">
        <f>SUM('clean data'!U2:U1811)</f>
        <v>325253</v>
      </c>
      <c r="F10" s="7">
        <v>2022</v>
      </c>
      <c r="G10" s="1">
        <v>133623006</v>
      </c>
    </row>
    <row r="11" spans="1:13" x14ac:dyDescent="0.25">
      <c r="A11" t="s">
        <v>2036</v>
      </c>
      <c r="B11" s="1">
        <f>SUM('clean data'!S2:S1811)</f>
        <v>479056</v>
      </c>
      <c r="F11" s="7">
        <v>2023</v>
      </c>
      <c r="G11" s="1">
        <v>180764828</v>
      </c>
      <c r="L11" s="6" t="s">
        <v>2045</v>
      </c>
      <c r="M11" t="s">
        <v>2058</v>
      </c>
    </row>
    <row r="12" spans="1:13" x14ac:dyDescent="0.25">
      <c r="B12" s="1"/>
      <c r="F12" s="7" t="s">
        <v>2046</v>
      </c>
      <c r="G12" s="1">
        <v>314387834</v>
      </c>
      <c r="L12" s="7" t="s">
        <v>38</v>
      </c>
      <c r="M12">
        <v>399</v>
      </c>
    </row>
    <row r="13" spans="1:13" x14ac:dyDescent="0.25">
      <c r="B13" t="s">
        <v>2034</v>
      </c>
      <c r="C13" s="5">
        <f>B15/B14</f>
        <v>5.8007442556665557E-3</v>
      </c>
      <c r="L13" s="7" t="s">
        <v>58</v>
      </c>
      <c r="M13">
        <v>241</v>
      </c>
    </row>
    <row r="14" spans="1:13" x14ac:dyDescent="0.25">
      <c r="A14" t="s">
        <v>2035</v>
      </c>
      <c r="B14" s="1">
        <f>SUM('clean data'!P23:P1802)</f>
        <v>68657052</v>
      </c>
      <c r="L14" s="7" t="s">
        <v>1885</v>
      </c>
      <c r="M14">
        <v>2</v>
      </c>
    </row>
    <row r="15" spans="1:13" x14ac:dyDescent="0.25">
      <c r="A15" t="s">
        <v>2031</v>
      </c>
      <c r="B15" s="1">
        <f>SUM('clean data'!S23:S1802)</f>
        <v>398262</v>
      </c>
      <c r="F15" s="6" t="s">
        <v>2045</v>
      </c>
      <c r="G15" t="s">
        <v>2054</v>
      </c>
      <c r="H15" t="s">
        <v>2055</v>
      </c>
      <c r="I15" t="s">
        <v>2056</v>
      </c>
      <c r="J15" t="s">
        <v>2057</v>
      </c>
      <c r="L15" s="7" t="s">
        <v>41</v>
      </c>
      <c r="M15">
        <v>390</v>
      </c>
    </row>
    <row r="16" spans="1:13" x14ac:dyDescent="0.25">
      <c r="F16" s="7">
        <v>2022</v>
      </c>
      <c r="G16" s="1">
        <v>26642045</v>
      </c>
      <c r="H16" s="1">
        <v>691</v>
      </c>
      <c r="I16" s="1">
        <v>1328277</v>
      </c>
      <c r="J16" s="1">
        <v>24179646</v>
      </c>
      <c r="L16" s="7" t="s">
        <v>31</v>
      </c>
      <c r="M16">
        <v>778</v>
      </c>
    </row>
    <row r="17" spans="1:13" x14ac:dyDescent="0.25">
      <c r="B17" t="s">
        <v>2037</v>
      </c>
      <c r="C17" s="5">
        <f>B19/B18</f>
        <v>0.60423088759844412</v>
      </c>
      <c r="F17" s="7">
        <v>2023</v>
      </c>
      <c r="G17" s="1">
        <v>48110361</v>
      </c>
      <c r="H17" s="1">
        <v>1097</v>
      </c>
      <c r="I17" s="1">
        <v>1945935</v>
      </c>
      <c r="J17" s="1">
        <v>45791776</v>
      </c>
      <c r="L17" s="7" t="s">
        <v>2046</v>
      </c>
      <c r="M17">
        <v>1810</v>
      </c>
    </row>
    <row r="18" spans="1:13" x14ac:dyDescent="0.25">
      <c r="A18" t="s">
        <v>2043</v>
      </c>
      <c r="B18">
        <f>SUM('clean data'!R1271:R1811)</f>
        <v>792836</v>
      </c>
      <c r="F18" s="7" t="s">
        <v>2046</v>
      </c>
      <c r="G18">
        <v>74752406</v>
      </c>
      <c r="H18">
        <v>1788</v>
      </c>
      <c r="I18">
        <v>3274212</v>
      </c>
      <c r="J18">
        <v>69971422</v>
      </c>
    </row>
    <row r="19" spans="1:13" x14ac:dyDescent="0.25">
      <c r="A19" t="s">
        <v>2031</v>
      </c>
      <c r="B19">
        <f>SUM(Raw_Data__2[Clicks])</f>
        <v>479056</v>
      </c>
    </row>
    <row r="20" spans="1:13" x14ac:dyDescent="0.25">
      <c r="L20" s="7" t="s">
        <v>38</v>
      </c>
      <c r="M20">
        <v>399</v>
      </c>
    </row>
    <row r="21" spans="1:13" x14ac:dyDescent="0.25">
      <c r="B21" t="s">
        <v>2038</v>
      </c>
      <c r="C21" s="5">
        <f>B23/B22</f>
        <v>4.1578136173882063E-2</v>
      </c>
      <c r="F21" s="7"/>
      <c r="G21" s="1">
        <v>26642045</v>
      </c>
      <c r="H21" s="1">
        <v>691</v>
      </c>
      <c r="I21" s="1">
        <v>1328277</v>
      </c>
      <c r="J21" s="1">
        <v>24179646</v>
      </c>
      <c r="L21" s="7" t="s">
        <v>58</v>
      </c>
      <c r="M21">
        <v>241</v>
      </c>
    </row>
    <row r="22" spans="1:13" x14ac:dyDescent="0.25">
      <c r="A22" t="s">
        <v>2040</v>
      </c>
      <c r="B22" s="1">
        <f>SUM('clean data'!Y2:Y1779)</f>
        <v>1162029</v>
      </c>
      <c r="F22" s="7">
        <v>2023</v>
      </c>
      <c r="G22" s="1">
        <v>48110361</v>
      </c>
      <c r="H22" s="1">
        <v>1097</v>
      </c>
      <c r="I22" s="1">
        <v>1945935</v>
      </c>
      <c r="J22" s="1">
        <v>45791776</v>
      </c>
      <c r="L22" s="7" t="s">
        <v>1885</v>
      </c>
      <c r="M22">
        <v>2</v>
      </c>
    </row>
    <row r="23" spans="1:13" x14ac:dyDescent="0.25">
      <c r="A23" t="s">
        <v>2041</v>
      </c>
      <c r="B23" s="1">
        <f>SUM('clean data'!Z2:Z1779)</f>
        <v>48315</v>
      </c>
      <c r="L23" s="7" t="s">
        <v>41</v>
      </c>
      <c r="M23">
        <v>390</v>
      </c>
    </row>
    <row r="24" spans="1:13" x14ac:dyDescent="0.25">
      <c r="L24" s="7" t="s">
        <v>31</v>
      </c>
      <c r="M24">
        <v>778</v>
      </c>
    </row>
    <row r="25" spans="1:13" x14ac:dyDescent="0.25">
      <c r="B25" t="s">
        <v>2039</v>
      </c>
      <c r="C25" s="5">
        <f>(B26-B27)/B27</f>
        <v>1.3891834508743879</v>
      </c>
    </row>
    <row r="26" spans="1:13" x14ac:dyDescent="0.25">
      <c r="A26" t="s">
        <v>2044</v>
      </c>
      <c r="B26" s="5">
        <f>(SUM(Raw_Data__2[Conversions])/SUM(Raw_Data__2[App opens]))</f>
        <v>9.9337794864840762E-2</v>
      </c>
    </row>
    <row r="27" spans="1:13" x14ac:dyDescent="0.25">
      <c r="A27" t="s">
        <v>2038</v>
      </c>
      <c r="B27" s="5">
        <f>B23/B22</f>
        <v>4.1578136173882063E-2</v>
      </c>
    </row>
    <row r="29" spans="1:13" x14ac:dyDescent="0.25">
      <c r="G29" s="6" t="s">
        <v>2045</v>
      </c>
      <c r="H29" t="s">
        <v>2047</v>
      </c>
    </row>
    <row r="30" spans="1:13" x14ac:dyDescent="0.25">
      <c r="G30" s="7" t="s">
        <v>2059</v>
      </c>
      <c r="H30" s="1">
        <v>234833</v>
      </c>
    </row>
    <row r="31" spans="1:13" x14ac:dyDescent="0.25">
      <c r="G31" s="7" t="s">
        <v>57</v>
      </c>
      <c r="H31" s="1">
        <v>69374</v>
      </c>
    </row>
    <row r="32" spans="1:13" x14ac:dyDescent="0.25">
      <c r="A32" s="6" t="s">
        <v>2060</v>
      </c>
      <c r="B32" s="6" t="s">
        <v>2053</v>
      </c>
      <c r="G32" s="7" t="s">
        <v>30</v>
      </c>
      <c r="H32" s="1">
        <v>21046</v>
      </c>
    </row>
    <row r="33" spans="1:8" x14ac:dyDescent="0.25">
      <c r="A33" s="6" t="s">
        <v>2045</v>
      </c>
      <c r="B33">
        <v>2022</v>
      </c>
      <c r="C33">
        <v>2023</v>
      </c>
      <c r="D33" t="s">
        <v>2046</v>
      </c>
      <c r="G33" s="7" t="s">
        <v>2046</v>
      </c>
      <c r="H33" s="1">
        <v>325253</v>
      </c>
    </row>
    <row r="34" spans="1:8" x14ac:dyDescent="0.25">
      <c r="A34" s="7" t="s">
        <v>25</v>
      </c>
      <c r="B34" s="1">
        <v>1043782</v>
      </c>
      <c r="C34" s="1">
        <v>22559189</v>
      </c>
      <c r="D34" s="1">
        <v>23602971</v>
      </c>
    </row>
    <row r="35" spans="1:8" x14ac:dyDescent="0.25">
      <c r="A35" s="7" t="s">
        <v>49</v>
      </c>
      <c r="B35" s="1">
        <v>12047743</v>
      </c>
      <c r="C35" s="1">
        <v>25219965</v>
      </c>
      <c r="D35" s="1">
        <v>37267708</v>
      </c>
    </row>
    <row r="36" spans="1:8" x14ac:dyDescent="0.25">
      <c r="A36" s="7" t="s">
        <v>103</v>
      </c>
      <c r="B36" s="1">
        <v>8674561</v>
      </c>
      <c r="C36" s="1">
        <v>15890099</v>
      </c>
      <c r="D36" s="1">
        <v>24564660</v>
      </c>
      <c r="G36" s="6" t="s">
        <v>2045</v>
      </c>
      <c r="H36" t="s">
        <v>2047</v>
      </c>
    </row>
    <row r="37" spans="1:8" x14ac:dyDescent="0.25">
      <c r="A37" s="7" t="s">
        <v>184</v>
      </c>
      <c r="B37" s="1">
        <v>9058470</v>
      </c>
      <c r="C37" s="1">
        <v>18115821</v>
      </c>
      <c r="D37" s="1">
        <v>27174291</v>
      </c>
      <c r="G37" s="7" t="s">
        <v>1874</v>
      </c>
      <c r="H37" s="1">
        <v>62</v>
      </c>
    </row>
    <row r="38" spans="1:8" x14ac:dyDescent="0.25">
      <c r="A38" s="7" t="s">
        <v>230</v>
      </c>
      <c r="B38" s="1">
        <v>9008750</v>
      </c>
      <c r="C38" s="1">
        <v>13798094</v>
      </c>
      <c r="D38" s="1">
        <v>22806844</v>
      </c>
      <c r="G38" s="7" t="s">
        <v>58</v>
      </c>
      <c r="H38" s="1">
        <v>3615</v>
      </c>
    </row>
    <row r="39" spans="1:8" x14ac:dyDescent="0.25">
      <c r="A39" s="7" t="s">
        <v>277</v>
      </c>
      <c r="B39" s="1">
        <v>16458266</v>
      </c>
      <c r="C39" s="1">
        <v>11323751</v>
      </c>
      <c r="D39" s="1">
        <v>27782017</v>
      </c>
      <c r="G39" s="7" t="s">
        <v>50</v>
      </c>
      <c r="H39" s="1">
        <v>28890</v>
      </c>
    </row>
    <row r="40" spans="1:8" x14ac:dyDescent="0.25">
      <c r="A40" s="7" t="s">
        <v>351</v>
      </c>
      <c r="B40" s="1">
        <v>9133263</v>
      </c>
      <c r="C40" s="1">
        <v>5442246</v>
      </c>
      <c r="D40" s="1">
        <v>14575509</v>
      </c>
      <c r="G40" s="7" t="s">
        <v>29</v>
      </c>
      <c r="H40" s="1">
        <v>292686</v>
      </c>
    </row>
    <row r="41" spans="1:8" x14ac:dyDescent="0.25">
      <c r="A41" s="7" t="s">
        <v>413</v>
      </c>
      <c r="B41" s="1">
        <v>5396311</v>
      </c>
      <c r="C41" s="1">
        <v>13292453</v>
      </c>
      <c r="D41" s="1">
        <v>18688764</v>
      </c>
      <c r="G41" s="7" t="s">
        <v>2046</v>
      </c>
      <c r="H41" s="1">
        <v>325253</v>
      </c>
    </row>
    <row r="42" spans="1:8" x14ac:dyDescent="0.25">
      <c r="A42" s="7" t="s">
        <v>444</v>
      </c>
      <c r="B42" s="1">
        <v>6155926</v>
      </c>
      <c r="C42" s="1">
        <v>18264363</v>
      </c>
      <c r="D42" s="1">
        <v>24420289</v>
      </c>
    </row>
    <row r="43" spans="1:8" x14ac:dyDescent="0.25">
      <c r="A43" s="7" t="s">
        <v>478</v>
      </c>
      <c r="B43" s="1">
        <v>5646378</v>
      </c>
      <c r="C43" s="1">
        <v>18613355</v>
      </c>
      <c r="D43" s="1">
        <v>24259733</v>
      </c>
    </row>
    <row r="44" spans="1:8" x14ac:dyDescent="0.25">
      <c r="A44" s="7" t="s">
        <v>508</v>
      </c>
      <c r="B44" s="1">
        <v>21964140</v>
      </c>
      <c r="C44" s="1">
        <v>10013790</v>
      </c>
      <c r="D44" s="1">
        <v>31977930</v>
      </c>
    </row>
    <row r="45" spans="1:8" x14ac:dyDescent="0.25">
      <c r="A45" s="7" t="s">
        <v>660</v>
      </c>
      <c r="B45" s="1">
        <v>29035416</v>
      </c>
      <c r="C45" s="1">
        <v>8231702</v>
      </c>
      <c r="D45" s="1">
        <v>37267118</v>
      </c>
    </row>
    <row r="46" spans="1:8" x14ac:dyDescent="0.25">
      <c r="A46" s="7" t="s">
        <v>2046</v>
      </c>
      <c r="B46" s="1">
        <v>133623006</v>
      </c>
      <c r="C46" s="1">
        <v>180764828</v>
      </c>
      <c r="D46" s="1">
        <v>314387834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A26EB-9607-4AC9-8371-D13F64C569F4}">
  <dimension ref="A1:AF1811"/>
  <sheetViews>
    <sheetView workbookViewId="0">
      <selection sqref="A1:XFD1"/>
    </sheetView>
  </sheetViews>
  <sheetFormatPr defaultRowHeight="13.2" x14ac:dyDescent="0.25"/>
  <cols>
    <col min="1" max="1" width="58" bestFit="1" customWidth="1"/>
    <col min="2" max="2" width="7.109375" bestFit="1" customWidth="1"/>
    <col min="3" max="3" width="15.44140625" bestFit="1" customWidth="1"/>
    <col min="4" max="4" width="9.77734375" bestFit="1" customWidth="1"/>
    <col min="5" max="5" width="16" bestFit="1" customWidth="1"/>
    <col min="6" max="6" width="11.77734375" bestFit="1" customWidth="1"/>
    <col min="7" max="7" width="11.44140625" bestFit="1" customWidth="1"/>
    <col min="8" max="8" width="11" bestFit="1" customWidth="1"/>
    <col min="9" max="9" width="10.33203125" bestFit="1" customWidth="1"/>
    <col min="10" max="10" width="14.77734375" bestFit="1" customWidth="1"/>
    <col min="11" max="11" width="18.21875" bestFit="1" customWidth="1"/>
    <col min="12" max="12" width="15.109375" bestFit="1" customWidth="1"/>
    <col min="13" max="13" width="20.44140625" bestFit="1" customWidth="1"/>
    <col min="14" max="14" width="60.109375" bestFit="1" customWidth="1"/>
    <col min="15" max="15" width="16.44140625" bestFit="1" customWidth="1"/>
    <col min="16" max="16" width="12.33203125" bestFit="1" customWidth="1"/>
    <col min="17" max="17" width="19.109375" bestFit="1" customWidth="1"/>
    <col min="18" max="18" width="12.5546875" bestFit="1" customWidth="1"/>
    <col min="19" max="19" width="8.44140625" bestFit="1" customWidth="1"/>
    <col min="20" max="20" width="13.21875" bestFit="1" customWidth="1"/>
    <col min="21" max="21" width="14.21875" bestFit="1" customWidth="1"/>
    <col min="22" max="22" width="14.88671875" bestFit="1" customWidth="1"/>
    <col min="23" max="23" width="20.21875" bestFit="1" customWidth="1"/>
    <col min="24" max="24" width="16.109375" bestFit="1" customWidth="1"/>
    <col min="25" max="25" width="23.109375" bestFit="1" customWidth="1"/>
    <col min="26" max="26" width="21.21875" bestFit="1" customWidth="1"/>
    <col min="27" max="27" width="20" bestFit="1" customWidth="1"/>
    <col min="28" max="28" width="29.21875" bestFit="1" customWidth="1"/>
    <col min="29" max="29" width="14.88671875" bestFit="1" customWidth="1"/>
    <col min="31" max="31" width="14.88671875" bestFit="1" customWidth="1"/>
  </cols>
  <sheetData>
    <row r="1" spans="1:32" x14ac:dyDescent="0.25">
      <c r="A1" t="s">
        <v>2027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s="8" t="s">
        <v>20</v>
      </c>
      <c r="W1" t="s">
        <v>21</v>
      </c>
      <c r="X1" t="s">
        <v>22</v>
      </c>
      <c r="Y1" t="s">
        <v>2024</v>
      </c>
      <c r="Z1" t="s">
        <v>2025</v>
      </c>
      <c r="AA1" t="s">
        <v>2026</v>
      </c>
      <c r="AB1" t="s">
        <v>23</v>
      </c>
      <c r="AC1" t="s">
        <v>2048</v>
      </c>
    </row>
    <row r="2" spans="1:32" x14ac:dyDescent="0.25">
      <c r="A2" t="s">
        <v>24</v>
      </c>
      <c r="B2">
        <v>2022</v>
      </c>
      <c r="C2">
        <v>2</v>
      </c>
      <c r="D2" t="s">
        <v>25</v>
      </c>
      <c r="E2">
        <v>1</v>
      </c>
      <c r="F2" s="3">
        <v>44569</v>
      </c>
      <c r="G2" s="4">
        <v>0.5</v>
      </c>
      <c r="H2" t="s">
        <v>2042</v>
      </c>
      <c r="I2" t="s">
        <v>27</v>
      </c>
      <c r="J2" t="s">
        <v>28</v>
      </c>
      <c r="K2" t="s">
        <v>29</v>
      </c>
      <c r="L2" t="s">
        <v>30</v>
      </c>
      <c r="M2" t="s">
        <v>31</v>
      </c>
      <c r="N2" t="s">
        <v>32</v>
      </c>
      <c r="O2">
        <v>99482</v>
      </c>
      <c r="P2">
        <v>98408</v>
      </c>
      <c r="Q2">
        <v>1554</v>
      </c>
      <c r="R2">
        <v>5466</v>
      </c>
      <c r="S2" t="s">
        <v>2042</v>
      </c>
      <c r="U2">
        <v>52</v>
      </c>
      <c r="V2">
        <v>36</v>
      </c>
      <c r="W2">
        <v>36098</v>
      </c>
      <c r="X2" t="s">
        <v>33</v>
      </c>
      <c r="Y2">
        <v>0</v>
      </c>
      <c r="Z2">
        <v>0</v>
      </c>
      <c r="AA2">
        <v>0</v>
      </c>
      <c r="AB2" t="s">
        <v>34</v>
      </c>
      <c r="AC2">
        <v>1</v>
      </c>
      <c r="AE2" s="9" t="s">
        <v>2049</v>
      </c>
      <c r="AF2">
        <f>SUM(AC2:AC111)</f>
        <v>119</v>
      </c>
    </row>
    <row r="3" spans="1:32" x14ac:dyDescent="0.25">
      <c r="A3" t="s">
        <v>35</v>
      </c>
      <c r="B3">
        <v>2022</v>
      </c>
      <c r="C3">
        <v>2</v>
      </c>
      <c r="D3" t="s">
        <v>25</v>
      </c>
      <c r="E3">
        <v>1</v>
      </c>
      <c r="F3" s="3">
        <v>44569</v>
      </c>
      <c r="G3" s="4">
        <v>0.5</v>
      </c>
      <c r="H3" t="s">
        <v>2042</v>
      </c>
      <c r="I3" t="s">
        <v>27</v>
      </c>
      <c r="J3" t="s">
        <v>28</v>
      </c>
      <c r="K3" t="s">
        <v>29</v>
      </c>
      <c r="L3" t="s">
        <v>30</v>
      </c>
      <c r="M3" t="s">
        <v>31</v>
      </c>
      <c r="N3" t="s">
        <v>36</v>
      </c>
      <c r="O3">
        <v>17424</v>
      </c>
      <c r="P3">
        <v>16392</v>
      </c>
      <c r="Q3">
        <v>356</v>
      </c>
      <c r="R3">
        <v>1440</v>
      </c>
      <c r="S3" t="s">
        <v>2042</v>
      </c>
      <c r="U3">
        <v>55</v>
      </c>
      <c r="V3" t="s">
        <v>2042</v>
      </c>
      <c r="W3">
        <v>41671</v>
      </c>
      <c r="X3" t="s">
        <v>33</v>
      </c>
      <c r="Y3">
        <v>0</v>
      </c>
      <c r="Z3">
        <v>0</v>
      </c>
      <c r="AA3">
        <v>0</v>
      </c>
      <c r="AB3" t="s">
        <v>34</v>
      </c>
      <c r="AC3">
        <v>1</v>
      </c>
    </row>
    <row r="4" spans="1:32" x14ac:dyDescent="0.25">
      <c r="A4" t="s">
        <v>37</v>
      </c>
      <c r="B4">
        <v>2022</v>
      </c>
      <c r="C4">
        <v>2</v>
      </c>
      <c r="D4" t="s">
        <v>25</v>
      </c>
      <c r="E4">
        <v>1</v>
      </c>
      <c r="F4" s="3">
        <v>44569</v>
      </c>
      <c r="G4" s="4">
        <v>0.5</v>
      </c>
      <c r="H4" t="s">
        <v>2042</v>
      </c>
      <c r="I4" t="s">
        <v>27</v>
      </c>
      <c r="J4" t="s">
        <v>28</v>
      </c>
      <c r="K4" t="s">
        <v>29</v>
      </c>
      <c r="L4" t="s">
        <v>30</v>
      </c>
      <c r="M4" t="s">
        <v>38</v>
      </c>
      <c r="N4" t="s">
        <v>39</v>
      </c>
      <c r="O4">
        <v>3645</v>
      </c>
      <c r="P4">
        <v>2703</v>
      </c>
      <c r="Q4">
        <v>260</v>
      </c>
      <c r="R4">
        <v>1118</v>
      </c>
      <c r="S4" t="s">
        <v>2042</v>
      </c>
      <c r="U4">
        <v>313</v>
      </c>
      <c r="V4" t="s">
        <v>2042</v>
      </c>
      <c r="W4">
        <v>405398</v>
      </c>
      <c r="X4" t="s">
        <v>33</v>
      </c>
      <c r="Y4">
        <v>0</v>
      </c>
      <c r="Z4">
        <v>0</v>
      </c>
      <c r="AA4">
        <v>0</v>
      </c>
      <c r="AB4" t="s">
        <v>34</v>
      </c>
      <c r="AC4">
        <v>1</v>
      </c>
      <c r="AE4" s="9" t="s">
        <v>2051</v>
      </c>
      <c r="AF4" s="10" cm="1">
        <f t="array" ref="AF4">AVERAGE(IF(Q2:Q220&lt;&gt;" ",Q2:Q220))</f>
        <v>4924.9132653061224</v>
      </c>
    </row>
    <row r="5" spans="1:32" x14ac:dyDescent="0.25">
      <c r="A5" t="s">
        <v>40</v>
      </c>
      <c r="B5">
        <v>2022</v>
      </c>
      <c r="C5">
        <v>2</v>
      </c>
      <c r="D5" t="s">
        <v>25</v>
      </c>
      <c r="E5">
        <v>1</v>
      </c>
      <c r="F5" s="3">
        <v>44569</v>
      </c>
      <c r="G5" s="4">
        <v>0.5</v>
      </c>
      <c r="H5" t="s">
        <v>2042</v>
      </c>
      <c r="I5" t="s">
        <v>27</v>
      </c>
      <c r="J5" t="s">
        <v>28</v>
      </c>
      <c r="K5" t="s">
        <v>29</v>
      </c>
      <c r="L5" t="s">
        <v>30</v>
      </c>
      <c r="M5" t="s">
        <v>41</v>
      </c>
      <c r="N5" t="s">
        <v>39</v>
      </c>
      <c r="O5">
        <v>9932</v>
      </c>
      <c r="P5">
        <v>7599</v>
      </c>
      <c r="Q5">
        <v>188</v>
      </c>
      <c r="R5">
        <v>645</v>
      </c>
      <c r="S5" t="s">
        <v>2042</v>
      </c>
      <c r="U5">
        <v>70</v>
      </c>
      <c r="V5" t="s">
        <v>2042</v>
      </c>
      <c r="W5">
        <v>36318</v>
      </c>
      <c r="X5" t="s">
        <v>33</v>
      </c>
      <c r="Y5">
        <v>0</v>
      </c>
      <c r="Z5">
        <v>0</v>
      </c>
      <c r="AA5">
        <v>0</v>
      </c>
      <c r="AB5" t="s">
        <v>34</v>
      </c>
      <c r="AC5">
        <v>1</v>
      </c>
      <c r="AE5" s="9" t="s">
        <v>2052</v>
      </c>
      <c r="AF5" s="10" cm="1">
        <f t="array" ref="AF5">AVERAGE(IF(R2:R220&lt;&gt;" ",R2:R220))</f>
        <v>2379.9452054794519</v>
      </c>
    </row>
    <row r="6" spans="1:32" x14ac:dyDescent="0.25">
      <c r="A6" t="s">
        <v>42</v>
      </c>
      <c r="B6">
        <v>2022</v>
      </c>
      <c r="C6">
        <v>5</v>
      </c>
      <c r="D6" t="s">
        <v>25</v>
      </c>
      <c r="E6">
        <v>1</v>
      </c>
      <c r="F6" s="3">
        <v>44585</v>
      </c>
      <c r="G6" s="4">
        <v>0.79166666666666663</v>
      </c>
      <c r="H6" t="s">
        <v>2042</v>
      </c>
      <c r="I6" t="s">
        <v>27</v>
      </c>
      <c r="J6" t="s">
        <v>28</v>
      </c>
      <c r="K6" t="s">
        <v>29</v>
      </c>
      <c r="L6" t="s">
        <v>2059</v>
      </c>
      <c r="M6" t="s">
        <v>31</v>
      </c>
      <c r="N6" t="s">
        <v>36</v>
      </c>
      <c r="O6">
        <v>136214</v>
      </c>
      <c r="P6">
        <v>133060</v>
      </c>
      <c r="Q6">
        <v>3014</v>
      </c>
      <c r="R6">
        <v>9449</v>
      </c>
      <c r="S6" t="s">
        <v>2042</v>
      </c>
      <c r="U6">
        <v>157</v>
      </c>
      <c r="V6" t="s">
        <v>2042</v>
      </c>
      <c r="W6">
        <v>75912</v>
      </c>
      <c r="X6" t="s">
        <v>26</v>
      </c>
      <c r="Y6">
        <v>0</v>
      </c>
      <c r="Z6">
        <v>0</v>
      </c>
      <c r="AA6">
        <v>0</v>
      </c>
      <c r="AB6" t="s">
        <v>43</v>
      </c>
      <c r="AC6">
        <v>1</v>
      </c>
      <c r="AE6" s="9" t="s">
        <v>2050</v>
      </c>
      <c r="AF6" s="10" cm="1">
        <f t="array" ref="AF6">AVERAGE(IF(S2:S220&lt;&gt;" ",S2:S220))</f>
        <v>1632.934065934066</v>
      </c>
    </row>
    <row r="7" spans="1:32" x14ac:dyDescent="0.25">
      <c r="A7" t="s">
        <v>44</v>
      </c>
      <c r="B7">
        <v>2022</v>
      </c>
      <c r="C7">
        <v>5</v>
      </c>
      <c r="D7" t="s">
        <v>25</v>
      </c>
      <c r="E7">
        <v>1</v>
      </c>
      <c r="F7" s="3">
        <v>44585</v>
      </c>
      <c r="G7" s="4">
        <v>0.79166666666666663</v>
      </c>
      <c r="H7" t="s">
        <v>2042</v>
      </c>
      <c r="I7" t="s">
        <v>27</v>
      </c>
      <c r="J7" t="s">
        <v>28</v>
      </c>
      <c r="K7" t="s">
        <v>29</v>
      </c>
      <c r="L7" t="s">
        <v>2059</v>
      </c>
      <c r="M7" t="s">
        <v>38</v>
      </c>
      <c r="N7" t="s">
        <v>45</v>
      </c>
      <c r="O7">
        <v>4020</v>
      </c>
      <c r="P7">
        <v>3035</v>
      </c>
      <c r="Q7">
        <v>397</v>
      </c>
      <c r="R7">
        <v>1249</v>
      </c>
      <c r="S7" t="s">
        <v>2042</v>
      </c>
      <c r="U7">
        <v>374</v>
      </c>
      <c r="V7" t="s">
        <v>2042</v>
      </c>
      <c r="W7">
        <v>399891</v>
      </c>
      <c r="X7" t="s">
        <v>26</v>
      </c>
      <c r="Y7">
        <v>0</v>
      </c>
      <c r="Z7">
        <v>0</v>
      </c>
      <c r="AA7">
        <v>0</v>
      </c>
      <c r="AB7" t="s">
        <v>43</v>
      </c>
      <c r="AC7">
        <v>1</v>
      </c>
    </row>
    <row r="8" spans="1:32" x14ac:dyDescent="0.25">
      <c r="A8" t="s">
        <v>46</v>
      </c>
      <c r="B8">
        <v>2022</v>
      </c>
      <c r="C8">
        <v>5</v>
      </c>
      <c r="D8" t="s">
        <v>25</v>
      </c>
      <c r="E8">
        <v>1</v>
      </c>
      <c r="F8" s="3">
        <v>44585</v>
      </c>
      <c r="G8" s="4">
        <v>0.79166666666666663</v>
      </c>
      <c r="H8" t="s">
        <v>2042</v>
      </c>
      <c r="I8" t="s">
        <v>27</v>
      </c>
      <c r="J8" t="s">
        <v>28</v>
      </c>
      <c r="K8" t="s">
        <v>29</v>
      </c>
      <c r="L8" t="s">
        <v>2059</v>
      </c>
      <c r="M8" t="s">
        <v>41</v>
      </c>
      <c r="N8" t="s">
        <v>47</v>
      </c>
      <c r="O8">
        <v>10185</v>
      </c>
      <c r="P8">
        <v>7759</v>
      </c>
      <c r="Q8">
        <v>309</v>
      </c>
      <c r="R8">
        <v>824</v>
      </c>
      <c r="S8" t="s">
        <v>2042</v>
      </c>
      <c r="U8">
        <v>82</v>
      </c>
      <c r="V8" t="s">
        <v>2042</v>
      </c>
      <c r="W8">
        <v>48494</v>
      </c>
      <c r="X8" t="s">
        <v>26</v>
      </c>
      <c r="Y8">
        <v>0</v>
      </c>
      <c r="Z8">
        <v>0</v>
      </c>
      <c r="AA8">
        <v>0</v>
      </c>
      <c r="AB8" t="s">
        <v>43</v>
      </c>
      <c r="AC8">
        <v>1</v>
      </c>
    </row>
    <row r="9" spans="1:32" x14ac:dyDescent="0.25">
      <c r="A9" t="s">
        <v>48</v>
      </c>
      <c r="B9">
        <v>2022</v>
      </c>
      <c r="C9">
        <v>6</v>
      </c>
      <c r="D9" t="s">
        <v>49</v>
      </c>
      <c r="E9">
        <v>2</v>
      </c>
      <c r="F9" s="3">
        <v>44597</v>
      </c>
      <c r="G9" s="4">
        <v>0.66666666666666663</v>
      </c>
      <c r="H9" t="s">
        <v>2042</v>
      </c>
      <c r="I9" t="s">
        <v>27</v>
      </c>
      <c r="J9" t="s">
        <v>28</v>
      </c>
      <c r="K9" t="s">
        <v>50</v>
      </c>
      <c r="L9" t="s">
        <v>30</v>
      </c>
      <c r="M9" t="s">
        <v>38</v>
      </c>
      <c r="N9" t="s">
        <v>45</v>
      </c>
      <c r="O9">
        <v>4183</v>
      </c>
      <c r="P9">
        <v>3203</v>
      </c>
      <c r="Q9">
        <v>400</v>
      </c>
      <c r="R9">
        <v>1306</v>
      </c>
      <c r="S9" t="s">
        <v>2042</v>
      </c>
      <c r="T9">
        <v>56</v>
      </c>
      <c r="U9">
        <v>406</v>
      </c>
      <c r="V9" t="s">
        <v>2042</v>
      </c>
      <c r="W9">
        <v>444177</v>
      </c>
      <c r="X9" t="s">
        <v>26</v>
      </c>
      <c r="Y9">
        <v>0</v>
      </c>
      <c r="Z9">
        <v>0</v>
      </c>
      <c r="AA9">
        <v>0</v>
      </c>
      <c r="AB9" t="s">
        <v>51</v>
      </c>
      <c r="AC9">
        <v>0</v>
      </c>
    </row>
    <row r="10" spans="1:32" x14ac:dyDescent="0.25">
      <c r="A10" t="s">
        <v>52</v>
      </c>
      <c r="B10">
        <v>2022</v>
      </c>
      <c r="C10">
        <v>6</v>
      </c>
      <c r="D10" t="s">
        <v>49</v>
      </c>
      <c r="E10">
        <v>2</v>
      </c>
      <c r="F10" s="3">
        <v>44597</v>
      </c>
      <c r="G10" s="4">
        <v>0.66666666666666663</v>
      </c>
      <c r="H10" t="s">
        <v>2042</v>
      </c>
      <c r="I10" t="s">
        <v>27</v>
      </c>
      <c r="J10" t="s">
        <v>28</v>
      </c>
      <c r="K10" t="s">
        <v>50</v>
      </c>
      <c r="L10" t="s">
        <v>30</v>
      </c>
      <c r="M10" t="s">
        <v>41</v>
      </c>
      <c r="N10" t="s">
        <v>47</v>
      </c>
      <c r="O10">
        <v>10121</v>
      </c>
      <c r="P10">
        <v>7735</v>
      </c>
      <c r="Q10">
        <v>221</v>
      </c>
      <c r="R10">
        <v>713</v>
      </c>
      <c r="S10" t="s">
        <v>2042</v>
      </c>
      <c r="T10">
        <v>2</v>
      </c>
      <c r="U10">
        <v>68</v>
      </c>
      <c r="V10" t="s">
        <v>2042</v>
      </c>
      <c r="W10">
        <v>32046</v>
      </c>
      <c r="X10" t="s">
        <v>26</v>
      </c>
      <c r="Y10">
        <v>0</v>
      </c>
      <c r="Z10">
        <v>0</v>
      </c>
      <c r="AA10">
        <v>0</v>
      </c>
      <c r="AB10" t="s">
        <v>51</v>
      </c>
      <c r="AC10">
        <v>0</v>
      </c>
    </row>
    <row r="11" spans="1:32" x14ac:dyDescent="0.25">
      <c r="A11" t="s">
        <v>53</v>
      </c>
      <c r="B11">
        <v>2022</v>
      </c>
      <c r="C11">
        <v>6</v>
      </c>
      <c r="D11" t="s">
        <v>49</v>
      </c>
      <c r="E11">
        <v>2</v>
      </c>
      <c r="F11" s="3">
        <v>44597</v>
      </c>
      <c r="G11" s="4">
        <v>0.66666666666666663</v>
      </c>
      <c r="H11" t="s">
        <v>2042</v>
      </c>
      <c r="I11" t="s">
        <v>27</v>
      </c>
      <c r="J11" t="s">
        <v>28</v>
      </c>
      <c r="K11" t="s">
        <v>50</v>
      </c>
      <c r="L11" t="s">
        <v>30</v>
      </c>
      <c r="M11" t="s">
        <v>31</v>
      </c>
      <c r="N11" t="s">
        <v>36</v>
      </c>
      <c r="O11">
        <v>27807</v>
      </c>
      <c r="P11">
        <v>26106</v>
      </c>
      <c r="Q11">
        <v>434</v>
      </c>
      <c r="R11">
        <v>2425</v>
      </c>
      <c r="S11" t="s">
        <v>2042</v>
      </c>
      <c r="T11">
        <v>6</v>
      </c>
      <c r="U11">
        <v>86</v>
      </c>
      <c r="V11" t="s">
        <v>2042</v>
      </c>
      <c r="W11">
        <v>77043</v>
      </c>
      <c r="X11" t="s">
        <v>26</v>
      </c>
      <c r="Y11">
        <v>0</v>
      </c>
      <c r="Z11">
        <v>0</v>
      </c>
      <c r="AA11">
        <v>0</v>
      </c>
      <c r="AB11" t="s">
        <v>51</v>
      </c>
      <c r="AC11">
        <v>0</v>
      </c>
    </row>
    <row r="12" spans="1:32" x14ac:dyDescent="0.25">
      <c r="A12" t="s">
        <v>54</v>
      </c>
      <c r="B12">
        <v>2022</v>
      </c>
      <c r="C12">
        <v>6</v>
      </c>
      <c r="D12" t="s">
        <v>49</v>
      </c>
      <c r="E12">
        <v>2</v>
      </c>
      <c r="F12" s="3">
        <v>44597</v>
      </c>
      <c r="G12" s="4">
        <v>0.66666666666666663</v>
      </c>
      <c r="H12" t="s">
        <v>2042</v>
      </c>
      <c r="I12" t="s">
        <v>27</v>
      </c>
      <c r="J12" t="s">
        <v>28</v>
      </c>
      <c r="K12" t="s">
        <v>50</v>
      </c>
      <c r="L12" t="s">
        <v>30</v>
      </c>
      <c r="M12" t="s">
        <v>31</v>
      </c>
      <c r="N12" t="s">
        <v>32</v>
      </c>
      <c r="O12">
        <v>111136</v>
      </c>
      <c r="P12">
        <v>110474</v>
      </c>
      <c r="Q12">
        <v>2051</v>
      </c>
      <c r="R12">
        <v>6683</v>
      </c>
      <c r="S12" t="s">
        <v>2042</v>
      </c>
      <c r="U12">
        <v>55</v>
      </c>
      <c r="V12">
        <v>44</v>
      </c>
      <c r="W12">
        <v>38030</v>
      </c>
      <c r="X12" t="s">
        <v>26</v>
      </c>
      <c r="Y12">
        <v>0</v>
      </c>
      <c r="Z12">
        <v>0</v>
      </c>
      <c r="AA12">
        <v>0</v>
      </c>
      <c r="AB12" t="s">
        <v>51</v>
      </c>
      <c r="AC12">
        <v>1</v>
      </c>
    </row>
    <row r="13" spans="1:32" x14ac:dyDescent="0.25">
      <c r="A13" t="s">
        <v>55</v>
      </c>
      <c r="B13">
        <v>2022</v>
      </c>
      <c r="C13">
        <v>7</v>
      </c>
      <c r="D13" t="s">
        <v>49</v>
      </c>
      <c r="E13">
        <v>2</v>
      </c>
      <c r="F13" s="3">
        <v>44598</v>
      </c>
      <c r="G13" s="4"/>
      <c r="H13">
        <v>44926</v>
      </c>
      <c r="I13" t="s">
        <v>27</v>
      </c>
      <c r="J13" t="s">
        <v>56</v>
      </c>
      <c r="K13" t="s">
        <v>50</v>
      </c>
      <c r="L13" t="s">
        <v>57</v>
      </c>
      <c r="M13" t="s">
        <v>58</v>
      </c>
      <c r="N13" t="s">
        <v>39</v>
      </c>
      <c r="O13">
        <v>42265</v>
      </c>
      <c r="P13">
        <v>40367</v>
      </c>
      <c r="Q13">
        <v>8256</v>
      </c>
      <c r="S13">
        <v>8256</v>
      </c>
      <c r="U13">
        <v>1479</v>
      </c>
      <c r="V13" t="s">
        <v>2042</v>
      </c>
      <c r="W13">
        <v>1707276</v>
      </c>
      <c r="X13" t="s">
        <v>59</v>
      </c>
      <c r="Y13">
        <v>2042</v>
      </c>
      <c r="Z13">
        <v>61</v>
      </c>
      <c r="AA13">
        <v>75454</v>
      </c>
      <c r="AB13" t="s">
        <v>60</v>
      </c>
      <c r="AC13">
        <v>3</v>
      </c>
    </row>
    <row r="14" spans="1:32" x14ac:dyDescent="0.25">
      <c r="A14" t="s">
        <v>61</v>
      </c>
      <c r="B14">
        <v>2022</v>
      </c>
      <c r="C14">
        <v>7</v>
      </c>
      <c r="D14" t="s">
        <v>49</v>
      </c>
      <c r="E14">
        <v>2</v>
      </c>
      <c r="F14" s="3">
        <v>44599</v>
      </c>
      <c r="G14" s="4"/>
      <c r="H14">
        <v>44636</v>
      </c>
      <c r="I14" t="s">
        <v>27</v>
      </c>
      <c r="J14" t="s">
        <v>56</v>
      </c>
      <c r="K14" t="s">
        <v>50</v>
      </c>
      <c r="L14" t="s">
        <v>57</v>
      </c>
      <c r="M14" t="s">
        <v>58</v>
      </c>
      <c r="N14" t="s">
        <v>39</v>
      </c>
      <c r="O14">
        <v>122500</v>
      </c>
      <c r="P14">
        <v>100663</v>
      </c>
      <c r="Q14" t="s">
        <v>2042</v>
      </c>
      <c r="S14" t="s">
        <v>2042</v>
      </c>
      <c r="U14">
        <v>7357</v>
      </c>
      <c r="V14">
        <v>452</v>
      </c>
      <c r="W14">
        <v>3227163</v>
      </c>
      <c r="X14" t="s">
        <v>62</v>
      </c>
      <c r="Y14">
        <v>5051</v>
      </c>
      <c r="Z14">
        <v>239</v>
      </c>
      <c r="AA14">
        <v>86625</v>
      </c>
      <c r="AB14" t="s">
        <v>63</v>
      </c>
      <c r="AC14">
        <v>3</v>
      </c>
    </row>
    <row r="15" spans="1:32" x14ac:dyDescent="0.25">
      <c r="A15" t="s">
        <v>64</v>
      </c>
      <c r="B15">
        <v>2022</v>
      </c>
      <c r="C15">
        <v>8</v>
      </c>
      <c r="D15" t="s">
        <v>49</v>
      </c>
      <c r="E15">
        <v>2</v>
      </c>
      <c r="F15" s="3">
        <v>44608</v>
      </c>
      <c r="G15" s="4">
        <v>0.75</v>
      </c>
      <c r="H15" t="s">
        <v>2042</v>
      </c>
      <c r="I15" t="s">
        <v>27</v>
      </c>
      <c r="J15" t="s">
        <v>28</v>
      </c>
      <c r="K15" t="s">
        <v>29</v>
      </c>
      <c r="L15" t="s">
        <v>30</v>
      </c>
      <c r="M15" t="s">
        <v>41</v>
      </c>
      <c r="N15" t="s">
        <v>47</v>
      </c>
      <c r="O15">
        <v>7998</v>
      </c>
      <c r="P15">
        <v>6282</v>
      </c>
      <c r="Q15">
        <v>167</v>
      </c>
      <c r="R15">
        <v>741</v>
      </c>
      <c r="S15" t="s">
        <v>2042</v>
      </c>
      <c r="U15">
        <v>57</v>
      </c>
      <c r="V15" t="s">
        <v>2042</v>
      </c>
      <c r="W15">
        <v>29081</v>
      </c>
      <c r="X15" t="s">
        <v>26</v>
      </c>
      <c r="Y15">
        <v>0</v>
      </c>
      <c r="Z15">
        <v>0</v>
      </c>
      <c r="AA15">
        <v>0</v>
      </c>
      <c r="AB15" t="s">
        <v>51</v>
      </c>
      <c r="AC15">
        <v>1</v>
      </c>
    </row>
    <row r="16" spans="1:32" x14ac:dyDescent="0.25">
      <c r="A16" t="s">
        <v>65</v>
      </c>
      <c r="B16">
        <v>2022</v>
      </c>
      <c r="C16">
        <v>8</v>
      </c>
      <c r="D16" t="s">
        <v>49</v>
      </c>
      <c r="E16">
        <v>2</v>
      </c>
      <c r="F16" s="3">
        <v>44608</v>
      </c>
      <c r="G16" s="4">
        <v>0.75</v>
      </c>
      <c r="H16" t="s">
        <v>2042</v>
      </c>
      <c r="I16" t="s">
        <v>27</v>
      </c>
      <c r="J16" t="s">
        <v>28</v>
      </c>
      <c r="K16" t="s">
        <v>29</v>
      </c>
      <c r="L16" t="s">
        <v>30</v>
      </c>
      <c r="M16" t="s">
        <v>31</v>
      </c>
      <c r="N16" t="s">
        <v>32</v>
      </c>
      <c r="O16">
        <v>150114</v>
      </c>
      <c r="P16">
        <v>149413</v>
      </c>
      <c r="Q16">
        <v>2480</v>
      </c>
      <c r="R16">
        <v>13000</v>
      </c>
      <c r="S16" t="s">
        <v>2042</v>
      </c>
      <c r="U16">
        <v>79</v>
      </c>
      <c r="V16">
        <v>61</v>
      </c>
      <c r="W16">
        <v>43733</v>
      </c>
      <c r="X16" t="s">
        <v>26</v>
      </c>
      <c r="Y16">
        <v>0</v>
      </c>
      <c r="Z16">
        <v>0</v>
      </c>
      <c r="AA16">
        <v>0</v>
      </c>
      <c r="AB16" t="s">
        <v>51</v>
      </c>
      <c r="AC16">
        <v>1</v>
      </c>
    </row>
    <row r="17" spans="1:29" x14ac:dyDescent="0.25">
      <c r="A17" t="s">
        <v>66</v>
      </c>
      <c r="B17">
        <v>2022</v>
      </c>
      <c r="C17">
        <v>8</v>
      </c>
      <c r="D17" t="s">
        <v>49</v>
      </c>
      <c r="E17">
        <v>2</v>
      </c>
      <c r="F17" s="3">
        <v>44608</v>
      </c>
      <c r="G17" s="4">
        <v>0.75</v>
      </c>
      <c r="H17" t="s">
        <v>2042</v>
      </c>
      <c r="I17" t="s">
        <v>27</v>
      </c>
      <c r="J17" t="s">
        <v>28</v>
      </c>
      <c r="K17" t="s">
        <v>29</v>
      </c>
      <c r="L17" t="s">
        <v>30</v>
      </c>
      <c r="M17" t="s">
        <v>38</v>
      </c>
      <c r="N17" t="s">
        <v>45</v>
      </c>
      <c r="O17">
        <v>27542</v>
      </c>
      <c r="P17">
        <v>24767</v>
      </c>
      <c r="Q17">
        <v>851</v>
      </c>
      <c r="R17">
        <v>4231</v>
      </c>
      <c r="S17" t="s">
        <v>2042</v>
      </c>
      <c r="U17">
        <v>443</v>
      </c>
      <c r="V17" t="s">
        <v>2042</v>
      </c>
      <c r="W17">
        <v>354403</v>
      </c>
      <c r="X17" t="s">
        <v>26</v>
      </c>
      <c r="Y17">
        <v>0</v>
      </c>
      <c r="Z17">
        <v>0</v>
      </c>
      <c r="AA17">
        <v>0</v>
      </c>
      <c r="AB17" t="s">
        <v>51</v>
      </c>
      <c r="AC17">
        <v>1</v>
      </c>
    </row>
    <row r="18" spans="1:29" x14ac:dyDescent="0.25">
      <c r="A18" t="s">
        <v>67</v>
      </c>
      <c r="B18">
        <v>2022</v>
      </c>
      <c r="C18">
        <v>8</v>
      </c>
      <c r="D18" t="s">
        <v>49</v>
      </c>
      <c r="E18">
        <v>2</v>
      </c>
      <c r="F18" s="3">
        <v>44608</v>
      </c>
      <c r="G18" s="4">
        <v>0.75</v>
      </c>
      <c r="H18" t="s">
        <v>2042</v>
      </c>
      <c r="I18" t="s">
        <v>27</v>
      </c>
      <c r="J18" t="s">
        <v>28</v>
      </c>
      <c r="K18" t="s">
        <v>29</v>
      </c>
      <c r="L18" t="s">
        <v>30</v>
      </c>
      <c r="M18" t="s">
        <v>31</v>
      </c>
      <c r="N18" t="s">
        <v>36</v>
      </c>
      <c r="O18">
        <v>12991</v>
      </c>
      <c r="P18">
        <v>12308</v>
      </c>
      <c r="Q18">
        <v>297</v>
      </c>
      <c r="R18">
        <v>1617</v>
      </c>
      <c r="S18" t="s">
        <v>2042</v>
      </c>
      <c r="U18">
        <v>54</v>
      </c>
      <c r="V18" t="s">
        <v>2042</v>
      </c>
      <c r="W18">
        <v>28031</v>
      </c>
      <c r="X18" t="s">
        <v>26</v>
      </c>
      <c r="Y18">
        <v>0</v>
      </c>
      <c r="Z18">
        <v>0</v>
      </c>
      <c r="AA18">
        <v>0</v>
      </c>
      <c r="AB18" t="s">
        <v>51</v>
      </c>
      <c r="AC18">
        <v>1</v>
      </c>
    </row>
    <row r="19" spans="1:29" x14ac:dyDescent="0.25">
      <c r="A19" t="s">
        <v>68</v>
      </c>
      <c r="B19">
        <v>2022</v>
      </c>
      <c r="C19">
        <v>8</v>
      </c>
      <c r="D19" t="s">
        <v>49</v>
      </c>
      <c r="E19">
        <v>2</v>
      </c>
      <c r="F19" s="3">
        <v>44608</v>
      </c>
      <c r="G19" s="4"/>
      <c r="H19">
        <v>44774</v>
      </c>
      <c r="I19" t="s">
        <v>27</v>
      </c>
      <c r="J19" t="s">
        <v>56</v>
      </c>
      <c r="K19" t="s">
        <v>50</v>
      </c>
      <c r="L19" t="s">
        <v>2059</v>
      </c>
      <c r="M19" t="s">
        <v>58</v>
      </c>
      <c r="N19" t="s">
        <v>39</v>
      </c>
      <c r="O19">
        <v>222900</v>
      </c>
      <c r="P19">
        <v>208694</v>
      </c>
      <c r="Q19">
        <v>71800</v>
      </c>
      <c r="S19">
        <v>71800</v>
      </c>
      <c r="U19">
        <v>1557</v>
      </c>
      <c r="V19">
        <v>57</v>
      </c>
      <c r="W19">
        <v>1610366</v>
      </c>
      <c r="X19" t="s">
        <v>26</v>
      </c>
      <c r="Y19">
        <v>2261</v>
      </c>
      <c r="Z19">
        <v>1319</v>
      </c>
      <c r="AA19">
        <v>65220</v>
      </c>
      <c r="AB19" t="s">
        <v>51</v>
      </c>
      <c r="AC19">
        <v>3</v>
      </c>
    </row>
    <row r="20" spans="1:29" x14ac:dyDescent="0.25">
      <c r="A20" t="s">
        <v>69</v>
      </c>
      <c r="B20">
        <v>2022</v>
      </c>
      <c r="C20">
        <v>8</v>
      </c>
      <c r="D20" t="s">
        <v>49</v>
      </c>
      <c r="E20">
        <v>2</v>
      </c>
      <c r="F20" s="3">
        <v>44609</v>
      </c>
      <c r="G20" s="4"/>
      <c r="H20">
        <v>44651</v>
      </c>
      <c r="I20" t="s">
        <v>27</v>
      </c>
      <c r="J20" t="s">
        <v>56</v>
      </c>
      <c r="K20" t="s">
        <v>50</v>
      </c>
      <c r="L20" t="s">
        <v>2059</v>
      </c>
      <c r="M20" t="s">
        <v>58</v>
      </c>
      <c r="N20" t="s">
        <v>39</v>
      </c>
      <c r="O20">
        <v>2296</v>
      </c>
      <c r="P20">
        <v>2285</v>
      </c>
      <c r="Q20" t="s">
        <v>2042</v>
      </c>
      <c r="S20" t="s">
        <v>2042</v>
      </c>
      <c r="U20">
        <v>164</v>
      </c>
      <c r="V20" t="s">
        <v>2042</v>
      </c>
      <c r="W20">
        <v>114964</v>
      </c>
      <c r="X20" t="s">
        <v>26</v>
      </c>
      <c r="Y20">
        <v>139</v>
      </c>
      <c r="Z20">
        <v>12</v>
      </c>
      <c r="AA20">
        <v>14361</v>
      </c>
      <c r="AB20" t="s">
        <v>51</v>
      </c>
      <c r="AC20">
        <v>3</v>
      </c>
    </row>
    <row r="21" spans="1:29" x14ac:dyDescent="0.25">
      <c r="A21" t="s">
        <v>70</v>
      </c>
      <c r="B21">
        <v>2022</v>
      </c>
      <c r="C21">
        <v>8</v>
      </c>
      <c r="D21" t="s">
        <v>49</v>
      </c>
      <c r="E21">
        <v>2</v>
      </c>
      <c r="F21" s="3">
        <v>44610</v>
      </c>
      <c r="G21" s="4">
        <v>0.54166666666666663</v>
      </c>
      <c r="H21" t="s">
        <v>2042</v>
      </c>
      <c r="I21" t="s">
        <v>27</v>
      </c>
      <c r="J21" t="s">
        <v>28</v>
      </c>
      <c r="K21" t="s">
        <v>50</v>
      </c>
      <c r="L21" t="s">
        <v>30</v>
      </c>
      <c r="M21" t="s">
        <v>41</v>
      </c>
      <c r="N21" t="s">
        <v>45</v>
      </c>
      <c r="O21">
        <v>19054</v>
      </c>
      <c r="P21">
        <v>17053</v>
      </c>
      <c r="Q21">
        <v>402</v>
      </c>
      <c r="R21">
        <v>2845</v>
      </c>
      <c r="S21" t="s">
        <v>2042</v>
      </c>
      <c r="U21">
        <v>402</v>
      </c>
      <c r="V21" t="s">
        <v>2042</v>
      </c>
      <c r="W21">
        <v>331240</v>
      </c>
      <c r="X21" t="s">
        <v>26</v>
      </c>
      <c r="Y21">
        <v>0</v>
      </c>
      <c r="Z21">
        <v>0</v>
      </c>
      <c r="AA21">
        <v>0</v>
      </c>
      <c r="AB21" t="s">
        <v>51</v>
      </c>
      <c r="AC21">
        <v>1</v>
      </c>
    </row>
    <row r="22" spans="1:29" x14ac:dyDescent="0.25">
      <c r="A22" t="s">
        <v>71</v>
      </c>
      <c r="B22">
        <v>2022</v>
      </c>
      <c r="C22">
        <v>8</v>
      </c>
      <c r="D22" t="s">
        <v>49</v>
      </c>
      <c r="E22">
        <v>2</v>
      </c>
      <c r="F22" s="3">
        <v>44610</v>
      </c>
      <c r="G22" s="4">
        <v>0.54166666666666663</v>
      </c>
      <c r="H22" t="s">
        <v>2042</v>
      </c>
      <c r="I22" t="s">
        <v>27</v>
      </c>
      <c r="J22" t="s">
        <v>28</v>
      </c>
      <c r="K22" t="s">
        <v>50</v>
      </c>
      <c r="L22" t="s">
        <v>30</v>
      </c>
      <c r="M22" t="s">
        <v>38</v>
      </c>
      <c r="N22" t="s">
        <v>47</v>
      </c>
      <c r="O22">
        <v>9183</v>
      </c>
      <c r="P22">
        <v>7143</v>
      </c>
      <c r="Q22">
        <v>191</v>
      </c>
      <c r="R22">
        <v>738</v>
      </c>
      <c r="S22" t="s">
        <v>2042</v>
      </c>
      <c r="U22">
        <v>76</v>
      </c>
      <c r="V22" t="s">
        <v>2042</v>
      </c>
      <c r="W22">
        <v>33238</v>
      </c>
      <c r="X22" t="s">
        <v>26</v>
      </c>
      <c r="Y22">
        <v>0</v>
      </c>
      <c r="Z22">
        <v>0</v>
      </c>
      <c r="AA22">
        <v>0</v>
      </c>
      <c r="AB22" t="s">
        <v>51</v>
      </c>
      <c r="AC22">
        <v>1</v>
      </c>
    </row>
    <row r="23" spans="1:29" x14ac:dyDescent="0.25">
      <c r="A23" t="s">
        <v>72</v>
      </c>
      <c r="B23">
        <v>2022</v>
      </c>
      <c r="C23">
        <v>8</v>
      </c>
      <c r="D23" t="s">
        <v>49</v>
      </c>
      <c r="E23">
        <v>2</v>
      </c>
      <c r="F23" s="3">
        <v>44610</v>
      </c>
      <c r="G23" s="4">
        <v>0.45833333333333331</v>
      </c>
      <c r="H23" t="s">
        <v>2042</v>
      </c>
      <c r="I23" t="s">
        <v>27</v>
      </c>
      <c r="J23" t="s">
        <v>73</v>
      </c>
      <c r="K23" t="s">
        <v>50</v>
      </c>
      <c r="L23" t="s">
        <v>2059</v>
      </c>
      <c r="M23" t="s">
        <v>41</v>
      </c>
      <c r="N23" t="s">
        <v>45</v>
      </c>
      <c r="O23">
        <v>71571</v>
      </c>
      <c r="P23">
        <v>70200</v>
      </c>
      <c r="Q23">
        <v>31200</v>
      </c>
      <c r="R23">
        <v>7225</v>
      </c>
      <c r="S23">
        <v>899</v>
      </c>
      <c r="U23">
        <v>658</v>
      </c>
      <c r="V23" t="s">
        <v>2042</v>
      </c>
      <c r="W23">
        <v>471457</v>
      </c>
      <c r="X23" t="s">
        <v>26</v>
      </c>
      <c r="Y23">
        <v>3744</v>
      </c>
      <c r="Z23">
        <v>43</v>
      </c>
      <c r="AA23">
        <v>27648</v>
      </c>
      <c r="AB23" t="s">
        <v>51</v>
      </c>
      <c r="AC23">
        <v>1</v>
      </c>
    </row>
    <row r="24" spans="1:29" x14ac:dyDescent="0.25">
      <c r="A24" t="s">
        <v>74</v>
      </c>
      <c r="B24">
        <v>2022</v>
      </c>
      <c r="C24">
        <v>8</v>
      </c>
      <c r="D24" t="s">
        <v>49</v>
      </c>
      <c r="E24">
        <v>2</v>
      </c>
      <c r="F24" s="3">
        <v>44610</v>
      </c>
      <c r="G24" s="4">
        <v>0.45833333333333331</v>
      </c>
      <c r="H24" t="s">
        <v>2042</v>
      </c>
      <c r="I24" t="s">
        <v>27</v>
      </c>
      <c r="J24" t="s">
        <v>73</v>
      </c>
      <c r="K24" t="s">
        <v>50</v>
      </c>
      <c r="L24" t="s">
        <v>2059</v>
      </c>
      <c r="M24" t="s">
        <v>38</v>
      </c>
      <c r="N24" t="s">
        <v>47</v>
      </c>
      <c r="O24">
        <v>11205</v>
      </c>
      <c r="P24">
        <v>11100</v>
      </c>
      <c r="Q24">
        <v>4763</v>
      </c>
      <c r="R24">
        <v>1053</v>
      </c>
      <c r="S24">
        <v>159</v>
      </c>
      <c r="U24">
        <v>96</v>
      </c>
      <c r="V24" t="s">
        <v>2042</v>
      </c>
      <c r="W24">
        <v>51501</v>
      </c>
      <c r="X24" t="s">
        <v>26</v>
      </c>
      <c r="Y24">
        <v>607</v>
      </c>
      <c r="Z24">
        <v>8</v>
      </c>
      <c r="AA24">
        <v>2861</v>
      </c>
      <c r="AB24" t="s">
        <v>51</v>
      </c>
      <c r="AC24">
        <v>1</v>
      </c>
    </row>
    <row r="25" spans="1:29" x14ac:dyDescent="0.25">
      <c r="A25" t="s">
        <v>75</v>
      </c>
      <c r="B25">
        <v>2022</v>
      </c>
      <c r="C25">
        <v>8</v>
      </c>
      <c r="D25" t="s">
        <v>49</v>
      </c>
      <c r="E25">
        <v>2</v>
      </c>
      <c r="F25" s="3">
        <v>44610</v>
      </c>
      <c r="G25" s="4">
        <v>0.54166666666666663</v>
      </c>
      <c r="H25" t="s">
        <v>2042</v>
      </c>
      <c r="I25" t="s">
        <v>27</v>
      </c>
      <c r="J25" t="s">
        <v>28</v>
      </c>
      <c r="K25" t="s">
        <v>50</v>
      </c>
      <c r="L25" t="s">
        <v>30</v>
      </c>
      <c r="M25" t="s">
        <v>31</v>
      </c>
      <c r="N25" t="s">
        <v>36</v>
      </c>
      <c r="O25">
        <v>20336</v>
      </c>
      <c r="P25">
        <v>19170</v>
      </c>
      <c r="Q25">
        <v>439</v>
      </c>
      <c r="R25">
        <v>2208</v>
      </c>
      <c r="S25" t="s">
        <v>2042</v>
      </c>
      <c r="U25">
        <v>76</v>
      </c>
      <c r="V25" t="s">
        <v>2042</v>
      </c>
      <c r="W25">
        <v>35047</v>
      </c>
      <c r="X25" t="s">
        <v>26</v>
      </c>
      <c r="Y25">
        <v>0</v>
      </c>
      <c r="Z25">
        <v>0</v>
      </c>
      <c r="AA25">
        <v>0</v>
      </c>
      <c r="AB25" t="s">
        <v>51</v>
      </c>
      <c r="AC25">
        <v>1</v>
      </c>
    </row>
    <row r="26" spans="1:29" x14ac:dyDescent="0.25">
      <c r="A26" t="s">
        <v>76</v>
      </c>
      <c r="B26">
        <v>2022</v>
      </c>
      <c r="C26">
        <v>8</v>
      </c>
      <c r="D26" t="s">
        <v>49</v>
      </c>
      <c r="E26">
        <v>2</v>
      </c>
      <c r="F26" s="3">
        <v>44610</v>
      </c>
      <c r="G26" s="4">
        <v>0.45833333333333331</v>
      </c>
      <c r="H26" t="s">
        <v>2042</v>
      </c>
      <c r="I26" t="s">
        <v>27</v>
      </c>
      <c r="J26" t="s">
        <v>73</v>
      </c>
      <c r="K26" t="s">
        <v>50</v>
      </c>
      <c r="L26" t="s">
        <v>2059</v>
      </c>
      <c r="M26" t="s">
        <v>31</v>
      </c>
      <c r="N26" t="s">
        <v>36</v>
      </c>
      <c r="O26">
        <v>56396</v>
      </c>
      <c r="P26">
        <v>55300</v>
      </c>
      <c r="Q26">
        <v>25400</v>
      </c>
      <c r="R26">
        <v>4653</v>
      </c>
      <c r="S26">
        <v>869</v>
      </c>
      <c r="U26">
        <v>157</v>
      </c>
      <c r="V26" t="s">
        <v>2042</v>
      </c>
      <c r="W26">
        <v>81788</v>
      </c>
      <c r="X26" t="s">
        <v>26</v>
      </c>
      <c r="Y26">
        <v>2844</v>
      </c>
      <c r="Z26">
        <v>13</v>
      </c>
      <c r="AA26">
        <v>5699</v>
      </c>
      <c r="AB26" t="s">
        <v>51</v>
      </c>
      <c r="AC26">
        <v>1</v>
      </c>
    </row>
    <row r="27" spans="1:29" x14ac:dyDescent="0.25">
      <c r="A27" t="s">
        <v>77</v>
      </c>
      <c r="B27">
        <v>2022</v>
      </c>
      <c r="C27">
        <v>8</v>
      </c>
      <c r="D27" t="s">
        <v>49</v>
      </c>
      <c r="E27">
        <v>2</v>
      </c>
      <c r="F27" s="3">
        <v>44610</v>
      </c>
      <c r="G27" s="4">
        <v>0.45833333333333331</v>
      </c>
      <c r="H27" t="s">
        <v>2042</v>
      </c>
      <c r="I27" t="s">
        <v>27</v>
      </c>
      <c r="J27" t="s">
        <v>73</v>
      </c>
      <c r="K27" t="s">
        <v>50</v>
      </c>
      <c r="L27" t="s">
        <v>2059</v>
      </c>
      <c r="M27" t="s">
        <v>31</v>
      </c>
      <c r="N27" t="s">
        <v>32</v>
      </c>
      <c r="O27">
        <v>63792</v>
      </c>
      <c r="P27">
        <v>61700</v>
      </c>
      <c r="Q27">
        <v>16400</v>
      </c>
      <c r="R27">
        <v>2829</v>
      </c>
      <c r="S27">
        <v>741</v>
      </c>
      <c r="U27">
        <v>32</v>
      </c>
      <c r="V27">
        <v>31</v>
      </c>
      <c r="W27">
        <v>23465</v>
      </c>
      <c r="X27" t="s">
        <v>26</v>
      </c>
      <c r="Y27">
        <v>3417</v>
      </c>
      <c r="Z27">
        <v>1</v>
      </c>
      <c r="AA27">
        <v>273</v>
      </c>
      <c r="AB27" t="s">
        <v>51</v>
      </c>
      <c r="AC27">
        <v>1</v>
      </c>
    </row>
    <row r="28" spans="1:29" x14ac:dyDescent="0.25">
      <c r="A28" t="s">
        <v>78</v>
      </c>
      <c r="B28">
        <v>2022</v>
      </c>
      <c r="C28">
        <v>8</v>
      </c>
      <c r="D28" t="s">
        <v>49</v>
      </c>
      <c r="E28">
        <v>2</v>
      </c>
      <c r="F28" s="3">
        <v>44610</v>
      </c>
      <c r="G28" s="4">
        <v>0.54166666666666663</v>
      </c>
      <c r="H28" t="s">
        <v>2042</v>
      </c>
      <c r="I28" t="s">
        <v>27</v>
      </c>
      <c r="J28" t="s">
        <v>28</v>
      </c>
      <c r="K28" t="s">
        <v>50</v>
      </c>
      <c r="L28" t="s">
        <v>30</v>
      </c>
      <c r="M28" t="s">
        <v>31</v>
      </c>
      <c r="N28" t="s">
        <v>32</v>
      </c>
      <c r="O28">
        <v>150956</v>
      </c>
      <c r="P28">
        <v>150271</v>
      </c>
      <c r="Q28">
        <v>2363</v>
      </c>
      <c r="R28">
        <v>11003</v>
      </c>
      <c r="S28" t="s">
        <v>2042</v>
      </c>
      <c r="U28">
        <v>77</v>
      </c>
      <c r="V28">
        <v>50</v>
      </c>
      <c r="W28">
        <v>39096</v>
      </c>
      <c r="X28" t="s">
        <v>26</v>
      </c>
      <c r="Y28">
        <v>0</v>
      </c>
      <c r="Z28">
        <v>0</v>
      </c>
      <c r="AA28">
        <v>0</v>
      </c>
      <c r="AB28" t="s">
        <v>51</v>
      </c>
      <c r="AC28">
        <v>1</v>
      </c>
    </row>
    <row r="29" spans="1:29" x14ac:dyDescent="0.25">
      <c r="A29" t="s">
        <v>79</v>
      </c>
      <c r="B29">
        <v>2022</v>
      </c>
      <c r="C29">
        <v>9</v>
      </c>
      <c r="D29" t="s">
        <v>49</v>
      </c>
      <c r="E29">
        <v>2</v>
      </c>
      <c r="F29" s="3">
        <v>44614</v>
      </c>
      <c r="G29" s="4">
        <v>0.83333333333333337</v>
      </c>
      <c r="H29" t="s">
        <v>2042</v>
      </c>
      <c r="I29" t="s">
        <v>27</v>
      </c>
      <c r="J29" t="s">
        <v>73</v>
      </c>
      <c r="K29" t="s">
        <v>29</v>
      </c>
      <c r="L29" t="s">
        <v>2059</v>
      </c>
      <c r="M29" t="s">
        <v>38</v>
      </c>
      <c r="N29" t="s">
        <v>45</v>
      </c>
      <c r="O29">
        <v>72930</v>
      </c>
      <c r="P29">
        <v>71700</v>
      </c>
      <c r="Q29">
        <v>31300</v>
      </c>
      <c r="R29">
        <v>7135</v>
      </c>
      <c r="S29">
        <v>494</v>
      </c>
      <c r="U29">
        <v>729</v>
      </c>
      <c r="V29" t="s">
        <v>2042</v>
      </c>
      <c r="W29">
        <v>545810</v>
      </c>
      <c r="X29" t="s">
        <v>80</v>
      </c>
      <c r="Y29">
        <v>3850</v>
      </c>
      <c r="Z29">
        <v>40</v>
      </c>
      <c r="AA29">
        <v>26260</v>
      </c>
      <c r="AB29" t="s">
        <v>81</v>
      </c>
      <c r="AC29">
        <v>1</v>
      </c>
    </row>
    <row r="30" spans="1:29" x14ac:dyDescent="0.25">
      <c r="A30" t="s">
        <v>82</v>
      </c>
      <c r="B30">
        <v>2022</v>
      </c>
      <c r="C30">
        <v>9</v>
      </c>
      <c r="D30" t="s">
        <v>49</v>
      </c>
      <c r="E30">
        <v>2</v>
      </c>
      <c r="F30" s="3">
        <v>44614</v>
      </c>
      <c r="G30" s="4">
        <v>0.70833333333333337</v>
      </c>
      <c r="H30" t="s">
        <v>2042</v>
      </c>
      <c r="I30" t="s">
        <v>27</v>
      </c>
      <c r="J30" t="s">
        <v>28</v>
      </c>
      <c r="K30" t="s">
        <v>29</v>
      </c>
      <c r="L30" t="s">
        <v>2059</v>
      </c>
      <c r="M30" t="s">
        <v>41</v>
      </c>
      <c r="N30" t="s">
        <v>47</v>
      </c>
      <c r="O30">
        <v>10579</v>
      </c>
      <c r="P30">
        <v>8196</v>
      </c>
      <c r="Q30">
        <v>148</v>
      </c>
      <c r="R30">
        <v>847</v>
      </c>
      <c r="S30" t="s">
        <v>2042</v>
      </c>
      <c r="U30">
        <v>83</v>
      </c>
      <c r="V30" t="s">
        <v>2042</v>
      </c>
      <c r="W30">
        <v>54323</v>
      </c>
      <c r="X30" t="s">
        <v>80</v>
      </c>
      <c r="Y30">
        <v>0</v>
      </c>
      <c r="Z30">
        <v>0</v>
      </c>
      <c r="AA30">
        <v>0</v>
      </c>
      <c r="AB30" t="s">
        <v>81</v>
      </c>
      <c r="AC30">
        <v>1</v>
      </c>
    </row>
    <row r="31" spans="1:29" x14ac:dyDescent="0.25">
      <c r="A31" t="s">
        <v>83</v>
      </c>
      <c r="B31">
        <v>2022</v>
      </c>
      <c r="C31">
        <v>9</v>
      </c>
      <c r="D31" t="s">
        <v>49</v>
      </c>
      <c r="E31">
        <v>2</v>
      </c>
      <c r="F31" s="3">
        <v>44614</v>
      </c>
      <c r="G31" s="4">
        <v>0.83333333333333337</v>
      </c>
      <c r="H31" t="s">
        <v>2042</v>
      </c>
      <c r="I31" t="s">
        <v>27</v>
      </c>
      <c r="J31" t="s">
        <v>73</v>
      </c>
      <c r="K31" t="s">
        <v>29</v>
      </c>
      <c r="L31" t="s">
        <v>2059</v>
      </c>
      <c r="M31" t="s">
        <v>31</v>
      </c>
      <c r="N31" t="s">
        <v>36</v>
      </c>
      <c r="O31">
        <v>57440</v>
      </c>
      <c r="P31">
        <v>56400</v>
      </c>
      <c r="Q31">
        <v>17300</v>
      </c>
      <c r="R31">
        <v>4447</v>
      </c>
      <c r="S31">
        <v>353</v>
      </c>
      <c r="U31">
        <v>168</v>
      </c>
      <c r="V31" t="s">
        <v>2042</v>
      </c>
      <c r="W31">
        <v>103225</v>
      </c>
      <c r="X31" t="s">
        <v>80</v>
      </c>
      <c r="Y31">
        <v>3054</v>
      </c>
      <c r="Z31">
        <v>12</v>
      </c>
      <c r="AA31">
        <v>12315</v>
      </c>
      <c r="AB31" t="s">
        <v>81</v>
      </c>
      <c r="AC31">
        <v>1</v>
      </c>
    </row>
    <row r="32" spans="1:29" x14ac:dyDescent="0.25">
      <c r="A32" t="s">
        <v>84</v>
      </c>
      <c r="B32">
        <v>2022</v>
      </c>
      <c r="C32">
        <v>9</v>
      </c>
      <c r="D32" t="s">
        <v>49</v>
      </c>
      <c r="E32">
        <v>2</v>
      </c>
      <c r="F32" s="3">
        <v>44614</v>
      </c>
      <c r="G32" s="4">
        <v>0.83333333333333337</v>
      </c>
      <c r="H32" t="s">
        <v>2042</v>
      </c>
      <c r="I32" t="s">
        <v>27</v>
      </c>
      <c r="J32" t="s">
        <v>73</v>
      </c>
      <c r="K32" t="s">
        <v>29</v>
      </c>
      <c r="L32" t="s">
        <v>2059</v>
      </c>
      <c r="M32" t="s">
        <v>41</v>
      </c>
      <c r="N32" t="s">
        <v>47</v>
      </c>
      <c r="O32">
        <v>11334</v>
      </c>
      <c r="P32">
        <v>11200</v>
      </c>
      <c r="Q32">
        <v>3583</v>
      </c>
      <c r="R32">
        <v>987</v>
      </c>
      <c r="S32">
        <v>57</v>
      </c>
      <c r="U32">
        <v>98</v>
      </c>
      <c r="V32" t="s">
        <v>2042</v>
      </c>
      <c r="W32">
        <v>56310</v>
      </c>
      <c r="X32" t="s">
        <v>80</v>
      </c>
      <c r="Y32">
        <v>594</v>
      </c>
      <c r="Z32">
        <v>9</v>
      </c>
      <c r="AA32">
        <v>6604</v>
      </c>
      <c r="AB32" t="s">
        <v>81</v>
      </c>
      <c r="AC32">
        <v>1</v>
      </c>
    </row>
    <row r="33" spans="1:29" x14ac:dyDescent="0.25">
      <c r="A33" t="s">
        <v>85</v>
      </c>
      <c r="B33">
        <v>2022</v>
      </c>
      <c r="C33">
        <v>9</v>
      </c>
      <c r="D33" t="s">
        <v>49</v>
      </c>
      <c r="E33">
        <v>2</v>
      </c>
      <c r="F33" s="3">
        <v>44614</v>
      </c>
      <c r="G33" s="4">
        <v>0.70833333333333337</v>
      </c>
      <c r="H33" t="s">
        <v>2042</v>
      </c>
      <c r="I33" t="s">
        <v>27</v>
      </c>
      <c r="J33" t="s">
        <v>86</v>
      </c>
      <c r="K33" t="s">
        <v>29</v>
      </c>
      <c r="L33" t="s">
        <v>30</v>
      </c>
      <c r="M33" t="s">
        <v>41</v>
      </c>
      <c r="N33" t="s">
        <v>45</v>
      </c>
      <c r="O33">
        <v>1134</v>
      </c>
      <c r="P33">
        <v>1124</v>
      </c>
      <c r="Q33" t="s">
        <v>2042</v>
      </c>
      <c r="R33">
        <v>43</v>
      </c>
      <c r="S33" t="s">
        <v>2042</v>
      </c>
      <c r="U33">
        <v>7</v>
      </c>
      <c r="V33" t="s">
        <v>2042</v>
      </c>
      <c r="W33">
        <v>2495</v>
      </c>
      <c r="X33" t="s">
        <v>80</v>
      </c>
      <c r="Y33">
        <v>71</v>
      </c>
      <c r="Z33">
        <v>1</v>
      </c>
      <c r="AA33">
        <v>207</v>
      </c>
      <c r="AB33" t="s">
        <v>81</v>
      </c>
      <c r="AC33">
        <v>1</v>
      </c>
    </row>
    <row r="34" spans="1:29" x14ac:dyDescent="0.25">
      <c r="A34" t="s">
        <v>87</v>
      </c>
      <c r="B34">
        <v>2022</v>
      </c>
      <c r="C34">
        <v>9</v>
      </c>
      <c r="D34" t="s">
        <v>49</v>
      </c>
      <c r="E34">
        <v>2</v>
      </c>
      <c r="F34" s="3">
        <v>44614</v>
      </c>
      <c r="G34" s="4">
        <v>0.70833333333333337</v>
      </c>
      <c r="H34" t="s">
        <v>2042</v>
      </c>
      <c r="I34" t="s">
        <v>27</v>
      </c>
      <c r="J34" t="s">
        <v>86</v>
      </c>
      <c r="K34" t="s">
        <v>29</v>
      </c>
      <c r="L34" t="s">
        <v>30</v>
      </c>
      <c r="M34" t="s">
        <v>31</v>
      </c>
      <c r="N34" t="s">
        <v>32</v>
      </c>
      <c r="O34">
        <v>12135</v>
      </c>
      <c r="P34">
        <v>11935</v>
      </c>
      <c r="Q34" t="s">
        <v>2042</v>
      </c>
      <c r="R34">
        <v>54</v>
      </c>
      <c r="S34" t="s">
        <v>2042</v>
      </c>
      <c r="U34">
        <v>4</v>
      </c>
      <c r="V34">
        <v>10</v>
      </c>
      <c r="W34">
        <v>1257</v>
      </c>
      <c r="X34" t="s">
        <v>80</v>
      </c>
      <c r="Y34">
        <v>607</v>
      </c>
      <c r="Z34">
        <v>0</v>
      </c>
      <c r="AA34">
        <v>0</v>
      </c>
      <c r="AB34" t="s">
        <v>81</v>
      </c>
      <c r="AC34">
        <v>1</v>
      </c>
    </row>
    <row r="35" spans="1:29" x14ac:dyDescent="0.25">
      <c r="A35" t="s">
        <v>88</v>
      </c>
      <c r="B35">
        <v>2022</v>
      </c>
      <c r="C35">
        <v>9</v>
      </c>
      <c r="D35" t="s">
        <v>49</v>
      </c>
      <c r="E35">
        <v>2</v>
      </c>
      <c r="F35" s="3">
        <v>44614</v>
      </c>
      <c r="G35" s="4">
        <v>0.70833333333333337</v>
      </c>
      <c r="H35" t="s">
        <v>2042</v>
      </c>
      <c r="I35" t="s">
        <v>27</v>
      </c>
      <c r="J35" t="s">
        <v>28</v>
      </c>
      <c r="K35" t="s">
        <v>29</v>
      </c>
      <c r="L35" t="s">
        <v>2059</v>
      </c>
      <c r="M35" t="s">
        <v>31</v>
      </c>
      <c r="N35" t="s">
        <v>32</v>
      </c>
      <c r="O35">
        <v>154101</v>
      </c>
      <c r="P35">
        <v>153399</v>
      </c>
      <c r="Q35">
        <v>2030</v>
      </c>
      <c r="R35">
        <v>10500</v>
      </c>
      <c r="S35" t="s">
        <v>2042</v>
      </c>
      <c r="U35">
        <v>84</v>
      </c>
      <c r="V35">
        <v>55</v>
      </c>
      <c r="W35">
        <v>35380</v>
      </c>
      <c r="X35" t="s">
        <v>80</v>
      </c>
      <c r="Y35">
        <v>0</v>
      </c>
      <c r="Z35">
        <v>0</v>
      </c>
      <c r="AA35">
        <v>0</v>
      </c>
      <c r="AB35" t="s">
        <v>81</v>
      </c>
      <c r="AC35">
        <v>1</v>
      </c>
    </row>
    <row r="36" spans="1:29" x14ac:dyDescent="0.25">
      <c r="A36" t="s">
        <v>89</v>
      </c>
      <c r="B36">
        <v>2022</v>
      </c>
      <c r="C36">
        <v>9</v>
      </c>
      <c r="D36" t="s">
        <v>49</v>
      </c>
      <c r="E36">
        <v>2</v>
      </c>
      <c r="F36" s="3">
        <v>44614</v>
      </c>
      <c r="G36" s="4"/>
      <c r="H36">
        <v>44622</v>
      </c>
      <c r="I36" t="s">
        <v>27</v>
      </c>
      <c r="J36" t="s">
        <v>56</v>
      </c>
      <c r="K36" t="s">
        <v>29</v>
      </c>
      <c r="L36" t="s">
        <v>57</v>
      </c>
      <c r="M36" t="s">
        <v>58</v>
      </c>
      <c r="N36" t="s">
        <v>39</v>
      </c>
      <c r="O36">
        <v>29900</v>
      </c>
      <c r="P36">
        <v>22485</v>
      </c>
      <c r="Q36">
        <v>11744</v>
      </c>
      <c r="S36">
        <v>11732</v>
      </c>
      <c r="U36">
        <v>2980</v>
      </c>
      <c r="V36">
        <v>159</v>
      </c>
      <c r="W36">
        <v>1347882</v>
      </c>
      <c r="X36" t="s">
        <v>80</v>
      </c>
      <c r="Y36">
        <v>1042</v>
      </c>
      <c r="Z36">
        <v>138</v>
      </c>
      <c r="AA36">
        <v>73500</v>
      </c>
      <c r="AB36" t="s">
        <v>81</v>
      </c>
      <c r="AC36">
        <v>3</v>
      </c>
    </row>
    <row r="37" spans="1:29" x14ac:dyDescent="0.25">
      <c r="A37" t="s">
        <v>90</v>
      </c>
      <c r="B37">
        <v>2022</v>
      </c>
      <c r="C37">
        <v>9</v>
      </c>
      <c r="D37" t="s">
        <v>49</v>
      </c>
      <c r="E37">
        <v>2</v>
      </c>
      <c r="F37" s="3">
        <v>44614</v>
      </c>
      <c r="G37" s="4">
        <v>0.70833333333333337</v>
      </c>
      <c r="H37" t="s">
        <v>2042</v>
      </c>
      <c r="I37" t="s">
        <v>27</v>
      </c>
      <c r="J37" t="s">
        <v>28</v>
      </c>
      <c r="K37" t="s">
        <v>29</v>
      </c>
      <c r="L37" t="s">
        <v>2059</v>
      </c>
      <c r="M37" t="s">
        <v>31</v>
      </c>
      <c r="N37" t="s">
        <v>36</v>
      </c>
      <c r="O37">
        <v>35298</v>
      </c>
      <c r="P37">
        <v>33331</v>
      </c>
      <c r="Q37">
        <v>566</v>
      </c>
      <c r="R37">
        <v>3753</v>
      </c>
      <c r="S37" t="s">
        <v>2042</v>
      </c>
      <c r="U37">
        <v>139</v>
      </c>
      <c r="V37" t="s">
        <v>2042</v>
      </c>
      <c r="W37">
        <v>88266</v>
      </c>
      <c r="X37" t="s">
        <v>80</v>
      </c>
      <c r="Y37">
        <v>0</v>
      </c>
      <c r="Z37">
        <v>0</v>
      </c>
      <c r="AA37">
        <v>0</v>
      </c>
      <c r="AB37" t="s">
        <v>81</v>
      </c>
      <c r="AC37">
        <v>1</v>
      </c>
    </row>
    <row r="38" spans="1:29" x14ac:dyDescent="0.25">
      <c r="A38" t="s">
        <v>91</v>
      </c>
      <c r="B38">
        <v>2022</v>
      </c>
      <c r="C38">
        <v>9</v>
      </c>
      <c r="D38" t="s">
        <v>49</v>
      </c>
      <c r="E38">
        <v>2</v>
      </c>
      <c r="F38" s="3">
        <v>44614</v>
      </c>
      <c r="G38" s="4">
        <v>0.83333333333333337</v>
      </c>
      <c r="H38" t="s">
        <v>2042</v>
      </c>
      <c r="I38" t="s">
        <v>27</v>
      </c>
      <c r="J38" t="s">
        <v>73</v>
      </c>
      <c r="K38" t="s">
        <v>29</v>
      </c>
      <c r="L38" t="s">
        <v>2059</v>
      </c>
      <c r="M38" t="s">
        <v>31</v>
      </c>
      <c r="N38" t="s">
        <v>32</v>
      </c>
      <c r="O38">
        <v>64572</v>
      </c>
      <c r="P38">
        <v>62563</v>
      </c>
      <c r="Q38">
        <v>16593</v>
      </c>
      <c r="R38">
        <v>2647</v>
      </c>
      <c r="S38">
        <v>391</v>
      </c>
      <c r="U38">
        <v>35</v>
      </c>
      <c r="V38">
        <v>41</v>
      </c>
      <c r="W38">
        <v>14721</v>
      </c>
      <c r="X38" t="s">
        <v>80</v>
      </c>
      <c r="Y38">
        <v>3487</v>
      </c>
      <c r="Z38">
        <v>0</v>
      </c>
      <c r="AA38">
        <v>10</v>
      </c>
      <c r="AB38" t="s">
        <v>81</v>
      </c>
      <c r="AC38">
        <v>1</v>
      </c>
    </row>
    <row r="39" spans="1:29" x14ac:dyDescent="0.25">
      <c r="A39" t="s">
        <v>92</v>
      </c>
      <c r="B39">
        <v>2022</v>
      </c>
      <c r="C39">
        <v>9</v>
      </c>
      <c r="D39" t="s">
        <v>49</v>
      </c>
      <c r="E39">
        <v>2</v>
      </c>
      <c r="F39" s="3">
        <v>44614</v>
      </c>
      <c r="G39" s="4">
        <v>0.70833333333333337</v>
      </c>
      <c r="H39" t="s">
        <v>2042</v>
      </c>
      <c r="I39" t="s">
        <v>27</v>
      </c>
      <c r="J39" t="s">
        <v>28</v>
      </c>
      <c r="K39" t="s">
        <v>29</v>
      </c>
      <c r="L39" t="s">
        <v>2059</v>
      </c>
      <c r="M39" t="s">
        <v>38</v>
      </c>
      <c r="N39" t="s">
        <v>45</v>
      </c>
      <c r="O39">
        <v>2370</v>
      </c>
      <c r="P39">
        <v>2198</v>
      </c>
      <c r="Q39">
        <v>105</v>
      </c>
      <c r="R39">
        <v>728</v>
      </c>
      <c r="S39" t="s">
        <v>2042</v>
      </c>
      <c r="U39">
        <v>88</v>
      </c>
      <c r="V39" t="s">
        <v>2042</v>
      </c>
      <c r="W39">
        <v>74500</v>
      </c>
      <c r="X39" t="s">
        <v>80</v>
      </c>
      <c r="Y39">
        <v>0</v>
      </c>
      <c r="Z39">
        <v>0</v>
      </c>
      <c r="AA39">
        <v>0</v>
      </c>
      <c r="AB39" t="s">
        <v>81</v>
      </c>
      <c r="AC39">
        <v>1</v>
      </c>
    </row>
    <row r="40" spans="1:29" x14ac:dyDescent="0.25">
      <c r="A40" t="s">
        <v>93</v>
      </c>
      <c r="B40">
        <v>2022</v>
      </c>
      <c r="C40">
        <v>9</v>
      </c>
      <c r="D40" t="s">
        <v>49</v>
      </c>
      <c r="E40">
        <v>2</v>
      </c>
      <c r="F40" s="3">
        <v>44614</v>
      </c>
      <c r="G40" s="4">
        <v>0.70833333333333337</v>
      </c>
      <c r="H40" t="s">
        <v>2042</v>
      </c>
      <c r="I40" t="s">
        <v>27</v>
      </c>
      <c r="J40" t="s">
        <v>86</v>
      </c>
      <c r="K40" t="s">
        <v>29</v>
      </c>
      <c r="L40" t="s">
        <v>30</v>
      </c>
      <c r="M40" t="s">
        <v>31</v>
      </c>
      <c r="N40" t="s">
        <v>36</v>
      </c>
      <c r="O40">
        <v>4886</v>
      </c>
      <c r="P40">
        <v>4865</v>
      </c>
      <c r="Q40" t="s">
        <v>2042</v>
      </c>
      <c r="R40">
        <v>78</v>
      </c>
      <c r="S40" t="s">
        <v>2042</v>
      </c>
      <c r="U40">
        <v>7</v>
      </c>
      <c r="V40" t="s">
        <v>2042</v>
      </c>
      <c r="W40">
        <v>1787</v>
      </c>
      <c r="X40" t="s">
        <v>80</v>
      </c>
      <c r="Y40">
        <v>253</v>
      </c>
      <c r="Z40">
        <v>0</v>
      </c>
      <c r="AA40">
        <v>0</v>
      </c>
      <c r="AB40" t="s">
        <v>81</v>
      </c>
      <c r="AC40">
        <v>1</v>
      </c>
    </row>
    <row r="41" spans="1:29" x14ac:dyDescent="0.25">
      <c r="A41" t="s">
        <v>94</v>
      </c>
      <c r="B41">
        <v>2022</v>
      </c>
      <c r="C41">
        <v>9</v>
      </c>
      <c r="D41" t="s">
        <v>49</v>
      </c>
      <c r="E41">
        <v>2</v>
      </c>
      <c r="F41" s="3">
        <v>44616</v>
      </c>
      <c r="G41" s="4">
        <v>0.58333333333333337</v>
      </c>
      <c r="H41" t="s">
        <v>2042</v>
      </c>
      <c r="I41" t="s">
        <v>27</v>
      </c>
      <c r="J41" t="s">
        <v>28</v>
      </c>
      <c r="K41" t="s">
        <v>50</v>
      </c>
      <c r="L41" t="s">
        <v>2059</v>
      </c>
      <c r="M41" t="s">
        <v>41</v>
      </c>
      <c r="N41" t="s">
        <v>47</v>
      </c>
      <c r="O41">
        <v>90</v>
      </c>
      <c r="P41">
        <v>37</v>
      </c>
      <c r="Q41">
        <v>2</v>
      </c>
      <c r="R41">
        <v>8</v>
      </c>
      <c r="S41" t="s">
        <v>2042</v>
      </c>
      <c r="U41">
        <v>2</v>
      </c>
      <c r="V41" t="s">
        <v>2042</v>
      </c>
      <c r="W41">
        <v>3405</v>
      </c>
      <c r="X41" t="s">
        <v>59</v>
      </c>
      <c r="Y41">
        <v>0</v>
      </c>
      <c r="Z41">
        <v>0</v>
      </c>
      <c r="AA41">
        <v>0</v>
      </c>
      <c r="AB41" t="s">
        <v>60</v>
      </c>
      <c r="AC41">
        <v>1</v>
      </c>
    </row>
    <row r="42" spans="1:29" x14ac:dyDescent="0.25">
      <c r="A42" t="s">
        <v>95</v>
      </c>
      <c r="B42">
        <v>2022</v>
      </c>
      <c r="C42">
        <v>9</v>
      </c>
      <c r="D42" t="s">
        <v>49</v>
      </c>
      <c r="E42">
        <v>2</v>
      </c>
      <c r="F42" s="3">
        <v>44616</v>
      </c>
      <c r="G42" s="4">
        <v>0.58333333333333337</v>
      </c>
      <c r="H42" t="s">
        <v>2042</v>
      </c>
      <c r="I42" t="s">
        <v>27</v>
      </c>
      <c r="J42" t="s">
        <v>28</v>
      </c>
      <c r="K42" t="s">
        <v>50</v>
      </c>
      <c r="L42" t="s">
        <v>2059</v>
      </c>
      <c r="M42" t="s">
        <v>38</v>
      </c>
      <c r="N42" t="s">
        <v>45</v>
      </c>
      <c r="O42">
        <v>14540</v>
      </c>
      <c r="P42">
        <v>12655</v>
      </c>
      <c r="Q42">
        <v>808</v>
      </c>
      <c r="R42">
        <v>3128</v>
      </c>
      <c r="S42" t="s">
        <v>2042</v>
      </c>
      <c r="U42">
        <v>379</v>
      </c>
      <c r="V42" t="s">
        <v>2042</v>
      </c>
      <c r="W42">
        <v>372884</v>
      </c>
      <c r="X42" t="s">
        <v>59</v>
      </c>
      <c r="Y42">
        <v>0</v>
      </c>
      <c r="Z42">
        <v>0</v>
      </c>
      <c r="AA42">
        <v>0</v>
      </c>
      <c r="AB42" t="s">
        <v>60</v>
      </c>
      <c r="AC42">
        <v>1</v>
      </c>
    </row>
    <row r="43" spans="1:29" x14ac:dyDescent="0.25">
      <c r="A43" t="s">
        <v>96</v>
      </c>
      <c r="B43">
        <v>2022</v>
      </c>
      <c r="C43">
        <v>9</v>
      </c>
      <c r="D43" t="s">
        <v>49</v>
      </c>
      <c r="E43">
        <v>2</v>
      </c>
      <c r="F43" s="3">
        <v>44616</v>
      </c>
      <c r="G43" s="4">
        <v>0.58333333333333337</v>
      </c>
      <c r="H43" t="s">
        <v>2042</v>
      </c>
      <c r="I43" t="s">
        <v>27</v>
      </c>
      <c r="J43" t="s">
        <v>73</v>
      </c>
      <c r="K43" t="s">
        <v>50</v>
      </c>
      <c r="L43" t="s">
        <v>2059</v>
      </c>
      <c r="M43" t="s">
        <v>38</v>
      </c>
      <c r="N43" t="s">
        <v>45</v>
      </c>
      <c r="O43">
        <v>15826</v>
      </c>
      <c r="P43">
        <v>15600</v>
      </c>
      <c r="Q43">
        <v>7096</v>
      </c>
      <c r="R43">
        <v>3286</v>
      </c>
      <c r="S43">
        <v>170</v>
      </c>
      <c r="U43">
        <v>416</v>
      </c>
      <c r="V43" t="s">
        <v>2042</v>
      </c>
      <c r="W43">
        <v>420519</v>
      </c>
      <c r="X43" t="s">
        <v>59</v>
      </c>
      <c r="Y43">
        <v>879</v>
      </c>
      <c r="Z43">
        <v>23</v>
      </c>
      <c r="AA43">
        <v>15772</v>
      </c>
      <c r="AB43" t="s">
        <v>60</v>
      </c>
      <c r="AC43">
        <v>1</v>
      </c>
    </row>
    <row r="44" spans="1:29" x14ac:dyDescent="0.25">
      <c r="A44" t="s">
        <v>97</v>
      </c>
      <c r="B44">
        <v>2022</v>
      </c>
      <c r="C44">
        <v>9</v>
      </c>
      <c r="D44" t="s">
        <v>49</v>
      </c>
      <c r="E44">
        <v>2</v>
      </c>
      <c r="F44" s="3">
        <v>44616</v>
      </c>
      <c r="G44" s="4">
        <v>0.58333333333333337</v>
      </c>
      <c r="H44" t="s">
        <v>2042</v>
      </c>
      <c r="I44" t="s">
        <v>27</v>
      </c>
      <c r="J44" t="s">
        <v>73</v>
      </c>
      <c r="K44" t="s">
        <v>50</v>
      </c>
      <c r="L44" t="s">
        <v>2059</v>
      </c>
      <c r="M44" t="s">
        <v>31</v>
      </c>
      <c r="N44" t="s">
        <v>36</v>
      </c>
      <c r="O44">
        <v>1732</v>
      </c>
      <c r="P44">
        <v>1720</v>
      </c>
      <c r="Q44">
        <v>645</v>
      </c>
      <c r="R44">
        <v>351</v>
      </c>
      <c r="S44">
        <v>14</v>
      </c>
      <c r="U44">
        <v>41</v>
      </c>
      <c r="V44" t="s">
        <v>2042</v>
      </c>
      <c r="W44">
        <v>36230</v>
      </c>
      <c r="X44" t="s">
        <v>59</v>
      </c>
      <c r="Y44">
        <v>88</v>
      </c>
      <c r="Z44">
        <v>2</v>
      </c>
      <c r="AA44">
        <v>4126</v>
      </c>
      <c r="AB44" t="s">
        <v>60</v>
      </c>
      <c r="AC44">
        <v>1</v>
      </c>
    </row>
    <row r="45" spans="1:29" x14ac:dyDescent="0.25">
      <c r="A45" t="s">
        <v>98</v>
      </c>
      <c r="B45">
        <v>2022</v>
      </c>
      <c r="C45">
        <v>9</v>
      </c>
      <c r="D45" t="s">
        <v>49</v>
      </c>
      <c r="E45">
        <v>2</v>
      </c>
      <c r="F45" s="3">
        <v>44616</v>
      </c>
      <c r="G45" s="4">
        <v>0.58333333333333337</v>
      </c>
      <c r="H45" t="s">
        <v>2042</v>
      </c>
      <c r="I45" t="s">
        <v>27</v>
      </c>
      <c r="J45" t="s">
        <v>86</v>
      </c>
      <c r="K45" t="s">
        <v>50</v>
      </c>
      <c r="L45" t="s">
        <v>30</v>
      </c>
      <c r="M45" t="s">
        <v>31</v>
      </c>
      <c r="N45" t="s">
        <v>36</v>
      </c>
      <c r="O45">
        <v>12099</v>
      </c>
      <c r="P45">
        <v>2670</v>
      </c>
      <c r="Q45" t="s">
        <v>2042</v>
      </c>
      <c r="R45">
        <v>384</v>
      </c>
      <c r="S45" t="s">
        <v>2042</v>
      </c>
      <c r="U45">
        <v>23</v>
      </c>
      <c r="V45" t="s">
        <v>2042</v>
      </c>
      <c r="W45">
        <v>24599</v>
      </c>
      <c r="X45" t="s">
        <v>59</v>
      </c>
      <c r="Y45">
        <v>614</v>
      </c>
      <c r="Z45">
        <v>6</v>
      </c>
      <c r="AA45">
        <v>15514</v>
      </c>
      <c r="AB45" t="s">
        <v>60</v>
      </c>
      <c r="AC45">
        <v>1</v>
      </c>
    </row>
    <row r="46" spans="1:29" x14ac:dyDescent="0.25">
      <c r="A46" t="s">
        <v>99</v>
      </c>
      <c r="B46">
        <v>2022</v>
      </c>
      <c r="C46">
        <v>9</v>
      </c>
      <c r="D46" t="s">
        <v>49</v>
      </c>
      <c r="E46">
        <v>2</v>
      </c>
      <c r="F46" s="3">
        <v>44616</v>
      </c>
      <c r="G46" s="4">
        <v>0.58333333333333337</v>
      </c>
      <c r="H46" t="s">
        <v>2042</v>
      </c>
      <c r="I46" t="s">
        <v>27</v>
      </c>
      <c r="J46" t="s">
        <v>73</v>
      </c>
      <c r="K46" t="s">
        <v>50</v>
      </c>
      <c r="L46" t="s">
        <v>2059</v>
      </c>
      <c r="M46" t="s">
        <v>41</v>
      </c>
      <c r="N46" t="s">
        <v>47</v>
      </c>
      <c r="O46">
        <v>11644</v>
      </c>
      <c r="P46">
        <v>9888</v>
      </c>
      <c r="Q46">
        <v>2847</v>
      </c>
      <c r="R46">
        <v>1840</v>
      </c>
      <c r="S46">
        <v>65</v>
      </c>
      <c r="U46">
        <v>66</v>
      </c>
      <c r="V46" t="s">
        <v>2042</v>
      </c>
      <c r="W46">
        <v>78786</v>
      </c>
      <c r="X46" t="s">
        <v>59</v>
      </c>
      <c r="Y46">
        <v>627</v>
      </c>
      <c r="Z46">
        <v>4</v>
      </c>
      <c r="AA46">
        <v>539</v>
      </c>
      <c r="AB46" t="s">
        <v>60</v>
      </c>
      <c r="AC46">
        <v>1</v>
      </c>
    </row>
    <row r="47" spans="1:29" x14ac:dyDescent="0.25">
      <c r="A47" t="s">
        <v>100</v>
      </c>
      <c r="B47">
        <v>2022</v>
      </c>
      <c r="C47">
        <v>9</v>
      </c>
      <c r="D47" t="s">
        <v>49</v>
      </c>
      <c r="E47">
        <v>2</v>
      </c>
      <c r="F47" s="3">
        <v>44616</v>
      </c>
      <c r="G47" s="4">
        <v>0.58333333333333337</v>
      </c>
      <c r="H47" t="s">
        <v>2042</v>
      </c>
      <c r="I47" t="s">
        <v>27</v>
      </c>
      <c r="J47" t="s">
        <v>73</v>
      </c>
      <c r="K47" t="s">
        <v>50</v>
      </c>
      <c r="L47" t="s">
        <v>2059</v>
      </c>
      <c r="M47" t="s">
        <v>31</v>
      </c>
      <c r="N47" t="s">
        <v>32</v>
      </c>
      <c r="O47">
        <v>9311</v>
      </c>
      <c r="P47">
        <v>9025</v>
      </c>
      <c r="Q47">
        <v>2485</v>
      </c>
      <c r="R47">
        <v>924</v>
      </c>
      <c r="S47">
        <v>142</v>
      </c>
      <c r="U47">
        <v>9</v>
      </c>
      <c r="V47">
        <v>2</v>
      </c>
      <c r="W47">
        <v>2460</v>
      </c>
      <c r="X47" t="s">
        <v>59</v>
      </c>
      <c r="Y47">
        <v>481</v>
      </c>
      <c r="Z47">
        <v>0</v>
      </c>
      <c r="AA47">
        <v>4</v>
      </c>
      <c r="AB47" t="s">
        <v>60</v>
      </c>
      <c r="AC47">
        <v>1</v>
      </c>
    </row>
    <row r="48" spans="1:29" x14ac:dyDescent="0.25">
      <c r="A48" t="s">
        <v>101</v>
      </c>
      <c r="B48">
        <v>2022</v>
      </c>
      <c r="C48">
        <v>9</v>
      </c>
      <c r="D48" t="s">
        <v>49</v>
      </c>
      <c r="E48">
        <v>2</v>
      </c>
      <c r="F48" s="3">
        <v>44616</v>
      </c>
      <c r="G48" s="4">
        <v>0.58333333333333337</v>
      </c>
      <c r="H48" t="s">
        <v>2042</v>
      </c>
      <c r="I48" t="s">
        <v>27</v>
      </c>
      <c r="J48" t="s">
        <v>28</v>
      </c>
      <c r="K48" t="s">
        <v>50</v>
      </c>
      <c r="L48" t="s">
        <v>2059</v>
      </c>
      <c r="M48" t="s">
        <v>31</v>
      </c>
      <c r="N48" t="s">
        <v>32</v>
      </c>
      <c r="O48">
        <v>33439</v>
      </c>
      <c r="P48">
        <v>33369</v>
      </c>
      <c r="Q48">
        <v>841</v>
      </c>
      <c r="R48">
        <v>3686</v>
      </c>
      <c r="S48" t="s">
        <v>2042</v>
      </c>
      <c r="U48">
        <v>23</v>
      </c>
      <c r="V48">
        <v>0</v>
      </c>
      <c r="W48">
        <v>9759</v>
      </c>
      <c r="X48" t="s">
        <v>59</v>
      </c>
      <c r="Y48">
        <v>0</v>
      </c>
      <c r="Z48">
        <v>0</v>
      </c>
      <c r="AA48">
        <v>0</v>
      </c>
      <c r="AB48" t="s">
        <v>60</v>
      </c>
      <c r="AC48">
        <v>1</v>
      </c>
    </row>
    <row r="49" spans="1:29" x14ac:dyDescent="0.25">
      <c r="A49" t="s">
        <v>102</v>
      </c>
      <c r="B49">
        <v>2022</v>
      </c>
      <c r="C49">
        <v>10</v>
      </c>
      <c r="D49" t="s">
        <v>103</v>
      </c>
      <c r="E49">
        <v>3</v>
      </c>
      <c r="F49" s="3">
        <v>44621</v>
      </c>
      <c r="G49" s="4">
        <v>0.54166666666666663</v>
      </c>
      <c r="H49" t="s">
        <v>2042</v>
      </c>
      <c r="I49" t="s">
        <v>27</v>
      </c>
      <c r="J49" t="s">
        <v>73</v>
      </c>
      <c r="K49" t="s">
        <v>29</v>
      </c>
      <c r="L49" t="s">
        <v>2059</v>
      </c>
      <c r="M49" t="s">
        <v>41</v>
      </c>
      <c r="N49" t="s">
        <v>47</v>
      </c>
      <c r="O49">
        <v>11474</v>
      </c>
      <c r="P49">
        <v>11400</v>
      </c>
      <c r="Q49">
        <v>3584</v>
      </c>
      <c r="R49">
        <v>933</v>
      </c>
      <c r="S49">
        <v>69</v>
      </c>
      <c r="U49">
        <v>106</v>
      </c>
      <c r="V49" t="s">
        <v>2042</v>
      </c>
      <c r="W49">
        <v>56741</v>
      </c>
      <c r="X49" t="s">
        <v>80</v>
      </c>
      <c r="Y49">
        <v>611</v>
      </c>
      <c r="Z49">
        <v>3</v>
      </c>
      <c r="AA49">
        <v>2634</v>
      </c>
      <c r="AB49" t="s">
        <v>81</v>
      </c>
      <c r="AC49">
        <v>1</v>
      </c>
    </row>
    <row r="50" spans="1:29" x14ac:dyDescent="0.25">
      <c r="A50" t="s">
        <v>104</v>
      </c>
      <c r="B50">
        <v>2022</v>
      </c>
      <c r="C50">
        <v>10</v>
      </c>
      <c r="D50" t="s">
        <v>103</v>
      </c>
      <c r="E50">
        <v>3</v>
      </c>
      <c r="F50" s="3">
        <v>44621</v>
      </c>
      <c r="G50" s="4">
        <v>0.54166666666666663</v>
      </c>
      <c r="H50" t="s">
        <v>2042</v>
      </c>
      <c r="I50" t="s">
        <v>27</v>
      </c>
      <c r="J50" t="s">
        <v>28</v>
      </c>
      <c r="K50" t="s">
        <v>29</v>
      </c>
      <c r="L50" t="s">
        <v>2059</v>
      </c>
      <c r="M50" t="s">
        <v>41</v>
      </c>
      <c r="N50" t="s">
        <v>47</v>
      </c>
      <c r="O50">
        <v>10768</v>
      </c>
      <c r="P50">
        <v>8371</v>
      </c>
      <c r="Q50">
        <v>206</v>
      </c>
      <c r="R50">
        <v>863</v>
      </c>
      <c r="S50" t="s">
        <v>2042</v>
      </c>
      <c r="U50">
        <v>84</v>
      </c>
      <c r="V50" t="s">
        <v>2042</v>
      </c>
      <c r="W50">
        <v>48503</v>
      </c>
      <c r="X50" t="s">
        <v>80</v>
      </c>
      <c r="Y50">
        <v>0</v>
      </c>
      <c r="Z50">
        <v>0</v>
      </c>
      <c r="AA50">
        <v>0</v>
      </c>
      <c r="AB50" t="s">
        <v>81</v>
      </c>
      <c r="AC50">
        <v>1</v>
      </c>
    </row>
    <row r="51" spans="1:29" x14ac:dyDescent="0.25">
      <c r="A51" t="s">
        <v>105</v>
      </c>
      <c r="B51">
        <v>2022</v>
      </c>
      <c r="C51">
        <v>10</v>
      </c>
      <c r="D51" t="s">
        <v>103</v>
      </c>
      <c r="E51">
        <v>3</v>
      </c>
      <c r="F51" s="3">
        <v>44621</v>
      </c>
      <c r="G51" s="4">
        <v>0.54166666666666663</v>
      </c>
      <c r="H51" t="s">
        <v>2042</v>
      </c>
      <c r="I51" t="s">
        <v>27</v>
      </c>
      <c r="J51" t="s">
        <v>73</v>
      </c>
      <c r="K51" t="s">
        <v>29</v>
      </c>
      <c r="L51" t="s">
        <v>2059</v>
      </c>
      <c r="M51" t="s">
        <v>38</v>
      </c>
      <c r="N51" t="s">
        <v>45</v>
      </c>
      <c r="O51">
        <v>74512</v>
      </c>
      <c r="P51">
        <v>73200</v>
      </c>
      <c r="Q51">
        <v>24200</v>
      </c>
      <c r="R51">
        <v>6594</v>
      </c>
      <c r="S51">
        <v>472</v>
      </c>
      <c r="U51">
        <v>673</v>
      </c>
      <c r="V51" t="s">
        <v>2042</v>
      </c>
      <c r="W51">
        <v>539319</v>
      </c>
      <c r="X51" t="s">
        <v>80</v>
      </c>
      <c r="Y51">
        <v>3988</v>
      </c>
      <c r="Z51">
        <v>38</v>
      </c>
      <c r="AA51">
        <v>29940</v>
      </c>
      <c r="AB51" t="s">
        <v>81</v>
      </c>
      <c r="AC51">
        <v>1</v>
      </c>
    </row>
    <row r="52" spans="1:29" x14ac:dyDescent="0.25">
      <c r="A52" t="s">
        <v>106</v>
      </c>
      <c r="B52">
        <v>2022</v>
      </c>
      <c r="C52">
        <v>10</v>
      </c>
      <c r="D52" t="s">
        <v>103</v>
      </c>
      <c r="E52">
        <v>3</v>
      </c>
      <c r="F52" s="3">
        <v>44621</v>
      </c>
      <c r="G52" s="4">
        <v>0.54166666666666663</v>
      </c>
      <c r="H52" t="s">
        <v>2042</v>
      </c>
      <c r="I52" t="s">
        <v>27</v>
      </c>
      <c r="J52" t="s">
        <v>73</v>
      </c>
      <c r="K52" t="s">
        <v>29</v>
      </c>
      <c r="L52" t="s">
        <v>2059</v>
      </c>
      <c r="M52" t="s">
        <v>31</v>
      </c>
      <c r="N52" t="s">
        <v>36</v>
      </c>
      <c r="O52">
        <v>58813</v>
      </c>
      <c r="P52">
        <v>57700</v>
      </c>
      <c r="Q52">
        <v>24800</v>
      </c>
      <c r="R52">
        <v>4015</v>
      </c>
      <c r="S52">
        <v>394</v>
      </c>
      <c r="U52">
        <v>163</v>
      </c>
      <c r="V52" t="s">
        <v>2042</v>
      </c>
      <c r="W52">
        <v>100088</v>
      </c>
      <c r="X52" t="s">
        <v>80</v>
      </c>
      <c r="Y52">
        <v>3107</v>
      </c>
      <c r="Z52">
        <v>11</v>
      </c>
      <c r="AA52">
        <v>3346</v>
      </c>
      <c r="AB52" t="s">
        <v>81</v>
      </c>
      <c r="AC52">
        <v>1</v>
      </c>
    </row>
    <row r="53" spans="1:29" x14ac:dyDescent="0.25">
      <c r="A53" t="s">
        <v>107</v>
      </c>
      <c r="B53">
        <v>2022</v>
      </c>
      <c r="C53">
        <v>10</v>
      </c>
      <c r="D53" t="s">
        <v>103</v>
      </c>
      <c r="E53">
        <v>3</v>
      </c>
      <c r="F53" s="3">
        <v>44621</v>
      </c>
      <c r="G53" s="4">
        <v>0.54166666666666663</v>
      </c>
      <c r="H53" t="s">
        <v>2042</v>
      </c>
      <c r="I53" t="s">
        <v>27</v>
      </c>
      <c r="J53" t="s">
        <v>28</v>
      </c>
      <c r="K53" t="s">
        <v>29</v>
      </c>
      <c r="L53" t="s">
        <v>2059</v>
      </c>
      <c r="M53" t="s">
        <v>38</v>
      </c>
      <c r="N53" t="s">
        <v>45</v>
      </c>
      <c r="O53">
        <v>52081</v>
      </c>
      <c r="P53">
        <v>46554</v>
      </c>
      <c r="Q53">
        <v>1193</v>
      </c>
      <c r="R53">
        <v>5889</v>
      </c>
      <c r="S53" t="s">
        <v>2042</v>
      </c>
      <c r="U53">
        <v>588</v>
      </c>
      <c r="V53" t="s">
        <v>2042</v>
      </c>
      <c r="W53">
        <v>487874</v>
      </c>
      <c r="X53" t="s">
        <v>80</v>
      </c>
      <c r="Y53">
        <v>0</v>
      </c>
      <c r="Z53">
        <v>0</v>
      </c>
      <c r="AA53">
        <v>0</v>
      </c>
      <c r="AB53" t="s">
        <v>81</v>
      </c>
      <c r="AC53">
        <v>1</v>
      </c>
    </row>
    <row r="54" spans="1:29" x14ac:dyDescent="0.25">
      <c r="A54" t="s">
        <v>108</v>
      </c>
      <c r="B54">
        <v>2022</v>
      </c>
      <c r="C54">
        <v>10</v>
      </c>
      <c r="D54" t="s">
        <v>103</v>
      </c>
      <c r="E54">
        <v>3</v>
      </c>
      <c r="F54" s="3">
        <v>44621</v>
      </c>
      <c r="G54" s="4">
        <v>0.54166666666666663</v>
      </c>
      <c r="H54" t="s">
        <v>2042</v>
      </c>
      <c r="I54" t="s">
        <v>27</v>
      </c>
      <c r="J54" t="s">
        <v>28</v>
      </c>
      <c r="K54" t="s">
        <v>29</v>
      </c>
      <c r="L54" t="s">
        <v>2059</v>
      </c>
      <c r="M54" t="s">
        <v>31</v>
      </c>
      <c r="N54" t="s">
        <v>32</v>
      </c>
      <c r="O54">
        <v>157159</v>
      </c>
      <c r="P54">
        <v>156465</v>
      </c>
      <c r="Q54">
        <v>2103</v>
      </c>
      <c r="R54">
        <v>10300</v>
      </c>
      <c r="S54" t="s">
        <v>2042</v>
      </c>
      <c r="U54">
        <v>57</v>
      </c>
      <c r="V54">
        <v>50</v>
      </c>
      <c r="W54">
        <v>8387</v>
      </c>
      <c r="X54" t="s">
        <v>80</v>
      </c>
      <c r="Y54">
        <v>0</v>
      </c>
      <c r="Z54">
        <v>0</v>
      </c>
      <c r="AA54">
        <v>0</v>
      </c>
      <c r="AB54" t="s">
        <v>81</v>
      </c>
      <c r="AC54">
        <v>1</v>
      </c>
    </row>
    <row r="55" spans="1:29" x14ac:dyDescent="0.25">
      <c r="A55" t="s">
        <v>109</v>
      </c>
      <c r="B55">
        <v>2022</v>
      </c>
      <c r="C55">
        <v>10</v>
      </c>
      <c r="D55" t="s">
        <v>103</v>
      </c>
      <c r="E55">
        <v>3</v>
      </c>
      <c r="F55" s="3">
        <v>44621</v>
      </c>
      <c r="G55" s="4">
        <v>0.54166666666666663</v>
      </c>
      <c r="H55" t="s">
        <v>2042</v>
      </c>
      <c r="I55" t="s">
        <v>27</v>
      </c>
      <c r="J55" t="s">
        <v>73</v>
      </c>
      <c r="K55" t="s">
        <v>29</v>
      </c>
      <c r="L55" t="s">
        <v>2059</v>
      </c>
      <c r="M55" t="s">
        <v>31</v>
      </c>
      <c r="N55" t="s">
        <v>32</v>
      </c>
      <c r="O55">
        <v>65432</v>
      </c>
      <c r="P55">
        <v>63387</v>
      </c>
      <c r="Q55">
        <v>17057</v>
      </c>
      <c r="R55">
        <v>2495</v>
      </c>
      <c r="S55">
        <v>398</v>
      </c>
      <c r="U55">
        <v>20</v>
      </c>
      <c r="V55">
        <v>24</v>
      </c>
      <c r="W55">
        <v>12384</v>
      </c>
      <c r="X55" t="s">
        <v>80</v>
      </c>
      <c r="Y55">
        <v>3595</v>
      </c>
      <c r="Z55">
        <v>0</v>
      </c>
      <c r="AA55">
        <v>9</v>
      </c>
      <c r="AB55" t="s">
        <v>81</v>
      </c>
      <c r="AC55">
        <v>1</v>
      </c>
    </row>
    <row r="56" spans="1:29" x14ac:dyDescent="0.25">
      <c r="A56" t="s">
        <v>110</v>
      </c>
      <c r="B56">
        <v>2022</v>
      </c>
      <c r="C56">
        <v>10</v>
      </c>
      <c r="D56" t="s">
        <v>103</v>
      </c>
      <c r="E56">
        <v>3</v>
      </c>
      <c r="F56" s="3">
        <v>44621</v>
      </c>
      <c r="G56" s="4">
        <v>0.54166666666666663</v>
      </c>
      <c r="H56" t="s">
        <v>2042</v>
      </c>
      <c r="I56" t="s">
        <v>27</v>
      </c>
      <c r="J56" t="s">
        <v>28</v>
      </c>
      <c r="K56" t="s">
        <v>29</v>
      </c>
      <c r="L56" t="s">
        <v>2059</v>
      </c>
      <c r="M56" t="s">
        <v>31</v>
      </c>
      <c r="N56" t="s">
        <v>36</v>
      </c>
      <c r="O56">
        <v>36372</v>
      </c>
      <c r="P56">
        <v>34303</v>
      </c>
      <c r="Q56">
        <v>150</v>
      </c>
      <c r="R56">
        <v>3498</v>
      </c>
      <c r="S56" t="s">
        <v>2042</v>
      </c>
      <c r="U56">
        <v>123</v>
      </c>
      <c r="V56" t="s">
        <v>2042</v>
      </c>
      <c r="W56">
        <v>73154</v>
      </c>
      <c r="X56" t="s">
        <v>80</v>
      </c>
      <c r="Y56">
        <v>0</v>
      </c>
      <c r="Z56">
        <v>0</v>
      </c>
      <c r="AA56">
        <v>0</v>
      </c>
      <c r="AB56" t="s">
        <v>81</v>
      </c>
      <c r="AC56">
        <v>1</v>
      </c>
    </row>
    <row r="57" spans="1:29" x14ac:dyDescent="0.25">
      <c r="A57" t="s">
        <v>111</v>
      </c>
      <c r="B57">
        <v>2022</v>
      </c>
      <c r="C57">
        <v>10</v>
      </c>
      <c r="D57" t="s">
        <v>103</v>
      </c>
      <c r="E57">
        <v>3</v>
      </c>
      <c r="F57" s="3">
        <v>44621</v>
      </c>
      <c r="G57" s="4">
        <v>0.54166666666666663</v>
      </c>
      <c r="H57" t="s">
        <v>2042</v>
      </c>
      <c r="I57" t="s">
        <v>27</v>
      </c>
      <c r="J57" t="s">
        <v>86</v>
      </c>
      <c r="K57" t="s">
        <v>29</v>
      </c>
      <c r="L57" t="s">
        <v>30</v>
      </c>
      <c r="M57" t="s">
        <v>31</v>
      </c>
      <c r="N57" t="s">
        <v>36</v>
      </c>
      <c r="O57">
        <v>5144</v>
      </c>
      <c r="P57">
        <v>5114</v>
      </c>
      <c r="Q57" t="s">
        <v>2042</v>
      </c>
      <c r="R57">
        <v>72</v>
      </c>
      <c r="S57" t="s">
        <v>2042</v>
      </c>
      <c r="U57">
        <v>4</v>
      </c>
      <c r="V57" t="s">
        <v>2042</v>
      </c>
      <c r="W57">
        <v>1089</v>
      </c>
      <c r="X57" t="s">
        <v>80</v>
      </c>
      <c r="Y57">
        <v>259</v>
      </c>
      <c r="Z57">
        <v>0</v>
      </c>
      <c r="AA57">
        <v>0</v>
      </c>
      <c r="AB57" t="s">
        <v>81</v>
      </c>
      <c r="AC57">
        <v>1</v>
      </c>
    </row>
    <row r="58" spans="1:29" x14ac:dyDescent="0.25">
      <c r="A58" t="s">
        <v>112</v>
      </c>
      <c r="B58">
        <v>2022</v>
      </c>
      <c r="C58">
        <v>11</v>
      </c>
      <c r="D58" t="s">
        <v>103</v>
      </c>
      <c r="E58">
        <v>3</v>
      </c>
      <c r="F58" s="3">
        <v>44627</v>
      </c>
      <c r="G58" s="4">
        <v>0.41666666666666669</v>
      </c>
      <c r="H58" t="s">
        <v>2042</v>
      </c>
      <c r="I58" t="s">
        <v>27</v>
      </c>
      <c r="J58" t="s">
        <v>73</v>
      </c>
      <c r="K58" t="s">
        <v>29</v>
      </c>
      <c r="L58" t="s">
        <v>2059</v>
      </c>
      <c r="M58" t="s">
        <v>41</v>
      </c>
      <c r="N58" t="s">
        <v>47</v>
      </c>
      <c r="O58">
        <v>11659</v>
      </c>
      <c r="P58">
        <v>11500</v>
      </c>
      <c r="Q58">
        <v>3507</v>
      </c>
      <c r="R58">
        <v>1020</v>
      </c>
      <c r="S58">
        <v>47</v>
      </c>
      <c r="U58">
        <v>121</v>
      </c>
      <c r="V58" t="s">
        <v>2042</v>
      </c>
      <c r="W58">
        <v>51679</v>
      </c>
      <c r="X58" t="s">
        <v>113</v>
      </c>
      <c r="Y58">
        <v>652</v>
      </c>
      <c r="Z58">
        <v>7</v>
      </c>
      <c r="AA58">
        <v>887</v>
      </c>
      <c r="AB58" t="s">
        <v>114</v>
      </c>
      <c r="AC58">
        <v>1</v>
      </c>
    </row>
    <row r="59" spans="1:29" x14ac:dyDescent="0.25">
      <c r="A59" t="s">
        <v>115</v>
      </c>
      <c r="B59">
        <v>2022</v>
      </c>
      <c r="C59">
        <v>11</v>
      </c>
      <c r="D59" t="s">
        <v>103</v>
      </c>
      <c r="E59">
        <v>3</v>
      </c>
      <c r="F59" s="3">
        <v>44627</v>
      </c>
      <c r="G59" s="4">
        <v>0.41666666666666669</v>
      </c>
      <c r="H59" t="s">
        <v>2042</v>
      </c>
      <c r="I59" t="s">
        <v>27</v>
      </c>
      <c r="J59" t="s">
        <v>28</v>
      </c>
      <c r="K59" t="s">
        <v>29</v>
      </c>
      <c r="L59" t="s">
        <v>2059</v>
      </c>
      <c r="M59" t="s">
        <v>41</v>
      </c>
      <c r="N59" t="s">
        <v>47</v>
      </c>
      <c r="O59">
        <v>11048</v>
      </c>
      <c r="P59">
        <v>8583</v>
      </c>
      <c r="Q59">
        <v>169</v>
      </c>
      <c r="R59">
        <v>905</v>
      </c>
      <c r="S59" t="s">
        <v>2042</v>
      </c>
      <c r="U59">
        <v>96</v>
      </c>
      <c r="V59" t="s">
        <v>2042</v>
      </c>
      <c r="W59">
        <v>38950</v>
      </c>
      <c r="X59" t="s">
        <v>113</v>
      </c>
      <c r="Y59">
        <v>0</v>
      </c>
      <c r="Z59">
        <v>0</v>
      </c>
      <c r="AA59">
        <v>0</v>
      </c>
      <c r="AB59" t="s">
        <v>114</v>
      </c>
      <c r="AC59">
        <v>1</v>
      </c>
    </row>
    <row r="60" spans="1:29" x14ac:dyDescent="0.25">
      <c r="A60" t="s">
        <v>116</v>
      </c>
      <c r="B60">
        <v>2022</v>
      </c>
      <c r="C60">
        <v>11</v>
      </c>
      <c r="D60" t="s">
        <v>103</v>
      </c>
      <c r="E60">
        <v>3</v>
      </c>
      <c r="F60" s="3">
        <v>44627</v>
      </c>
      <c r="G60" s="4">
        <v>0.41666666666666669</v>
      </c>
      <c r="H60" t="s">
        <v>2042</v>
      </c>
      <c r="I60" t="s">
        <v>27</v>
      </c>
      <c r="J60" t="s">
        <v>73</v>
      </c>
      <c r="K60" t="s">
        <v>29</v>
      </c>
      <c r="L60" t="s">
        <v>2059</v>
      </c>
      <c r="M60" t="s">
        <v>38</v>
      </c>
      <c r="N60" t="s">
        <v>45</v>
      </c>
      <c r="O60">
        <v>75934</v>
      </c>
      <c r="P60">
        <v>74600</v>
      </c>
      <c r="Q60">
        <v>19700</v>
      </c>
      <c r="R60">
        <v>6742</v>
      </c>
      <c r="S60">
        <v>285</v>
      </c>
      <c r="U60">
        <v>697</v>
      </c>
      <c r="V60" t="s">
        <v>2042</v>
      </c>
      <c r="W60">
        <v>503550</v>
      </c>
      <c r="X60" t="s">
        <v>113</v>
      </c>
      <c r="Y60">
        <v>3935</v>
      </c>
      <c r="Z60">
        <v>41</v>
      </c>
      <c r="AA60">
        <v>29003</v>
      </c>
      <c r="AB60" t="s">
        <v>114</v>
      </c>
      <c r="AC60">
        <v>1</v>
      </c>
    </row>
    <row r="61" spans="1:29" x14ac:dyDescent="0.25">
      <c r="A61" t="s">
        <v>117</v>
      </c>
      <c r="B61">
        <v>2022</v>
      </c>
      <c r="C61">
        <v>11</v>
      </c>
      <c r="D61" t="s">
        <v>103</v>
      </c>
      <c r="E61">
        <v>3</v>
      </c>
      <c r="F61" s="3">
        <v>44627</v>
      </c>
      <c r="G61" s="4">
        <v>0.41666666666666669</v>
      </c>
      <c r="H61" t="s">
        <v>2042</v>
      </c>
      <c r="I61" t="s">
        <v>27</v>
      </c>
      <c r="J61" t="s">
        <v>73</v>
      </c>
      <c r="K61" t="s">
        <v>29</v>
      </c>
      <c r="L61" t="s">
        <v>2059</v>
      </c>
      <c r="M61" t="s">
        <v>31</v>
      </c>
      <c r="N61" t="s">
        <v>36</v>
      </c>
      <c r="O61">
        <v>59834</v>
      </c>
      <c r="P61">
        <v>58700</v>
      </c>
      <c r="Q61">
        <v>17200</v>
      </c>
      <c r="R61">
        <v>4030</v>
      </c>
      <c r="S61">
        <v>287</v>
      </c>
      <c r="U61">
        <v>161</v>
      </c>
      <c r="V61" t="s">
        <v>2042</v>
      </c>
      <c r="W61">
        <v>104347</v>
      </c>
      <c r="X61" t="s">
        <v>113</v>
      </c>
      <c r="Y61">
        <v>3159</v>
      </c>
      <c r="Z61">
        <v>10</v>
      </c>
      <c r="AA61">
        <v>9921</v>
      </c>
      <c r="AB61" t="s">
        <v>114</v>
      </c>
      <c r="AC61">
        <v>1</v>
      </c>
    </row>
    <row r="62" spans="1:29" x14ac:dyDescent="0.25">
      <c r="A62" t="s">
        <v>118</v>
      </c>
      <c r="B62">
        <v>2022</v>
      </c>
      <c r="C62">
        <v>11</v>
      </c>
      <c r="D62" t="s">
        <v>103</v>
      </c>
      <c r="E62">
        <v>3</v>
      </c>
      <c r="F62" s="3">
        <v>44627</v>
      </c>
      <c r="G62" s="4">
        <v>0.41666666666666669</v>
      </c>
      <c r="H62" t="s">
        <v>2042</v>
      </c>
      <c r="I62" t="s">
        <v>27</v>
      </c>
      <c r="J62" t="s">
        <v>28</v>
      </c>
      <c r="K62" t="s">
        <v>29</v>
      </c>
      <c r="L62" t="s">
        <v>2059</v>
      </c>
      <c r="M62" t="s">
        <v>38</v>
      </c>
      <c r="N62" t="s">
        <v>45</v>
      </c>
      <c r="O62">
        <v>53180</v>
      </c>
      <c r="P62">
        <v>47493</v>
      </c>
      <c r="Q62">
        <v>386</v>
      </c>
      <c r="R62">
        <v>5865</v>
      </c>
      <c r="S62" t="s">
        <v>2042</v>
      </c>
      <c r="U62">
        <v>596</v>
      </c>
      <c r="V62" t="s">
        <v>2042</v>
      </c>
      <c r="W62">
        <v>442509</v>
      </c>
      <c r="X62" t="s">
        <v>113</v>
      </c>
      <c r="Y62">
        <v>0</v>
      </c>
      <c r="Z62">
        <v>0</v>
      </c>
      <c r="AA62">
        <v>0</v>
      </c>
      <c r="AB62" t="s">
        <v>114</v>
      </c>
      <c r="AC62">
        <v>1</v>
      </c>
    </row>
    <row r="63" spans="1:29" x14ac:dyDescent="0.25">
      <c r="A63" t="s">
        <v>119</v>
      </c>
      <c r="B63">
        <v>2022</v>
      </c>
      <c r="C63">
        <v>11</v>
      </c>
      <c r="D63" t="s">
        <v>103</v>
      </c>
      <c r="E63">
        <v>3</v>
      </c>
      <c r="F63" s="3">
        <v>44627</v>
      </c>
      <c r="G63" s="4">
        <v>0.41666666666666669</v>
      </c>
      <c r="H63" t="s">
        <v>2042</v>
      </c>
      <c r="I63" t="s">
        <v>27</v>
      </c>
      <c r="J63" t="s">
        <v>28</v>
      </c>
      <c r="K63" t="s">
        <v>29</v>
      </c>
      <c r="L63" t="s">
        <v>2059</v>
      </c>
      <c r="M63" t="s">
        <v>31</v>
      </c>
      <c r="N63" t="s">
        <v>36</v>
      </c>
      <c r="O63">
        <v>37152</v>
      </c>
      <c r="P63">
        <v>34999</v>
      </c>
      <c r="Q63">
        <v>607</v>
      </c>
      <c r="R63">
        <v>3439</v>
      </c>
      <c r="S63" t="s">
        <v>2042</v>
      </c>
      <c r="U63">
        <v>133</v>
      </c>
      <c r="V63" t="s">
        <v>2042</v>
      </c>
      <c r="W63">
        <v>88327</v>
      </c>
      <c r="X63" t="s">
        <v>113</v>
      </c>
      <c r="Y63">
        <v>0</v>
      </c>
      <c r="Z63">
        <v>0</v>
      </c>
      <c r="AA63">
        <v>0</v>
      </c>
      <c r="AB63" t="s">
        <v>114</v>
      </c>
      <c r="AC63">
        <v>1</v>
      </c>
    </row>
    <row r="64" spans="1:29" x14ac:dyDescent="0.25">
      <c r="A64" t="s">
        <v>120</v>
      </c>
      <c r="B64">
        <v>2022</v>
      </c>
      <c r="C64">
        <v>11</v>
      </c>
      <c r="D64" t="s">
        <v>103</v>
      </c>
      <c r="E64">
        <v>3</v>
      </c>
      <c r="F64" s="3">
        <v>44627</v>
      </c>
      <c r="G64" s="4">
        <v>0.41666666666666669</v>
      </c>
      <c r="H64" t="s">
        <v>2042</v>
      </c>
      <c r="I64" t="s">
        <v>27</v>
      </c>
      <c r="J64" t="s">
        <v>28</v>
      </c>
      <c r="K64" t="s">
        <v>29</v>
      </c>
      <c r="L64" t="s">
        <v>2059</v>
      </c>
      <c r="M64" t="s">
        <v>31</v>
      </c>
      <c r="N64" t="s">
        <v>32</v>
      </c>
      <c r="O64">
        <v>159376</v>
      </c>
      <c r="P64">
        <v>158682</v>
      </c>
      <c r="Q64">
        <v>2512</v>
      </c>
      <c r="R64">
        <v>10300</v>
      </c>
      <c r="S64" t="s">
        <v>2042</v>
      </c>
      <c r="U64">
        <v>61</v>
      </c>
      <c r="V64">
        <v>30</v>
      </c>
      <c r="W64">
        <v>24771</v>
      </c>
      <c r="X64" t="s">
        <v>113</v>
      </c>
      <c r="Y64">
        <v>0</v>
      </c>
      <c r="Z64">
        <v>0</v>
      </c>
      <c r="AA64">
        <v>0</v>
      </c>
      <c r="AB64" t="s">
        <v>114</v>
      </c>
      <c r="AC64">
        <v>1</v>
      </c>
    </row>
    <row r="65" spans="1:29" x14ac:dyDescent="0.25">
      <c r="A65" t="s">
        <v>121</v>
      </c>
      <c r="B65">
        <v>2022</v>
      </c>
      <c r="C65">
        <v>11</v>
      </c>
      <c r="D65" t="s">
        <v>103</v>
      </c>
      <c r="E65">
        <v>3</v>
      </c>
      <c r="F65" s="3">
        <v>44627</v>
      </c>
      <c r="G65" s="4">
        <v>0.41666666666666669</v>
      </c>
      <c r="H65" t="s">
        <v>2042</v>
      </c>
      <c r="I65" t="s">
        <v>27</v>
      </c>
      <c r="J65" t="s">
        <v>73</v>
      </c>
      <c r="K65" t="s">
        <v>29</v>
      </c>
      <c r="L65" t="s">
        <v>2059</v>
      </c>
      <c r="M65" t="s">
        <v>31</v>
      </c>
      <c r="N65" t="s">
        <v>32</v>
      </c>
      <c r="O65">
        <v>66275</v>
      </c>
      <c r="P65">
        <v>64173</v>
      </c>
      <c r="Q65">
        <v>12107</v>
      </c>
      <c r="R65">
        <v>2589</v>
      </c>
      <c r="S65">
        <v>202</v>
      </c>
      <c r="U65">
        <v>17</v>
      </c>
      <c r="V65">
        <v>13</v>
      </c>
      <c r="W65">
        <v>7900</v>
      </c>
      <c r="X65" t="s">
        <v>113</v>
      </c>
      <c r="Y65">
        <v>3588</v>
      </c>
      <c r="Z65">
        <v>3</v>
      </c>
      <c r="AA65">
        <v>1211</v>
      </c>
      <c r="AB65" t="s">
        <v>114</v>
      </c>
      <c r="AC65">
        <v>1</v>
      </c>
    </row>
    <row r="66" spans="1:29" x14ac:dyDescent="0.25">
      <c r="A66" t="s">
        <v>122</v>
      </c>
      <c r="B66">
        <v>2022</v>
      </c>
      <c r="C66">
        <v>11</v>
      </c>
      <c r="D66" t="s">
        <v>103</v>
      </c>
      <c r="E66">
        <v>3</v>
      </c>
      <c r="F66" s="3">
        <v>44627</v>
      </c>
      <c r="G66" s="4">
        <v>0.41666666666666669</v>
      </c>
      <c r="H66" t="s">
        <v>2042</v>
      </c>
      <c r="I66" t="s">
        <v>27</v>
      </c>
      <c r="J66" t="s">
        <v>86</v>
      </c>
      <c r="K66" t="s">
        <v>29</v>
      </c>
      <c r="L66" t="s">
        <v>30</v>
      </c>
      <c r="M66" t="s">
        <v>31</v>
      </c>
      <c r="N66" t="s">
        <v>36</v>
      </c>
      <c r="O66">
        <v>5282</v>
      </c>
      <c r="P66">
        <v>5252</v>
      </c>
      <c r="Q66" t="s">
        <v>2042</v>
      </c>
      <c r="R66">
        <v>68</v>
      </c>
      <c r="S66" t="s">
        <v>2042</v>
      </c>
      <c r="U66">
        <v>4</v>
      </c>
      <c r="V66" t="s">
        <v>2042</v>
      </c>
      <c r="W66">
        <v>2420</v>
      </c>
      <c r="X66" t="s">
        <v>113</v>
      </c>
      <c r="Y66">
        <v>234</v>
      </c>
      <c r="Z66">
        <v>0</v>
      </c>
      <c r="AA66">
        <v>0</v>
      </c>
      <c r="AB66" t="s">
        <v>114</v>
      </c>
      <c r="AC66">
        <v>1</v>
      </c>
    </row>
    <row r="67" spans="1:29" x14ac:dyDescent="0.25">
      <c r="A67" t="s">
        <v>123</v>
      </c>
      <c r="B67">
        <v>2022</v>
      </c>
      <c r="C67">
        <v>11</v>
      </c>
      <c r="D67" t="s">
        <v>103</v>
      </c>
      <c r="E67">
        <v>3</v>
      </c>
      <c r="F67" s="3">
        <v>44628</v>
      </c>
      <c r="G67" s="4">
        <v>0.5</v>
      </c>
      <c r="H67" t="s">
        <v>2042</v>
      </c>
      <c r="I67" t="s">
        <v>27</v>
      </c>
      <c r="J67" t="s">
        <v>73</v>
      </c>
      <c r="K67" t="s">
        <v>29</v>
      </c>
      <c r="L67" t="s">
        <v>2059</v>
      </c>
      <c r="M67" t="s">
        <v>31</v>
      </c>
      <c r="N67" t="s">
        <v>32</v>
      </c>
      <c r="O67">
        <v>325</v>
      </c>
      <c r="P67">
        <v>319</v>
      </c>
      <c r="Q67">
        <v>93</v>
      </c>
      <c r="R67">
        <v>5</v>
      </c>
      <c r="S67">
        <v>1</v>
      </c>
      <c r="U67">
        <v>0</v>
      </c>
      <c r="V67">
        <v>0</v>
      </c>
      <c r="W67">
        <v>2</v>
      </c>
      <c r="X67" t="s">
        <v>124</v>
      </c>
      <c r="Y67">
        <v>28</v>
      </c>
      <c r="Z67">
        <v>0</v>
      </c>
      <c r="AA67">
        <v>1</v>
      </c>
      <c r="AB67" t="s">
        <v>125</v>
      </c>
      <c r="AC67">
        <v>1</v>
      </c>
    </row>
    <row r="68" spans="1:29" x14ac:dyDescent="0.25">
      <c r="A68" t="s">
        <v>126</v>
      </c>
      <c r="B68">
        <v>2022</v>
      </c>
      <c r="C68">
        <v>11</v>
      </c>
      <c r="D68" t="s">
        <v>103</v>
      </c>
      <c r="E68">
        <v>3</v>
      </c>
      <c r="F68" s="3">
        <v>44628</v>
      </c>
      <c r="G68" s="4">
        <v>0.66666666666666663</v>
      </c>
      <c r="H68" t="s">
        <v>2042</v>
      </c>
      <c r="I68" t="s">
        <v>27</v>
      </c>
      <c r="J68" t="s">
        <v>28</v>
      </c>
      <c r="K68" t="s">
        <v>29</v>
      </c>
      <c r="L68" t="s">
        <v>2059</v>
      </c>
      <c r="M68" t="s">
        <v>31</v>
      </c>
      <c r="N68" t="s">
        <v>32</v>
      </c>
      <c r="O68">
        <v>1994</v>
      </c>
      <c r="P68">
        <v>1975</v>
      </c>
      <c r="Q68">
        <v>20</v>
      </c>
      <c r="R68">
        <v>106</v>
      </c>
      <c r="S68" t="s">
        <v>2042</v>
      </c>
      <c r="U68">
        <v>0</v>
      </c>
      <c r="V68">
        <v>0</v>
      </c>
      <c r="W68">
        <v>6</v>
      </c>
      <c r="X68" t="s">
        <v>124</v>
      </c>
      <c r="Y68">
        <v>0</v>
      </c>
      <c r="Z68">
        <v>0</v>
      </c>
      <c r="AA68">
        <v>0</v>
      </c>
      <c r="AB68" t="s">
        <v>125</v>
      </c>
      <c r="AC68">
        <v>1</v>
      </c>
    </row>
    <row r="69" spans="1:29" x14ac:dyDescent="0.25">
      <c r="A69" t="s">
        <v>127</v>
      </c>
      <c r="B69">
        <v>2022</v>
      </c>
      <c r="C69">
        <v>11</v>
      </c>
      <c r="D69" t="s">
        <v>103</v>
      </c>
      <c r="E69">
        <v>3</v>
      </c>
      <c r="F69" s="3">
        <v>44628</v>
      </c>
      <c r="G69" s="4"/>
      <c r="H69">
        <v>44630</v>
      </c>
      <c r="I69" t="s">
        <v>27</v>
      </c>
      <c r="J69" t="s">
        <v>56</v>
      </c>
      <c r="K69" t="s">
        <v>29</v>
      </c>
      <c r="L69" t="s">
        <v>57</v>
      </c>
      <c r="M69" t="s">
        <v>58</v>
      </c>
      <c r="N69" t="s">
        <v>39</v>
      </c>
      <c r="O69">
        <v>786</v>
      </c>
      <c r="P69">
        <v>569</v>
      </c>
      <c r="Q69">
        <v>386</v>
      </c>
      <c r="S69">
        <v>386</v>
      </c>
      <c r="U69">
        <v>126</v>
      </c>
      <c r="V69" t="s">
        <v>2042</v>
      </c>
      <c r="W69">
        <v>59911</v>
      </c>
      <c r="X69" t="s">
        <v>124</v>
      </c>
      <c r="Y69">
        <v>38</v>
      </c>
      <c r="Z69">
        <v>8</v>
      </c>
      <c r="AA69">
        <v>2735</v>
      </c>
      <c r="AB69" t="s">
        <v>125</v>
      </c>
      <c r="AC69">
        <v>3</v>
      </c>
    </row>
    <row r="70" spans="1:29" x14ac:dyDescent="0.25">
      <c r="A70" t="s">
        <v>128</v>
      </c>
      <c r="B70">
        <v>2022</v>
      </c>
      <c r="C70">
        <v>11</v>
      </c>
      <c r="D70" t="s">
        <v>103</v>
      </c>
      <c r="E70">
        <v>3</v>
      </c>
      <c r="F70" s="3">
        <v>44628</v>
      </c>
      <c r="G70" s="4">
        <v>0.5</v>
      </c>
      <c r="H70" t="s">
        <v>2042</v>
      </c>
      <c r="I70" t="s">
        <v>27</v>
      </c>
      <c r="J70" t="s">
        <v>73</v>
      </c>
      <c r="K70" t="s">
        <v>29</v>
      </c>
      <c r="L70" t="s">
        <v>2059</v>
      </c>
      <c r="M70" t="s">
        <v>41</v>
      </c>
      <c r="N70" t="s">
        <v>47</v>
      </c>
      <c r="O70">
        <v>2051</v>
      </c>
      <c r="P70">
        <v>2036</v>
      </c>
      <c r="Q70">
        <v>645</v>
      </c>
      <c r="R70">
        <v>177</v>
      </c>
      <c r="S70">
        <v>7</v>
      </c>
      <c r="U70">
        <v>20</v>
      </c>
      <c r="V70" t="s">
        <v>2042</v>
      </c>
      <c r="W70">
        <v>10746</v>
      </c>
      <c r="X70" t="s">
        <v>124</v>
      </c>
      <c r="Y70">
        <v>132</v>
      </c>
      <c r="Z70">
        <v>1</v>
      </c>
      <c r="AA70">
        <v>185</v>
      </c>
      <c r="AB70" t="s">
        <v>125</v>
      </c>
      <c r="AC70">
        <v>1</v>
      </c>
    </row>
    <row r="71" spans="1:29" x14ac:dyDescent="0.25">
      <c r="A71" t="s">
        <v>129</v>
      </c>
      <c r="B71">
        <v>2022</v>
      </c>
      <c r="C71">
        <v>11</v>
      </c>
      <c r="D71" t="s">
        <v>103</v>
      </c>
      <c r="E71">
        <v>3</v>
      </c>
      <c r="F71" s="3">
        <v>44628</v>
      </c>
      <c r="G71" s="4">
        <v>0.66666666666666663</v>
      </c>
      <c r="H71" t="s">
        <v>2042</v>
      </c>
      <c r="I71" t="s">
        <v>27</v>
      </c>
      <c r="J71" t="s">
        <v>28</v>
      </c>
      <c r="K71" t="s">
        <v>29</v>
      </c>
      <c r="L71" t="s">
        <v>2059</v>
      </c>
      <c r="M71" t="s">
        <v>41</v>
      </c>
      <c r="N71" t="s">
        <v>47</v>
      </c>
      <c r="O71">
        <v>1836</v>
      </c>
      <c r="P71">
        <v>1413</v>
      </c>
      <c r="Q71">
        <v>2</v>
      </c>
      <c r="R71">
        <v>152</v>
      </c>
      <c r="S71" t="s">
        <v>2042</v>
      </c>
      <c r="U71">
        <v>15</v>
      </c>
      <c r="V71" t="s">
        <v>2042</v>
      </c>
      <c r="W71">
        <v>8550</v>
      </c>
      <c r="X71" t="s">
        <v>124</v>
      </c>
      <c r="Y71">
        <v>0</v>
      </c>
      <c r="Z71">
        <v>0</v>
      </c>
      <c r="AA71">
        <v>0</v>
      </c>
      <c r="AB71" t="s">
        <v>125</v>
      </c>
      <c r="AC71">
        <v>1</v>
      </c>
    </row>
    <row r="72" spans="1:29" x14ac:dyDescent="0.25">
      <c r="A72" t="s">
        <v>130</v>
      </c>
      <c r="B72">
        <v>2022</v>
      </c>
      <c r="C72">
        <v>11</v>
      </c>
      <c r="D72" t="s">
        <v>103</v>
      </c>
      <c r="E72">
        <v>3</v>
      </c>
      <c r="F72" s="3">
        <v>44628</v>
      </c>
      <c r="G72" s="4">
        <v>0.5</v>
      </c>
      <c r="H72" t="s">
        <v>2042</v>
      </c>
      <c r="I72" t="s">
        <v>27</v>
      </c>
      <c r="J72" t="s">
        <v>73</v>
      </c>
      <c r="K72" t="s">
        <v>29</v>
      </c>
      <c r="L72" t="s">
        <v>2059</v>
      </c>
      <c r="M72" t="s">
        <v>31</v>
      </c>
      <c r="N72" t="s">
        <v>36</v>
      </c>
      <c r="O72">
        <v>5895</v>
      </c>
      <c r="P72">
        <v>5844</v>
      </c>
      <c r="Q72">
        <v>1944</v>
      </c>
      <c r="R72">
        <v>476</v>
      </c>
      <c r="S72">
        <v>25</v>
      </c>
      <c r="U72">
        <v>26</v>
      </c>
      <c r="V72" t="s">
        <v>2042</v>
      </c>
      <c r="W72">
        <v>20457</v>
      </c>
      <c r="X72" t="s">
        <v>124</v>
      </c>
      <c r="Y72">
        <v>312</v>
      </c>
      <c r="Z72">
        <v>0</v>
      </c>
      <c r="AA72">
        <v>0</v>
      </c>
      <c r="AB72" t="s">
        <v>125</v>
      </c>
      <c r="AC72">
        <v>1</v>
      </c>
    </row>
    <row r="73" spans="1:29" x14ac:dyDescent="0.25">
      <c r="A73" t="s">
        <v>131</v>
      </c>
      <c r="B73">
        <v>2022</v>
      </c>
      <c r="C73">
        <v>11</v>
      </c>
      <c r="D73" t="s">
        <v>103</v>
      </c>
      <c r="E73">
        <v>3</v>
      </c>
      <c r="F73" s="3">
        <v>44628</v>
      </c>
      <c r="G73" s="4">
        <v>0.66666666666666663</v>
      </c>
      <c r="H73" t="s">
        <v>2042</v>
      </c>
      <c r="I73" t="s">
        <v>27</v>
      </c>
      <c r="J73" t="s">
        <v>28</v>
      </c>
      <c r="K73" t="s">
        <v>29</v>
      </c>
      <c r="L73" t="s">
        <v>2059</v>
      </c>
      <c r="M73" t="s">
        <v>31</v>
      </c>
      <c r="N73" t="s">
        <v>36</v>
      </c>
      <c r="O73">
        <v>3407</v>
      </c>
      <c r="P73">
        <v>3125</v>
      </c>
      <c r="Q73">
        <v>92</v>
      </c>
      <c r="R73">
        <v>389</v>
      </c>
      <c r="S73" t="s">
        <v>2042</v>
      </c>
      <c r="U73">
        <v>18</v>
      </c>
      <c r="V73" t="s">
        <v>2042</v>
      </c>
      <c r="W73">
        <v>14172</v>
      </c>
      <c r="X73" t="s">
        <v>124</v>
      </c>
      <c r="Y73">
        <v>0</v>
      </c>
      <c r="Z73">
        <v>0</v>
      </c>
      <c r="AA73">
        <v>0</v>
      </c>
      <c r="AB73" t="s">
        <v>125</v>
      </c>
      <c r="AC73">
        <v>1</v>
      </c>
    </row>
    <row r="74" spans="1:29" x14ac:dyDescent="0.25">
      <c r="A74" t="s">
        <v>132</v>
      </c>
      <c r="B74">
        <v>2022</v>
      </c>
      <c r="C74">
        <v>11</v>
      </c>
      <c r="D74" t="s">
        <v>103</v>
      </c>
      <c r="E74">
        <v>3</v>
      </c>
      <c r="F74" s="3">
        <v>44628</v>
      </c>
      <c r="G74" s="4">
        <v>0.5</v>
      </c>
      <c r="H74" t="s">
        <v>2042</v>
      </c>
      <c r="I74" t="s">
        <v>27</v>
      </c>
      <c r="J74" t="s">
        <v>73</v>
      </c>
      <c r="K74" t="s">
        <v>29</v>
      </c>
      <c r="L74" t="s">
        <v>2059</v>
      </c>
      <c r="M74" t="s">
        <v>38</v>
      </c>
      <c r="N74" t="s">
        <v>45</v>
      </c>
      <c r="O74">
        <v>8602</v>
      </c>
      <c r="P74">
        <v>8530</v>
      </c>
      <c r="Q74">
        <v>1653</v>
      </c>
      <c r="R74">
        <v>953</v>
      </c>
      <c r="S74">
        <v>16</v>
      </c>
      <c r="U74">
        <v>106</v>
      </c>
      <c r="V74" t="s">
        <v>2042</v>
      </c>
      <c r="W74">
        <v>74106</v>
      </c>
      <c r="X74" t="s">
        <v>124</v>
      </c>
      <c r="Y74">
        <v>456</v>
      </c>
      <c r="Z74">
        <v>6</v>
      </c>
      <c r="AA74">
        <v>7234</v>
      </c>
      <c r="AB74" t="s">
        <v>125</v>
      </c>
      <c r="AC74">
        <v>1</v>
      </c>
    </row>
    <row r="75" spans="1:29" x14ac:dyDescent="0.25">
      <c r="A75" t="s">
        <v>133</v>
      </c>
      <c r="B75">
        <v>2022</v>
      </c>
      <c r="C75">
        <v>11</v>
      </c>
      <c r="D75" t="s">
        <v>103</v>
      </c>
      <c r="E75">
        <v>3</v>
      </c>
      <c r="F75" s="3">
        <v>44628</v>
      </c>
      <c r="G75" s="4">
        <v>0.66666666666666663</v>
      </c>
      <c r="H75" t="s">
        <v>2042</v>
      </c>
      <c r="I75" t="s">
        <v>27</v>
      </c>
      <c r="J75" t="s">
        <v>28</v>
      </c>
      <c r="K75" t="s">
        <v>29</v>
      </c>
      <c r="L75" t="s">
        <v>2059</v>
      </c>
      <c r="M75" t="s">
        <v>38</v>
      </c>
      <c r="N75" t="s">
        <v>45</v>
      </c>
      <c r="O75">
        <v>5974</v>
      </c>
      <c r="P75">
        <v>5073</v>
      </c>
      <c r="Q75">
        <v>91</v>
      </c>
      <c r="R75">
        <v>809</v>
      </c>
      <c r="S75" t="s">
        <v>2042</v>
      </c>
      <c r="U75">
        <v>80</v>
      </c>
      <c r="V75" t="s">
        <v>2042</v>
      </c>
      <c r="W75">
        <v>57955</v>
      </c>
      <c r="X75" t="s">
        <v>124</v>
      </c>
      <c r="Y75">
        <v>0</v>
      </c>
      <c r="Z75">
        <v>0</v>
      </c>
      <c r="AA75">
        <v>0</v>
      </c>
      <c r="AB75" t="s">
        <v>125</v>
      </c>
      <c r="AC75">
        <v>1</v>
      </c>
    </row>
    <row r="76" spans="1:29" x14ac:dyDescent="0.25">
      <c r="A76" t="s">
        <v>134</v>
      </c>
      <c r="B76">
        <v>2022</v>
      </c>
      <c r="C76">
        <v>11</v>
      </c>
      <c r="D76" t="s">
        <v>103</v>
      </c>
      <c r="E76">
        <v>3</v>
      </c>
      <c r="F76" s="3">
        <v>44628</v>
      </c>
      <c r="G76" s="4">
        <v>0.5</v>
      </c>
      <c r="H76" t="s">
        <v>2042</v>
      </c>
      <c r="I76" t="s">
        <v>27</v>
      </c>
      <c r="J76" t="s">
        <v>86</v>
      </c>
      <c r="K76" t="s">
        <v>29</v>
      </c>
      <c r="L76" t="s">
        <v>30</v>
      </c>
      <c r="M76" t="s">
        <v>31</v>
      </c>
      <c r="N76" t="s">
        <v>36</v>
      </c>
      <c r="O76">
        <v>242</v>
      </c>
      <c r="P76">
        <v>241</v>
      </c>
      <c r="Q76" t="s">
        <v>2042</v>
      </c>
      <c r="R76">
        <v>6</v>
      </c>
      <c r="S76" t="s">
        <v>2042</v>
      </c>
      <c r="U76">
        <v>0</v>
      </c>
      <c r="V76" t="s">
        <v>2042</v>
      </c>
      <c r="W76">
        <v>0</v>
      </c>
      <c r="X76" t="s">
        <v>124</v>
      </c>
      <c r="Y76">
        <v>15</v>
      </c>
      <c r="Z76">
        <v>0</v>
      </c>
      <c r="AA76">
        <v>0</v>
      </c>
      <c r="AB76" t="s">
        <v>125</v>
      </c>
      <c r="AC76">
        <v>1</v>
      </c>
    </row>
    <row r="77" spans="1:29" x14ac:dyDescent="0.25">
      <c r="A77" t="s">
        <v>135</v>
      </c>
      <c r="B77">
        <v>2022</v>
      </c>
      <c r="C77">
        <v>12</v>
      </c>
      <c r="D77" t="s">
        <v>103</v>
      </c>
      <c r="E77">
        <v>3</v>
      </c>
      <c r="F77" s="3">
        <v>44633</v>
      </c>
      <c r="G77" s="4">
        <v>0.375</v>
      </c>
      <c r="H77" t="s">
        <v>2042</v>
      </c>
      <c r="I77" t="s">
        <v>27</v>
      </c>
      <c r="J77" t="s">
        <v>73</v>
      </c>
      <c r="K77" t="s">
        <v>29</v>
      </c>
      <c r="L77" t="s">
        <v>2059</v>
      </c>
      <c r="M77" t="s">
        <v>41</v>
      </c>
      <c r="N77" t="s">
        <v>47</v>
      </c>
      <c r="O77">
        <v>11863</v>
      </c>
      <c r="P77">
        <v>11700</v>
      </c>
      <c r="Q77">
        <v>3870</v>
      </c>
      <c r="R77">
        <v>903</v>
      </c>
      <c r="S77">
        <v>53</v>
      </c>
      <c r="U77">
        <v>102</v>
      </c>
      <c r="V77" t="s">
        <v>2042</v>
      </c>
      <c r="W77">
        <v>57070</v>
      </c>
      <c r="X77" t="s">
        <v>113</v>
      </c>
      <c r="Y77">
        <v>621</v>
      </c>
      <c r="Z77">
        <v>2</v>
      </c>
      <c r="AA77">
        <v>341</v>
      </c>
      <c r="AB77" t="s">
        <v>114</v>
      </c>
      <c r="AC77">
        <v>1</v>
      </c>
    </row>
    <row r="78" spans="1:29" x14ac:dyDescent="0.25">
      <c r="A78" t="s">
        <v>136</v>
      </c>
      <c r="B78">
        <v>2022</v>
      </c>
      <c r="C78">
        <v>12</v>
      </c>
      <c r="D78" t="s">
        <v>103</v>
      </c>
      <c r="E78">
        <v>3</v>
      </c>
      <c r="F78" s="3">
        <v>44633</v>
      </c>
      <c r="G78" s="4">
        <v>0.375</v>
      </c>
      <c r="H78" t="s">
        <v>2042</v>
      </c>
      <c r="I78" t="s">
        <v>27</v>
      </c>
      <c r="J78" t="s">
        <v>28</v>
      </c>
      <c r="K78" t="s">
        <v>29</v>
      </c>
      <c r="L78" t="s">
        <v>2059</v>
      </c>
      <c r="M78" t="s">
        <v>41</v>
      </c>
      <c r="N78" t="s">
        <v>47</v>
      </c>
      <c r="O78">
        <v>11281</v>
      </c>
      <c r="P78">
        <v>8767</v>
      </c>
      <c r="Q78">
        <v>60</v>
      </c>
      <c r="R78">
        <v>792</v>
      </c>
      <c r="S78" t="s">
        <v>2042</v>
      </c>
      <c r="U78">
        <v>83</v>
      </c>
      <c r="V78" t="s">
        <v>2042</v>
      </c>
      <c r="W78">
        <v>44686</v>
      </c>
      <c r="X78" t="s">
        <v>113</v>
      </c>
      <c r="Y78">
        <v>0</v>
      </c>
      <c r="Z78">
        <v>0</v>
      </c>
      <c r="AA78">
        <v>0</v>
      </c>
      <c r="AB78" t="s">
        <v>114</v>
      </c>
      <c r="AC78">
        <v>1</v>
      </c>
    </row>
    <row r="79" spans="1:29" x14ac:dyDescent="0.25">
      <c r="A79" t="s">
        <v>137</v>
      </c>
      <c r="B79">
        <v>2022</v>
      </c>
      <c r="C79">
        <v>12</v>
      </c>
      <c r="D79" t="s">
        <v>103</v>
      </c>
      <c r="E79">
        <v>3</v>
      </c>
      <c r="F79" s="3">
        <v>44633</v>
      </c>
      <c r="G79" s="4">
        <v>0.375</v>
      </c>
      <c r="H79" t="s">
        <v>2042</v>
      </c>
      <c r="I79" t="s">
        <v>27</v>
      </c>
      <c r="J79" t="s">
        <v>28</v>
      </c>
      <c r="K79" t="s">
        <v>29</v>
      </c>
      <c r="L79" t="s">
        <v>2059</v>
      </c>
      <c r="M79" t="s">
        <v>38</v>
      </c>
      <c r="N79" t="s">
        <v>45</v>
      </c>
      <c r="O79">
        <v>54362</v>
      </c>
      <c r="P79">
        <v>48538</v>
      </c>
      <c r="Q79">
        <v>571</v>
      </c>
      <c r="R79">
        <v>5196</v>
      </c>
      <c r="S79" t="s">
        <v>2042</v>
      </c>
      <c r="U79">
        <v>561</v>
      </c>
      <c r="V79" t="s">
        <v>2042</v>
      </c>
      <c r="W79">
        <v>512413</v>
      </c>
      <c r="X79" t="s">
        <v>113</v>
      </c>
      <c r="Y79">
        <v>0</v>
      </c>
      <c r="Z79">
        <v>0</v>
      </c>
      <c r="AA79">
        <v>0</v>
      </c>
      <c r="AB79" t="s">
        <v>114</v>
      </c>
      <c r="AC79">
        <v>1</v>
      </c>
    </row>
    <row r="80" spans="1:29" x14ac:dyDescent="0.25">
      <c r="A80" t="s">
        <v>138</v>
      </c>
      <c r="B80">
        <v>2022</v>
      </c>
      <c r="C80">
        <v>12</v>
      </c>
      <c r="D80" t="s">
        <v>103</v>
      </c>
      <c r="E80">
        <v>3</v>
      </c>
      <c r="F80" s="3">
        <v>44633</v>
      </c>
      <c r="G80" s="4">
        <v>0.375</v>
      </c>
      <c r="H80" t="s">
        <v>2042</v>
      </c>
      <c r="I80" t="s">
        <v>27</v>
      </c>
      <c r="J80" t="s">
        <v>73</v>
      </c>
      <c r="K80" t="s">
        <v>29</v>
      </c>
      <c r="L80" t="s">
        <v>2059</v>
      </c>
      <c r="M80" t="s">
        <v>31</v>
      </c>
      <c r="N80" t="s">
        <v>36</v>
      </c>
      <c r="O80">
        <v>61135</v>
      </c>
      <c r="P80">
        <v>59900</v>
      </c>
      <c r="Q80">
        <v>18700</v>
      </c>
      <c r="R80">
        <v>3535</v>
      </c>
      <c r="S80">
        <v>344</v>
      </c>
      <c r="U80">
        <v>121</v>
      </c>
      <c r="V80" t="s">
        <v>2042</v>
      </c>
      <c r="W80">
        <v>89070</v>
      </c>
      <c r="X80" t="s">
        <v>113</v>
      </c>
      <c r="Y80">
        <v>3220</v>
      </c>
      <c r="Z80">
        <v>10</v>
      </c>
      <c r="AA80">
        <v>3203</v>
      </c>
      <c r="AB80" t="s">
        <v>114</v>
      </c>
      <c r="AC80">
        <v>1</v>
      </c>
    </row>
    <row r="81" spans="1:29" x14ac:dyDescent="0.25">
      <c r="A81" t="s">
        <v>139</v>
      </c>
      <c r="B81">
        <v>2022</v>
      </c>
      <c r="C81">
        <v>12</v>
      </c>
      <c r="D81" t="s">
        <v>103</v>
      </c>
      <c r="E81">
        <v>3</v>
      </c>
      <c r="F81" s="3">
        <v>44633</v>
      </c>
      <c r="G81" s="4">
        <v>0.375</v>
      </c>
      <c r="H81" t="s">
        <v>2042</v>
      </c>
      <c r="I81" t="s">
        <v>27</v>
      </c>
      <c r="J81" t="s">
        <v>73</v>
      </c>
      <c r="K81" t="s">
        <v>29</v>
      </c>
      <c r="L81" t="s">
        <v>2059</v>
      </c>
      <c r="M81" t="s">
        <v>31</v>
      </c>
      <c r="N81" t="s">
        <v>32</v>
      </c>
      <c r="O81">
        <v>67274</v>
      </c>
      <c r="P81">
        <v>65127</v>
      </c>
      <c r="Q81">
        <v>12858</v>
      </c>
      <c r="R81">
        <v>1966</v>
      </c>
      <c r="S81">
        <v>288</v>
      </c>
      <c r="U81">
        <v>27</v>
      </c>
      <c r="V81">
        <v>0</v>
      </c>
      <c r="W81">
        <v>25266</v>
      </c>
      <c r="X81" t="s">
        <v>113</v>
      </c>
      <c r="Y81">
        <v>3578</v>
      </c>
      <c r="Z81">
        <v>1</v>
      </c>
      <c r="AA81">
        <v>639</v>
      </c>
      <c r="AB81" t="s">
        <v>114</v>
      </c>
      <c r="AC81">
        <v>1</v>
      </c>
    </row>
    <row r="82" spans="1:29" x14ac:dyDescent="0.25">
      <c r="A82" t="s">
        <v>140</v>
      </c>
      <c r="B82">
        <v>2022</v>
      </c>
      <c r="C82">
        <v>12</v>
      </c>
      <c r="D82" t="s">
        <v>103</v>
      </c>
      <c r="E82">
        <v>3</v>
      </c>
      <c r="F82" s="3">
        <v>44633</v>
      </c>
      <c r="G82" s="4">
        <v>0.375</v>
      </c>
      <c r="H82" t="s">
        <v>2042</v>
      </c>
      <c r="I82" t="s">
        <v>27</v>
      </c>
      <c r="J82" t="s">
        <v>28</v>
      </c>
      <c r="K82" t="s">
        <v>29</v>
      </c>
      <c r="L82" t="s">
        <v>2059</v>
      </c>
      <c r="M82" t="s">
        <v>31</v>
      </c>
      <c r="N82" t="s">
        <v>32</v>
      </c>
      <c r="O82">
        <v>161281</v>
      </c>
      <c r="P82">
        <v>160576</v>
      </c>
      <c r="Q82">
        <v>1976</v>
      </c>
      <c r="R82">
        <v>7746</v>
      </c>
      <c r="S82" t="s">
        <v>2042</v>
      </c>
      <c r="U82">
        <v>67</v>
      </c>
      <c r="V82">
        <v>0</v>
      </c>
      <c r="W82">
        <v>40958</v>
      </c>
      <c r="X82" t="s">
        <v>113</v>
      </c>
      <c r="Y82">
        <v>0</v>
      </c>
      <c r="Z82">
        <v>0</v>
      </c>
      <c r="AA82">
        <v>0</v>
      </c>
      <c r="AB82" t="s">
        <v>114</v>
      </c>
      <c r="AC82">
        <v>1</v>
      </c>
    </row>
    <row r="83" spans="1:29" x14ac:dyDescent="0.25">
      <c r="A83" t="s">
        <v>141</v>
      </c>
      <c r="B83">
        <v>2022</v>
      </c>
      <c r="C83">
        <v>12</v>
      </c>
      <c r="D83" t="s">
        <v>103</v>
      </c>
      <c r="E83">
        <v>3</v>
      </c>
      <c r="F83" s="3">
        <v>44633</v>
      </c>
      <c r="G83" s="4">
        <v>0.375</v>
      </c>
      <c r="H83" t="s">
        <v>2042</v>
      </c>
      <c r="I83" t="s">
        <v>27</v>
      </c>
      <c r="J83" t="s">
        <v>28</v>
      </c>
      <c r="K83" t="s">
        <v>29</v>
      </c>
      <c r="L83" t="s">
        <v>2059</v>
      </c>
      <c r="M83" t="s">
        <v>31</v>
      </c>
      <c r="N83" t="s">
        <v>36</v>
      </c>
      <c r="O83">
        <v>37960</v>
      </c>
      <c r="P83">
        <v>35747</v>
      </c>
      <c r="Q83">
        <v>715</v>
      </c>
      <c r="R83">
        <v>2960</v>
      </c>
      <c r="S83" t="s">
        <v>2042</v>
      </c>
      <c r="U83">
        <v>91</v>
      </c>
      <c r="V83" t="s">
        <v>2042</v>
      </c>
      <c r="W83">
        <v>78328</v>
      </c>
      <c r="X83" t="s">
        <v>113</v>
      </c>
      <c r="Y83">
        <v>0</v>
      </c>
      <c r="Z83">
        <v>0</v>
      </c>
      <c r="AA83">
        <v>0</v>
      </c>
      <c r="AB83" t="s">
        <v>114</v>
      </c>
      <c r="AC83">
        <v>1</v>
      </c>
    </row>
    <row r="84" spans="1:29" x14ac:dyDescent="0.25">
      <c r="A84" t="s">
        <v>142</v>
      </c>
      <c r="B84">
        <v>2022</v>
      </c>
      <c r="C84">
        <v>12</v>
      </c>
      <c r="D84" t="s">
        <v>103</v>
      </c>
      <c r="E84">
        <v>3</v>
      </c>
      <c r="F84" s="3">
        <v>44633</v>
      </c>
      <c r="G84" s="4">
        <v>0.375</v>
      </c>
      <c r="H84" t="s">
        <v>2042</v>
      </c>
      <c r="I84" t="s">
        <v>27</v>
      </c>
      <c r="J84" t="s">
        <v>73</v>
      </c>
      <c r="K84" t="s">
        <v>29</v>
      </c>
      <c r="L84" t="s">
        <v>2059</v>
      </c>
      <c r="M84" t="s">
        <v>38</v>
      </c>
      <c r="N84" t="s">
        <v>45</v>
      </c>
      <c r="O84">
        <v>77461</v>
      </c>
      <c r="P84">
        <v>76100</v>
      </c>
      <c r="Q84">
        <v>20700</v>
      </c>
      <c r="R84">
        <v>6063</v>
      </c>
      <c r="S84">
        <v>370</v>
      </c>
      <c r="U84">
        <v>370</v>
      </c>
      <c r="V84" t="s">
        <v>2042</v>
      </c>
      <c r="W84">
        <v>505186</v>
      </c>
      <c r="X84" t="s">
        <v>113</v>
      </c>
      <c r="Y84">
        <v>4102</v>
      </c>
      <c r="Z84">
        <v>29</v>
      </c>
      <c r="AA84">
        <v>23417</v>
      </c>
      <c r="AB84" t="s">
        <v>114</v>
      </c>
      <c r="AC84">
        <v>1</v>
      </c>
    </row>
    <row r="85" spans="1:29" x14ac:dyDescent="0.25">
      <c r="A85" t="s">
        <v>143</v>
      </c>
      <c r="B85">
        <v>2022</v>
      </c>
      <c r="C85">
        <v>12</v>
      </c>
      <c r="D85" t="s">
        <v>103</v>
      </c>
      <c r="E85">
        <v>3</v>
      </c>
      <c r="F85" s="3">
        <v>44633</v>
      </c>
      <c r="G85" s="4">
        <v>0.375</v>
      </c>
      <c r="H85" t="s">
        <v>2042</v>
      </c>
      <c r="I85" t="s">
        <v>27</v>
      </c>
      <c r="J85" t="s">
        <v>86</v>
      </c>
      <c r="K85" t="s">
        <v>29</v>
      </c>
      <c r="L85" t="s">
        <v>30</v>
      </c>
      <c r="M85" t="s">
        <v>31</v>
      </c>
      <c r="N85" t="s">
        <v>36</v>
      </c>
      <c r="O85">
        <v>5369</v>
      </c>
      <c r="P85">
        <v>5340</v>
      </c>
      <c r="Q85" t="s">
        <v>2042</v>
      </c>
      <c r="R85">
        <v>55</v>
      </c>
      <c r="S85" t="s">
        <v>2042</v>
      </c>
      <c r="U85">
        <v>1</v>
      </c>
      <c r="V85" t="s">
        <v>2042</v>
      </c>
      <c r="W85">
        <v>305</v>
      </c>
      <c r="X85" t="s">
        <v>113</v>
      </c>
      <c r="Y85">
        <v>277</v>
      </c>
      <c r="Z85">
        <v>1</v>
      </c>
      <c r="AA85">
        <v>371</v>
      </c>
      <c r="AB85" t="s">
        <v>114</v>
      </c>
      <c r="AC85">
        <v>1</v>
      </c>
    </row>
    <row r="86" spans="1:29" x14ac:dyDescent="0.25">
      <c r="A86" t="s">
        <v>144</v>
      </c>
      <c r="B86">
        <v>2022</v>
      </c>
      <c r="C86">
        <v>13</v>
      </c>
      <c r="D86" t="s">
        <v>103</v>
      </c>
      <c r="E86">
        <v>3</v>
      </c>
      <c r="F86" s="3">
        <v>44641</v>
      </c>
      <c r="G86" s="4">
        <v>0.375</v>
      </c>
      <c r="H86" t="s">
        <v>2042</v>
      </c>
      <c r="I86" t="s">
        <v>27</v>
      </c>
      <c r="J86" t="s">
        <v>73</v>
      </c>
      <c r="K86" t="s">
        <v>29</v>
      </c>
      <c r="L86" t="s">
        <v>2059</v>
      </c>
      <c r="M86" t="s">
        <v>41</v>
      </c>
      <c r="N86" t="s">
        <v>47</v>
      </c>
      <c r="O86">
        <v>9962</v>
      </c>
      <c r="P86">
        <v>9962</v>
      </c>
      <c r="Q86">
        <v>3184</v>
      </c>
      <c r="R86">
        <v>828</v>
      </c>
      <c r="S86">
        <v>47</v>
      </c>
      <c r="U86">
        <v>109</v>
      </c>
      <c r="V86" t="s">
        <v>2042</v>
      </c>
      <c r="W86">
        <v>117568</v>
      </c>
      <c r="X86" t="s">
        <v>145</v>
      </c>
      <c r="Y86">
        <v>541</v>
      </c>
      <c r="Z86">
        <v>3</v>
      </c>
      <c r="AA86">
        <v>1595</v>
      </c>
      <c r="AB86" t="s">
        <v>146</v>
      </c>
      <c r="AC86">
        <v>1</v>
      </c>
    </row>
    <row r="87" spans="1:29" x14ac:dyDescent="0.25">
      <c r="A87" t="s">
        <v>147</v>
      </c>
      <c r="B87">
        <v>2022</v>
      </c>
      <c r="C87">
        <v>13</v>
      </c>
      <c r="D87" t="s">
        <v>103</v>
      </c>
      <c r="E87">
        <v>3</v>
      </c>
      <c r="F87" s="3">
        <v>44641</v>
      </c>
      <c r="G87" s="4">
        <v>0.41666666666666669</v>
      </c>
      <c r="H87" t="s">
        <v>2042</v>
      </c>
      <c r="I87" t="s">
        <v>27</v>
      </c>
      <c r="J87" t="s">
        <v>28</v>
      </c>
      <c r="K87" t="s">
        <v>29</v>
      </c>
      <c r="L87" t="s">
        <v>2059</v>
      </c>
      <c r="M87" t="s">
        <v>41</v>
      </c>
      <c r="N87" t="s">
        <v>47</v>
      </c>
      <c r="O87">
        <v>9425</v>
      </c>
      <c r="P87">
        <v>7511</v>
      </c>
      <c r="Q87">
        <v>125</v>
      </c>
      <c r="R87">
        <v>736</v>
      </c>
      <c r="S87" t="s">
        <v>2042</v>
      </c>
      <c r="U87">
        <v>97</v>
      </c>
      <c r="V87" t="s">
        <v>2042</v>
      </c>
      <c r="W87">
        <v>109932</v>
      </c>
      <c r="X87" t="s">
        <v>145</v>
      </c>
      <c r="Y87">
        <v>0</v>
      </c>
      <c r="Z87">
        <v>0</v>
      </c>
      <c r="AA87">
        <v>0</v>
      </c>
      <c r="AB87" t="s">
        <v>146</v>
      </c>
      <c r="AC87">
        <v>1</v>
      </c>
    </row>
    <row r="88" spans="1:29" x14ac:dyDescent="0.25">
      <c r="A88" t="s">
        <v>148</v>
      </c>
      <c r="B88">
        <v>2022</v>
      </c>
      <c r="C88">
        <v>13</v>
      </c>
      <c r="D88" t="s">
        <v>103</v>
      </c>
      <c r="E88">
        <v>3</v>
      </c>
      <c r="F88" s="3">
        <v>44641</v>
      </c>
      <c r="G88" s="4">
        <v>0.375</v>
      </c>
      <c r="H88" t="s">
        <v>2042</v>
      </c>
      <c r="I88" t="s">
        <v>27</v>
      </c>
      <c r="J88" t="s">
        <v>73</v>
      </c>
      <c r="K88" t="s">
        <v>29</v>
      </c>
      <c r="L88" t="s">
        <v>2059</v>
      </c>
      <c r="M88" t="s">
        <v>38</v>
      </c>
      <c r="N88" t="s">
        <v>45</v>
      </c>
      <c r="O88">
        <v>70540</v>
      </c>
      <c r="P88">
        <v>69200</v>
      </c>
      <c r="Q88">
        <v>18700</v>
      </c>
      <c r="R88">
        <v>5739</v>
      </c>
      <c r="S88">
        <v>243</v>
      </c>
      <c r="U88">
        <v>602</v>
      </c>
      <c r="V88" t="s">
        <v>2042</v>
      </c>
      <c r="W88">
        <v>470805</v>
      </c>
      <c r="X88" t="s">
        <v>145</v>
      </c>
      <c r="Y88">
        <v>3714</v>
      </c>
      <c r="Z88">
        <v>27</v>
      </c>
      <c r="AA88">
        <v>57375</v>
      </c>
      <c r="AB88" t="s">
        <v>146</v>
      </c>
      <c r="AC88">
        <v>1</v>
      </c>
    </row>
    <row r="89" spans="1:29" x14ac:dyDescent="0.25">
      <c r="A89" t="s">
        <v>149</v>
      </c>
      <c r="B89">
        <v>2022</v>
      </c>
      <c r="C89">
        <v>13</v>
      </c>
      <c r="D89" t="s">
        <v>103</v>
      </c>
      <c r="E89">
        <v>3</v>
      </c>
      <c r="F89" s="3">
        <v>44641</v>
      </c>
      <c r="G89" s="4">
        <v>0.41666666666666669</v>
      </c>
      <c r="H89" t="s">
        <v>2042</v>
      </c>
      <c r="I89" t="s">
        <v>27</v>
      </c>
      <c r="J89" t="s">
        <v>28</v>
      </c>
      <c r="K89" t="s">
        <v>29</v>
      </c>
      <c r="L89" t="s">
        <v>2059</v>
      </c>
      <c r="M89" t="s">
        <v>38</v>
      </c>
      <c r="N89" t="s">
        <v>45</v>
      </c>
      <c r="O89">
        <v>48719</v>
      </c>
      <c r="P89">
        <v>44558</v>
      </c>
      <c r="Q89">
        <v>462</v>
      </c>
      <c r="R89">
        <v>5012</v>
      </c>
      <c r="S89" t="s">
        <v>2042</v>
      </c>
      <c r="U89">
        <v>539</v>
      </c>
      <c r="V89" t="s">
        <v>2042</v>
      </c>
      <c r="W89">
        <v>468581</v>
      </c>
      <c r="X89" t="s">
        <v>145</v>
      </c>
      <c r="Y89">
        <v>0</v>
      </c>
      <c r="Z89">
        <v>0</v>
      </c>
      <c r="AA89">
        <v>0</v>
      </c>
      <c r="AB89" t="s">
        <v>146</v>
      </c>
      <c r="AC89">
        <v>1</v>
      </c>
    </row>
    <row r="90" spans="1:29" x14ac:dyDescent="0.25">
      <c r="A90" t="s">
        <v>150</v>
      </c>
      <c r="B90">
        <v>2022</v>
      </c>
      <c r="C90">
        <v>13</v>
      </c>
      <c r="D90" t="s">
        <v>103</v>
      </c>
      <c r="E90">
        <v>3</v>
      </c>
      <c r="F90" s="3">
        <v>44641</v>
      </c>
      <c r="G90" s="4">
        <v>0.375</v>
      </c>
      <c r="H90" t="s">
        <v>2042</v>
      </c>
      <c r="I90" t="s">
        <v>27</v>
      </c>
      <c r="J90" t="s">
        <v>73</v>
      </c>
      <c r="K90" t="s">
        <v>29</v>
      </c>
      <c r="L90" t="s">
        <v>2059</v>
      </c>
      <c r="M90" t="s">
        <v>41</v>
      </c>
      <c r="N90" t="s">
        <v>47</v>
      </c>
      <c r="O90">
        <v>2128</v>
      </c>
      <c r="P90">
        <v>2110</v>
      </c>
      <c r="Q90">
        <v>569</v>
      </c>
      <c r="R90">
        <v>176</v>
      </c>
      <c r="S90">
        <v>4</v>
      </c>
      <c r="U90">
        <v>26</v>
      </c>
      <c r="V90" t="s">
        <v>2042</v>
      </c>
      <c r="W90">
        <v>16524</v>
      </c>
      <c r="X90" t="s">
        <v>145</v>
      </c>
      <c r="Y90">
        <v>110</v>
      </c>
      <c r="Z90">
        <v>0</v>
      </c>
      <c r="AA90">
        <v>0</v>
      </c>
      <c r="AB90" t="s">
        <v>146</v>
      </c>
      <c r="AC90">
        <v>1</v>
      </c>
    </row>
    <row r="91" spans="1:29" x14ac:dyDescent="0.25">
      <c r="A91" t="s">
        <v>151</v>
      </c>
      <c r="B91">
        <v>2022</v>
      </c>
      <c r="C91">
        <v>13</v>
      </c>
      <c r="D91" t="s">
        <v>103</v>
      </c>
      <c r="E91">
        <v>3</v>
      </c>
      <c r="F91" s="3">
        <v>44641</v>
      </c>
      <c r="G91" s="4">
        <v>0.375</v>
      </c>
      <c r="H91" t="s">
        <v>2042</v>
      </c>
      <c r="I91" t="s">
        <v>27</v>
      </c>
      <c r="J91" t="s">
        <v>73</v>
      </c>
      <c r="K91" t="s">
        <v>29</v>
      </c>
      <c r="L91" t="s">
        <v>2059</v>
      </c>
      <c r="M91" t="s">
        <v>31</v>
      </c>
      <c r="N91" t="s">
        <v>36</v>
      </c>
      <c r="O91">
        <v>56635</v>
      </c>
      <c r="P91">
        <v>55500</v>
      </c>
      <c r="Q91">
        <v>15600</v>
      </c>
      <c r="R91">
        <v>3419</v>
      </c>
      <c r="S91">
        <v>205</v>
      </c>
      <c r="U91">
        <v>131</v>
      </c>
      <c r="V91" t="s">
        <v>2042</v>
      </c>
      <c r="W91">
        <v>93209</v>
      </c>
      <c r="X91" t="s">
        <v>145</v>
      </c>
      <c r="Y91">
        <v>2897</v>
      </c>
      <c r="Z91">
        <v>10</v>
      </c>
      <c r="AA91">
        <v>2044</v>
      </c>
      <c r="AB91" t="s">
        <v>146</v>
      </c>
      <c r="AC91">
        <v>1</v>
      </c>
    </row>
    <row r="92" spans="1:29" x14ac:dyDescent="0.25">
      <c r="A92" t="s">
        <v>152</v>
      </c>
      <c r="B92">
        <v>2022</v>
      </c>
      <c r="C92">
        <v>13</v>
      </c>
      <c r="D92" t="s">
        <v>103</v>
      </c>
      <c r="E92">
        <v>3</v>
      </c>
      <c r="F92" s="3">
        <v>44641</v>
      </c>
      <c r="G92" s="4">
        <v>0.41666666666666669</v>
      </c>
      <c r="H92" t="s">
        <v>2042</v>
      </c>
      <c r="I92" t="s">
        <v>27</v>
      </c>
      <c r="J92" t="s">
        <v>28</v>
      </c>
      <c r="K92" t="s">
        <v>29</v>
      </c>
      <c r="L92" t="s">
        <v>2059</v>
      </c>
      <c r="M92" t="s">
        <v>41</v>
      </c>
      <c r="N92" t="s">
        <v>47</v>
      </c>
      <c r="O92">
        <v>1826</v>
      </c>
      <c r="P92">
        <v>1460</v>
      </c>
      <c r="Q92">
        <v>35</v>
      </c>
      <c r="R92">
        <v>145</v>
      </c>
      <c r="S92" t="s">
        <v>2042</v>
      </c>
      <c r="U92">
        <v>21</v>
      </c>
      <c r="V92" t="s">
        <v>2042</v>
      </c>
      <c r="W92">
        <v>13250</v>
      </c>
      <c r="X92" t="s">
        <v>145</v>
      </c>
      <c r="Y92">
        <v>0</v>
      </c>
      <c r="Z92">
        <v>0</v>
      </c>
      <c r="AA92">
        <v>0</v>
      </c>
      <c r="AB92" t="s">
        <v>146</v>
      </c>
      <c r="AC92">
        <v>1</v>
      </c>
    </row>
    <row r="93" spans="1:29" x14ac:dyDescent="0.25">
      <c r="A93" t="s">
        <v>153</v>
      </c>
      <c r="B93">
        <v>2022</v>
      </c>
      <c r="C93">
        <v>13</v>
      </c>
      <c r="D93" t="s">
        <v>103</v>
      </c>
      <c r="E93">
        <v>3</v>
      </c>
      <c r="F93" s="3">
        <v>44641</v>
      </c>
      <c r="G93" s="4">
        <v>0.375</v>
      </c>
      <c r="H93" t="s">
        <v>2042</v>
      </c>
      <c r="I93" t="s">
        <v>27</v>
      </c>
      <c r="J93" t="s">
        <v>73</v>
      </c>
      <c r="K93" t="s">
        <v>29</v>
      </c>
      <c r="L93" t="s">
        <v>2059</v>
      </c>
      <c r="M93" t="s">
        <v>31</v>
      </c>
      <c r="N93" t="s">
        <v>32</v>
      </c>
      <c r="O93">
        <v>338</v>
      </c>
      <c r="P93">
        <v>332</v>
      </c>
      <c r="Q93">
        <v>86</v>
      </c>
      <c r="R93">
        <v>6</v>
      </c>
      <c r="S93">
        <v>1</v>
      </c>
      <c r="U93">
        <v>1</v>
      </c>
      <c r="V93">
        <v>0</v>
      </c>
      <c r="W93">
        <v>746</v>
      </c>
      <c r="X93" t="s">
        <v>145</v>
      </c>
      <c r="Y93">
        <v>13</v>
      </c>
      <c r="Z93">
        <v>0</v>
      </c>
      <c r="AA93">
        <v>0</v>
      </c>
      <c r="AB93" t="s">
        <v>146</v>
      </c>
      <c r="AC93">
        <v>1</v>
      </c>
    </row>
    <row r="94" spans="1:29" x14ac:dyDescent="0.25">
      <c r="A94" t="s">
        <v>154</v>
      </c>
      <c r="B94">
        <v>2022</v>
      </c>
      <c r="C94">
        <v>13</v>
      </c>
      <c r="D94" t="s">
        <v>103</v>
      </c>
      <c r="E94">
        <v>3</v>
      </c>
      <c r="F94" s="3">
        <v>44641</v>
      </c>
      <c r="G94" s="4">
        <v>0.375</v>
      </c>
      <c r="H94" t="s">
        <v>2042</v>
      </c>
      <c r="I94" t="s">
        <v>27</v>
      </c>
      <c r="J94" t="s">
        <v>73</v>
      </c>
      <c r="K94" t="s">
        <v>29</v>
      </c>
      <c r="L94" t="s">
        <v>2059</v>
      </c>
      <c r="M94" t="s">
        <v>31</v>
      </c>
      <c r="N94" t="s">
        <v>32</v>
      </c>
      <c r="O94">
        <v>68037</v>
      </c>
      <c r="P94">
        <v>65800</v>
      </c>
      <c r="Q94">
        <v>12500</v>
      </c>
      <c r="R94">
        <v>2062</v>
      </c>
      <c r="S94">
        <v>178</v>
      </c>
      <c r="U94">
        <v>32</v>
      </c>
      <c r="V94">
        <v>0</v>
      </c>
      <c r="W94">
        <v>21312</v>
      </c>
      <c r="X94" t="s">
        <v>145</v>
      </c>
      <c r="Y94">
        <v>3709</v>
      </c>
      <c r="Z94">
        <v>2</v>
      </c>
      <c r="AA94">
        <v>373</v>
      </c>
      <c r="AB94" t="s">
        <v>146</v>
      </c>
      <c r="AC94">
        <v>1</v>
      </c>
    </row>
    <row r="95" spans="1:29" x14ac:dyDescent="0.25">
      <c r="A95" t="s">
        <v>155</v>
      </c>
      <c r="B95">
        <v>2022</v>
      </c>
      <c r="C95">
        <v>13</v>
      </c>
      <c r="D95" t="s">
        <v>103</v>
      </c>
      <c r="E95">
        <v>3</v>
      </c>
      <c r="F95" s="3">
        <v>44641</v>
      </c>
      <c r="G95" s="4">
        <v>0.41666666666666669</v>
      </c>
      <c r="H95" t="s">
        <v>2042</v>
      </c>
      <c r="I95" t="s">
        <v>27</v>
      </c>
      <c r="J95" t="s">
        <v>28</v>
      </c>
      <c r="K95" t="s">
        <v>29</v>
      </c>
      <c r="L95" t="s">
        <v>2059</v>
      </c>
      <c r="M95" t="s">
        <v>31</v>
      </c>
      <c r="N95" t="s">
        <v>32</v>
      </c>
      <c r="O95">
        <v>167</v>
      </c>
      <c r="P95">
        <v>153</v>
      </c>
      <c r="Q95">
        <v>0</v>
      </c>
      <c r="R95">
        <v>4</v>
      </c>
      <c r="S95" t="s">
        <v>2042</v>
      </c>
      <c r="U95">
        <v>1</v>
      </c>
      <c r="V95">
        <v>0</v>
      </c>
      <c r="W95">
        <v>746</v>
      </c>
      <c r="X95" t="s">
        <v>145</v>
      </c>
      <c r="Y95">
        <v>0</v>
      </c>
      <c r="Z95">
        <v>0</v>
      </c>
      <c r="AA95">
        <v>0</v>
      </c>
      <c r="AB95" t="s">
        <v>146</v>
      </c>
      <c r="AC95">
        <v>1</v>
      </c>
    </row>
    <row r="96" spans="1:29" x14ac:dyDescent="0.25">
      <c r="A96" t="s">
        <v>156</v>
      </c>
      <c r="B96">
        <v>2022</v>
      </c>
      <c r="C96">
        <v>13</v>
      </c>
      <c r="D96" t="s">
        <v>103</v>
      </c>
      <c r="E96">
        <v>3</v>
      </c>
      <c r="F96" s="3">
        <v>44641</v>
      </c>
      <c r="G96" s="4">
        <v>0.41666666666666669</v>
      </c>
      <c r="H96" t="s">
        <v>2042</v>
      </c>
      <c r="I96" t="s">
        <v>27</v>
      </c>
      <c r="J96" t="s">
        <v>28</v>
      </c>
      <c r="K96" t="s">
        <v>29</v>
      </c>
      <c r="L96" t="s">
        <v>2059</v>
      </c>
      <c r="M96" t="s">
        <v>31</v>
      </c>
      <c r="N96" t="s">
        <v>32</v>
      </c>
      <c r="O96">
        <v>163148</v>
      </c>
      <c r="P96">
        <v>162545</v>
      </c>
      <c r="Q96">
        <v>1708</v>
      </c>
      <c r="R96">
        <v>8192</v>
      </c>
      <c r="S96" t="s">
        <v>2042</v>
      </c>
      <c r="U96">
        <v>62</v>
      </c>
      <c r="V96">
        <v>0</v>
      </c>
      <c r="W96">
        <v>51352</v>
      </c>
      <c r="X96" t="s">
        <v>145</v>
      </c>
      <c r="Y96">
        <v>0</v>
      </c>
      <c r="Z96">
        <v>0</v>
      </c>
      <c r="AA96">
        <v>0</v>
      </c>
      <c r="AB96" t="s">
        <v>146</v>
      </c>
      <c r="AC96">
        <v>1</v>
      </c>
    </row>
    <row r="97" spans="1:29" x14ac:dyDescent="0.25">
      <c r="A97" t="s">
        <v>157</v>
      </c>
      <c r="B97">
        <v>2022</v>
      </c>
      <c r="C97">
        <v>13</v>
      </c>
      <c r="D97" t="s">
        <v>103</v>
      </c>
      <c r="E97">
        <v>3</v>
      </c>
      <c r="F97" s="3">
        <v>44641</v>
      </c>
      <c r="G97" s="4">
        <v>0.41666666666666669</v>
      </c>
      <c r="H97" t="s">
        <v>2042</v>
      </c>
      <c r="I97" t="s">
        <v>27</v>
      </c>
      <c r="J97" t="s">
        <v>28</v>
      </c>
      <c r="K97" t="s">
        <v>29</v>
      </c>
      <c r="L97" t="s">
        <v>2059</v>
      </c>
      <c r="M97" t="s">
        <v>31</v>
      </c>
      <c r="N97" t="s">
        <v>36</v>
      </c>
      <c r="O97">
        <v>35002</v>
      </c>
      <c r="P97">
        <v>33441</v>
      </c>
      <c r="Q97">
        <v>325</v>
      </c>
      <c r="R97">
        <v>2932</v>
      </c>
      <c r="S97" t="s">
        <v>2042</v>
      </c>
      <c r="U97">
        <v>107</v>
      </c>
      <c r="V97" t="s">
        <v>2042</v>
      </c>
      <c r="W97">
        <v>74135</v>
      </c>
      <c r="X97" t="s">
        <v>145</v>
      </c>
      <c r="Y97">
        <v>0</v>
      </c>
      <c r="Z97">
        <v>0</v>
      </c>
      <c r="AA97">
        <v>0</v>
      </c>
      <c r="AB97" t="s">
        <v>146</v>
      </c>
      <c r="AC97">
        <v>1</v>
      </c>
    </row>
    <row r="98" spans="1:29" x14ac:dyDescent="0.25">
      <c r="A98" t="s">
        <v>158</v>
      </c>
      <c r="B98">
        <v>2022</v>
      </c>
      <c r="C98">
        <v>13</v>
      </c>
      <c r="D98" t="s">
        <v>103</v>
      </c>
      <c r="E98">
        <v>3</v>
      </c>
      <c r="F98" s="3">
        <v>44641</v>
      </c>
      <c r="G98" s="4">
        <v>0.375</v>
      </c>
      <c r="H98" t="s">
        <v>2042</v>
      </c>
      <c r="I98" t="s">
        <v>27</v>
      </c>
      <c r="J98" t="s">
        <v>73</v>
      </c>
      <c r="K98" t="s">
        <v>29</v>
      </c>
      <c r="L98" t="s">
        <v>2059</v>
      </c>
      <c r="M98" t="s">
        <v>31</v>
      </c>
      <c r="N98" t="s">
        <v>36</v>
      </c>
      <c r="O98">
        <v>6103</v>
      </c>
      <c r="P98">
        <v>6043</v>
      </c>
      <c r="Q98">
        <v>1591</v>
      </c>
      <c r="R98">
        <v>455</v>
      </c>
      <c r="S98">
        <v>16</v>
      </c>
      <c r="U98">
        <v>20</v>
      </c>
      <c r="V98" t="s">
        <v>2042</v>
      </c>
      <c r="W98">
        <v>17249</v>
      </c>
      <c r="X98" t="s">
        <v>145</v>
      </c>
      <c r="Y98">
        <v>308</v>
      </c>
      <c r="Z98">
        <v>1</v>
      </c>
      <c r="AA98">
        <v>13342</v>
      </c>
      <c r="AB98" t="s">
        <v>146</v>
      </c>
      <c r="AC98">
        <v>1</v>
      </c>
    </row>
    <row r="99" spans="1:29" x14ac:dyDescent="0.25">
      <c r="A99" t="s">
        <v>159</v>
      </c>
      <c r="B99">
        <v>2022</v>
      </c>
      <c r="C99">
        <v>13</v>
      </c>
      <c r="D99" t="s">
        <v>103</v>
      </c>
      <c r="E99">
        <v>3</v>
      </c>
      <c r="F99" s="3">
        <v>44641</v>
      </c>
      <c r="G99" s="4">
        <v>0.375</v>
      </c>
      <c r="H99" t="s">
        <v>2042</v>
      </c>
      <c r="I99" t="s">
        <v>27</v>
      </c>
      <c r="J99" t="s">
        <v>73</v>
      </c>
      <c r="K99" t="s">
        <v>29</v>
      </c>
      <c r="L99" t="s">
        <v>2059</v>
      </c>
      <c r="M99" t="s">
        <v>38</v>
      </c>
      <c r="N99" t="s">
        <v>45</v>
      </c>
      <c r="O99">
        <v>8838</v>
      </c>
      <c r="P99">
        <v>8752</v>
      </c>
      <c r="Q99">
        <v>2009</v>
      </c>
      <c r="R99">
        <v>920</v>
      </c>
      <c r="S99">
        <v>20</v>
      </c>
      <c r="U99">
        <v>119</v>
      </c>
      <c r="V99" t="s">
        <v>2042</v>
      </c>
      <c r="W99">
        <v>111013</v>
      </c>
      <c r="X99" t="s">
        <v>145</v>
      </c>
      <c r="Y99">
        <v>521</v>
      </c>
      <c r="Z99">
        <v>10</v>
      </c>
      <c r="AA99">
        <v>3892</v>
      </c>
      <c r="AB99" t="s">
        <v>146</v>
      </c>
      <c r="AC99">
        <v>1</v>
      </c>
    </row>
    <row r="100" spans="1:29" x14ac:dyDescent="0.25">
      <c r="A100" t="s">
        <v>160</v>
      </c>
      <c r="B100">
        <v>2022</v>
      </c>
      <c r="C100">
        <v>13</v>
      </c>
      <c r="D100" t="s">
        <v>103</v>
      </c>
      <c r="E100">
        <v>3</v>
      </c>
      <c r="F100" s="3">
        <v>44641</v>
      </c>
      <c r="G100" s="4">
        <v>0.41666666666666669</v>
      </c>
      <c r="H100" t="s">
        <v>2042</v>
      </c>
      <c r="I100" t="s">
        <v>27</v>
      </c>
      <c r="J100" t="s">
        <v>28</v>
      </c>
      <c r="K100" t="s">
        <v>29</v>
      </c>
      <c r="L100" t="s">
        <v>2059</v>
      </c>
      <c r="M100" t="s">
        <v>31</v>
      </c>
      <c r="N100" t="s">
        <v>36</v>
      </c>
      <c r="O100">
        <v>3463</v>
      </c>
      <c r="P100">
        <v>3240</v>
      </c>
      <c r="Q100">
        <v>68</v>
      </c>
      <c r="R100">
        <v>375</v>
      </c>
      <c r="S100" t="s">
        <v>2042</v>
      </c>
      <c r="U100">
        <v>14</v>
      </c>
      <c r="V100" t="s">
        <v>2042</v>
      </c>
      <c r="W100">
        <v>24976</v>
      </c>
      <c r="X100" t="s">
        <v>145</v>
      </c>
      <c r="Y100">
        <v>0</v>
      </c>
      <c r="Z100">
        <v>0</v>
      </c>
      <c r="AA100">
        <v>0</v>
      </c>
      <c r="AB100" t="s">
        <v>146</v>
      </c>
      <c r="AC100">
        <v>1</v>
      </c>
    </row>
    <row r="101" spans="1:29" x14ac:dyDescent="0.25">
      <c r="A101" t="s">
        <v>161</v>
      </c>
      <c r="B101">
        <v>2022</v>
      </c>
      <c r="C101">
        <v>13</v>
      </c>
      <c r="D101" t="s">
        <v>103</v>
      </c>
      <c r="E101">
        <v>3</v>
      </c>
      <c r="F101" s="3">
        <v>44641</v>
      </c>
      <c r="G101" s="4">
        <v>0.41666666666666669</v>
      </c>
      <c r="H101" t="s">
        <v>2042</v>
      </c>
      <c r="I101" t="s">
        <v>27</v>
      </c>
      <c r="J101" t="s">
        <v>28</v>
      </c>
      <c r="K101" t="s">
        <v>29</v>
      </c>
      <c r="L101" t="s">
        <v>2059</v>
      </c>
      <c r="M101" t="s">
        <v>38</v>
      </c>
      <c r="N101" t="s">
        <v>45</v>
      </c>
      <c r="O101">
        <v>5990</v>
      </c>
      <c r="P101">
        <v>5257</v>
      </c>
      <c r="Q101">
        <v>55</v>
      </c>
      <c r="R101">
        <v>771</v>
      </c>
      <c r="S101" t="s">
        <v>2042</v>
      </c>
      <c r="U101">
        <v>101</v>
      </c>
      <c r="V101" t="s">
        <v>2042</v>
      </c>
      <c r="W101">
        <v>89924</v>
      </c>
      <c r="X101" t="s">
        <v>145</v>
      </c>
      <c r="Y101">
        <v>0</v>
      </c>
      <c r="Z101">
        <v>0</v>
      </c>
      <c r="AA101">
        <v>0</v>
      </c>
      <c r="AB101" t="s">
        <v>146</v>
      </c>
      <c r="AC101">
        <v>1</v>
      </c>
    </row>
    <row r="102" spans="1:29" x14ac:dyDescent="0.25">
      <c r="A102" t="s">
        <v>162</v>
      </c>
      <c r="B102">
        <v>2022</v>
      </c>
      <c r="C102">
        <v>13</v>
      </c>
      <c r="D102" t="s">
        <v>103</v>
      </c>
      <c r="E102">
        <v>3</v>
      </c>
      <c r="F102" s="3">
        <v>44641</v>
      </c>
      <c r="G102" s="4">
        <v>0.41666666666666669</v>
      </c>
      <c r="H102" t="s">
        <v>2042</v>
      </c>
      <c r="I102" t="s">
        <v>27</v>
      </c>
      <c r="J102" t="s">
        <v>86</v>
      </c>
      <c r="K102" t="s">
        <v>29</v>
      </c>
      <c r="L102" t="s">
        <v>30</v>
      </c>
      <c r="M102" t="s">
        <v>31</v>
      </c>
      <c r="N102" t="s">
        <v>36</v>
      </c>
      <c r="O102">
        <v>5525</v>
      </c>
      <c r="P102">
        <v>5493</v>
      </c>
      <c r="Q102" t="s">
        <v>2042</v>
      </c>
      <c r="R102">
        <v>56</v>
      </c>
      <c r="S102" t="s">
        <v>2042</v>
      </c>
      <c r="U102">
        <v>5</v>
      </c>
      <c r="V102" t="s">
        <v>2042</v>
      </c>
      <c r="W102">
        <v>1631</v>
      </c>
      <c r="X102" t="s">
        <v>145</v>
      </c>
      <c r="Y102">
        <v>288</v>
      </c>
      <c r="Z102">
        <v>1</v>
      </c>
      <c r="AA102">
        <v>198</v>
      </c>
      <c r="AB102" t="s">
        <v>146</v>
      </c>
      <c r="AC102">
        <v>1</v>
      </c>
    </row>
    <row r="103" spans="1:29" x14ac:dyDescent="0.25">
      <c r="A103" t="s">
        <v>163</v>
      </c>
      <c r="B103">
        <v>2022</v>
      </c>
      <c r="C103">
        <v>13</v>
      </c>
      <c r="D103" t="s">
        <v>103</v>
      </c>
      <c r="E103">
        <v>3</v>
      </c>
      <c r="F103" s="3">
        <v>44645</v>
      </c>
      <c r="G103" s="4">
        <v>0.70833333333333337</v>
      </c>
      <c r="H103" t="s">
        <v>2042</v>
      </c>
      <c r="I103" t="s">
        <v>27</v>
      </c>
      <c r="J103" t="s">
        <v>73</v>
      </c>
      <c r="K103" t="s">
        <v>29</v>
      </c>
      <c r="L103" t="s">
        <v>2059</v>
      </c>
      <c r="M103" t="s">
        <v>41</v>
      </c>
      <c r="N103" t="s">
        <v>47</v>
      </c>
      <c r="O103">
        <v>12165</v>
      </c>
      <c r="P103">
        <v>12000</v>
      </c>
      <c r="Q103">
        <v>2893</v>
      </c>
      <c r="R103">
        <v>960</v>
      </c>
      <c r="S103">
        <v>43</v>
      </c>
      <c r="U103">
        <v>149</v>
      </c>
      <c r="V103" t="s">
        <v>2042</v>
      </c>
      <c r="W103">
        <v>88053</v>
      </c>
      <c r="X103" t="s">
        <v>164</v>
      </c>
      <c r="Y103">
        <v>653</v>
      </c>
      <c r="Z103">
        <v>11</v>
      </c>
      <c r="AA103">
        <v>4733</v>
      </c>
      <c r="AB103" t="s">
        <v>165</v>
      </c>
      <c r="AC103">
        <v>1</v>
      </c>
    </row>
    <row r="104" spans="1:29" x14ac:dyDescent="0.25">
      <c r="A104" t="s">
        <v>166</v>
      </c>
      <c r="B104">
        <v>2022</v>
      </c>
      <c r="C104">
        <v>13</v>
      </c>
      <c r="D104" t="s">
        <v>103</v>
      </c>
      <c r="E104">
        <v>3</v>
      </c>
      <c r="F104" s="3">
        <v>44645</v>
      </c>
      <c r="G104" s="4">
        <v>0.70833333333333337</v>
      </c>
      <c r="H104" t="s">
        <v>2042</v>
      </c>
      <c r="I104" t="s">
        <v>27</v>
      </c>
      <c r="J104" t="s">
        <v>28</v>
      </c>
      <c r="K104" t="s">
        <v>29</v>
      </c>
      <c r="L104" t="s">
        <v>2059</v>
      </c>
      <c r="M104" t="s">
        <v>41</v>
      </c>
      <c r="N104" t="s">
        <v>47</v>
      </c>
      <c r="O104">
        <v>11614</v>
      </c>
      <c r="P104">
        <v>9073</v>
      </c>
      <c r="Q104">
        <v>149</v>
      </c>
      <c r="R104">
        <v>891</v>
      </c>
      <c r="S104" t="s">
        <v>2042</v>
      </c>
      <c r="U104">
        <v>137</v>
      </c>
      <c r="V104" t="s">
        <v>2042</v>
      </c>
      <c r="W104">
        <v>83086</v>
      </c>
      <c r="X104" t="s">
        <v>164</v>
      </c>
      <c r="Y104">
        <v>0</v>
      </c>
      <c r="Z104">
        <v>0</v>
      </c>
      <c r="AA104">
        <v>0</v>
      </c>
      <c r="AB104" t="s">
        <v>165</v>
      </c>
      <c r="AC104">
        <v>1</v>
      </c>
    </row>
    <row r="105" spans="1:29" x14ac:dyDescent="0.25">
      <c r="A105" t="s">
        <v>167</v>
      </c>
      <c r="B105">
        <v>2022</v>
      </c>
      <c r="C105">
        <v>13</v>
      </c>
      <c r="D105" t="s">
        <v>103</v>
      </c>
      <c r="E105">
        <v>3</v>
      </c>
      <c r="F105" s="3">
        <v>44645</v>
      </c>
      <c r="G105" s="4">
        <v>0.70833333333333337</v>
      </c>
      <c r="H105" t="s">
        <v>2042</v>
      </c>
      <c r="I105" t="s">
        <v>27</v>
      </c>
      <c r="J105" t="s">
        <v>73</v>
      </c>
      <c r="K105" t="s">
        <v>29</v>
      </c>
      <c r="L105" t="s">
        <v>2059</v>
      </c>
      <c r="M105" t="s">
        <v>31</v>
      </c>
      <c r="N105" t="s">
        <v>36</v>
      </c>
      <c r="O105">
        <v>63366</v>
      </c>
      <c r="P105">
        <v>62100</v>
      </c>
      <c r="Q105">
        <v>15800</v>
      </c>
      <c r="R105">
        <v>3843</v>
      </c>
      <c r="S105">
        <v>220</v>
      </c>
      <c r="U105">
        <v>184</v>
      </c>
      <c r="V105" t="s">
        <v>2042</v>
      </c>
      <c r="W105">
        <v>160093</v>
      </c>
      <c r="X105" t="s">
        <v>164</v>
      </c>
      <c r="Y105">
        <v>3333</v>
      </c>
      <c r="Z105">
        <v>8</v>
      </c>
      <c r="AA105">
        <v>3769</v>
      </c>
      <c r="AB105" t="s">
        <v>165</v>
      </c>
      <c r="AC105">
        <v>1</v>
      </c>
    </row>
    <row r="106" spans="1:29" x14ac:dyDescent="0.25">
      <c r="A106" t="s">
        <v>168</v>
      </c>
      <c r="B106">
        <v>2022</v>
      </c>
      <c r="C106">
        <v>13</v>
      </c>
      <c r="D106" t="s">
        <v>103</v>
      </c>
      <c r="E106">
        <v>3</v>
      </c>
      <c r="F106" s="3">
        <v>44645</v>
      </c>
      <c r="G106" s="4">
        <v>0.70833333333333337</v>
      </c>
      <c r="H106" t="s">
        <v>2042</v>
      </c>
      <c r="I106" t="s">
        <v>27</v>
      </c>
      <c r="J106" t="s">
        <v>28</v>
      </c>
      <c r="K106" t="s">
        <v>29</v>
      </c>
      <c r="L106" t="s">
        <v>2059</v>
      </c>
      <c r="M106" t="s">
        <v>31</v>
      </c>
      <c r="N106" t="s">
        <v>36</v>
      </c>
      <c r="O106">
        <v>39513</v>
      </c>
      <c r="P106">
        <v>37194</v>
      </c>
      <c r="Q106">
        <v>549</v>
      </c>
      <c r="R106">
        <v>3295</v>
      </c>
      <c r="S106" t="s">
        <v>2042</v>
      </c>
      <c r="U106">
        <v>145</v>
      </c>
      <c r="V106" t="s">
        <v>2042</v>
      </c>
      <c r="W106">
        <v>117584</v>
      </c>
      <c r="X106" t="s">
        <v>164</v>
      </c>
      <c r="Y106">
        <v>0</v>
      </c>
      <c r="Z106">
        <v>0</v>
      </c>
      <c r="AA106">
        <v>0</v>
      </c>
      <c r="AB106" t="s">
        <v>165</v>
      </c>
      <c r="AC106">
        <v>1</v>
      </c>
    </row>
    <row r="107" spans="1:29" x14ac:dyDescent="0.25">
      <c r="A107" t="s">
        <v>169</v>
      </c>
      <c r="B107">
        <v>2022</v>
      </c>
      <c r="C107">
        <v>13</v>
      </c>
      <c r="D107" t="s">
        <v>103</v>
      </c>
      <c r="E107">
        <v>3</v>
      </c>
      <c r="F107" s="3">
        <v>44645</v>
      </c>
      <c r="G107" s="4">
        <v>0.70833333333333337</v>
      </c>
      <c r="H107" t="s">
        <v>2042</v>
      </c>
      <c r="I107" t="s">
        <v>27</v>
      </c>
      <c r="J107" t="s">
        <v>73</v>
      </c>
      <c r="K107" t="s">
        <v>29</v>
      </c>
      <c r="L107" t="s">
        <v>2059</v>
      </c>
      <c r="M107" t="s">
        <v>38</v>
      </c>
      <c r="N107" t="s">
        <v>45</v>
      </c>
      <c r="O107">
        <v>5455</v>
      </c>
      <c r="P107">
        <v>5410</v>
      </c>
      <c r="Q107">
        <v>1524</v>
      </c>
      <c r="R107">
        <v>1970</v>
      </c>
      <c r="S107">
        <v>21</v>
      </c>
      <c r="U107">
        <v>545</v>
      </c>
      <c r="V107" t="s">
        <v>2042</v>
      </c>
      <c r="W107">
        <v>490226</v>
      </c>
      <c r="X107" t="s">
        <v>164</v>
      </c>
      <c r="Y107">
        <v>275</v>
      </c>
      <c r="Z107">
        <v>29</v>
      </c>
      <c r="AA107">
        <v>22111</v>
      </c>
      <c r="AB107" t="s">
        <v>165</v>
      </c>
      <c r="AC107">
        <v>1</v>
      </c>
    </row>
    <row r="108" spans="1:29" x14ac:dyDescent="0.25">
      <c r="A108" t="s">
        <v>170</v>
      </c>
      <c r="B108">
        <v>2022</v>
      </c>
      <c r="C108">
        <v>13</v>
      </c>
      <c r="D108" t="s">
        <v>103</v>
      </c>
      <c r="E108">
        <v>3</v>
      </c>
      <c r="F108" s="3">
        <v>44645</v>
      </c>
      <c r="G108" s="4">
        <v>0.70833333333333337</v>
      </c>
      <c r="H108" t="s">
        <v>2042</v>
      </c>
      <c r="I108" t="s">
        <v>27</v>
      </c>
      <c r="J108" t="s">
        <v>28</v>
      </c>
      <c r="K108" t="s">
        <v>29</v>
      </c>
      <c r="L108" t="s">
        <v>2059</v>
      </c>
      <c r="M108" t="s">
        <v>38</v>
      </c>
      <c r="N108" t="s">
        <v>45</v>
      </c>
      <c r="O108">
        <v>6172</v>
      </c>
      <c r="P108">
        <v>4650</v>
      </c>
      <c r="Q108">
        <v>337</v>
      </c>
      <c r="R108">
        <v>1794</v>
      </c>
      <c r="S108" t="s">
        <v>2042</v>
      </c>
      <c r="U108">
        <v>513</v>
      </c>
      <c r="V108" t="s">
        <v>2042</v>
      </c>
      <c r="W108">
        <v>497874</v>
      </c>
      <c r="X108" t="s">
        <v>164</v>
      </c>
      <c r="Y108">
        <v>0</v>
      </c>
      <c r="Z108">
        <v>0</v>
      </c>
      <c r="AA108">
        <v>0</v>
      </c>
      <c r="AB108" t="s">
        <v>165</v>
      </c>
      <c r="AC108">
        <v>1</v>
      </c>
    </row>
    <row r="109" spans="1:29" x14ac:dyDescent="0.25">
      <c r="A109" t="s">
        <v>171</v>
      </c>
      <c r="B109">
        <v>2022</v>
      </c>
      <c r="C109">
        <v>13</v>
      </c>
      <c r="D109" t="s">
        <v>103</v>
      </c>
      <c r="E109">
        <v>3</v>
      </c>
      <c r="F109" s="3">
        <v>44645</v>
      </c>
      <c r="G109" s="4">
        <v>0.70833333333333337</v>
      </c>
      <c r="H109" t="s">
        <v>2042</v>
      </c>
      <c r="I109" t="s">
        <v>27</v>
      </c>
      <c r="J109" t="s">
        <v>73</v>
      </c>
      <c r="K109" t="s">
        <v>29</v>
      </c>
      <c r="L109" t="s">
        <v>2059</v>
      </c>
      <c r="M109" t="s">
        <v>31</v>
      </c>
      <c r="N109" t="s">
        <v>32</v>
      </c>
      <c r="O109">
        <v>68877</v>
      </c>
      <c r="P109">
        <v>66700</v>
      </c>
      <c r="Q109">
        <v>13700</v>
      </c>
      <c r="R109">
        <v>1911</v>
      </c>
      <c r="S109">
        <v>226</v>
      </c>
      <c r="U109">
        <v>41</v>
      </c>
      <c r="V109">
        <v>0</v>
      </c>
      <c r="W109">
        <v>15670</v>
      </c>
      <c r="X109" t="s">
        <v>164</v>
      </c>
      <c r="Y109">
        <v>3728</v>
      </c>
      <c r="Z109">
        <v>2</v>
      </c>
      <c r="AA109">
        <v>375</v>
      </c>
      <c r="AB109" t="s">
        <v>165</v>
      </c>
      <c r="AC109">
        <v>1</v>
      </c>
    </row>
    <row r="110" spans="1:29" x14ac:dyDescent="0.25">
      <c r="A110" t="s">
        <v>172</v>
      </c>
      <c r="B110">
        <v>2022</v>
      </c>
      <c r="C110">
        <v>13</v>
      </c>
      <c r="D110" t="s">
        <v>103</v>
      </c>
      <c r="E110">
        <v>3</v>
      </c>
      <c r="F110" s="3">
        <v>44645</v>
      </c>
      <c r="G110" s="4">
        <v>0.70833333333333337</v>
      </c>
      <c r="H110" t="s">
        <v>2042</v>
      </c>
      <c r="I110" t="s">
        <v>27</v>
      </c>
      <c r="J110" t="s">
        <v>28</v>
      </c>
      <c r="K110" t="s">
        <v>29</v>
      </c>
      <c r="L110" t="s">
        <v>2059</v>
      </c>
      <c r="M110" t="s">
        <v>31</v>
      </c>
      <c r="N110" t="s">
        <v>32</v>
      </c>
      <c r="O110">
        <v>164752</v>
      </c>
      <c r="P110">
        <v>164041</v>
      </c>
      <c r="Q110">
        <v>1832</v>
      </c>
      <c r="R110">
        <v>7457</v>
      </c>
      <c r="S110" t="s">
        <v>2042</v>
      </c>
      <c r="U110">
        <v>68</v>
      </c>
      <c r="V110">
        <v>0</v>
      </c>
      <c r="W110">
        <v>30221</v>
      </c>
      <c r="X110" t="s">
        <v>164</v>
      </c>
      <c r="Y110">
        <v>0</v>
      </c>
      <c r="Z110">
        <v>0</v>
      </c>
      <c r="AA110">
        <v>0</v>
      </c>
      <c r="AB110" t="s">
        <v>165</v>
      </c>
      <c r="AC110">
        <v>1</v>
      </c>
    </row>
    <row r="111" spans="1:29" x14ac:dyDescent="0.25">
      <c r="A111" t="s">
        <v>173</v>
      </c>
      <c r="B111">
        <v>2022</v>
      </c>
      <c r="C111">
        <v>13</v>
      </c>
      <c r="D111" t="s">
        <v>103</v>
      </c>
      <c r="E111">
        <v>3</v>
      </c>
      <c r="F111" s="3">
        <v>44645</v>
      </c>
      <c r="G111" s="4">
        <v>0.70833333333333337</v>
      </c>
      <c r="H111" t="s">
        <v>2042</v>
      </c>
      <c r="I111" t="s">
        <v>27</v>
      </c>
      <c r="J111" t="s">
        <v>86</v>
      </c>
      <c r="K111" t="s">
        <v>29</v>
      </c>
      <c r="L111" t="s">
        <v>30</v>
      </c>
      <c r="M111" t="s">
        <v>31</v>
      </c>
      <c r="N111" t="s">
        <v>36</v>
      </c>
      <c r="O111">
        <v>5645</v>
      </c>
      <c r="P111">
        <v>5617</v>
      </c>
      <c r="Q111" t="s">
        <v>2042</v>
      </c>
      <c r="R111">
        <v>56</v>
      </c>
      <c r="S111" t="s">
        <v>2042</v>
      </c>
      <c r="U111">
        <v>4</v>
      </c>
      <c r="V111" t="s">
        <v>2042</v>
      </c>
      <c r="W111">
        <v>3583</v>
      </c>
      <c r="X111" t="s">
        <v>164</v>
      </c>
      <c r="Y111">
        <v>270</v>
      </c>
      <c r="Z111">
        <v>1</v>
      </c>
      <c r="AA111">
        <v>1248</v>
      </c>
      <c r="AB111" t="s">
        <v>165</v>
      </c>
      <c r="AC111">
        <v>1</v>
      </c>
    </row>
    <row r="112" spans="1:29" x14ac:dyDescent="0.25">
      <c r="A112" t="s">
        <v>174</v>
      </c>
      <c r="B112">
        <v>2022</v>
      </c>
      <c r="C112">
        <v>14</v>
      </c>
      <c r="D112" t="s">
        <v>103</v>
      </c>
      <c r="E112">
        <v>3</v>
      </c>
      <c r="F112" s="3">
        <v>44647</v>
      </c>
      <c r="G112" s="4"/>
      <c r="H112" t="s">
        <v>2042</v>
      </c>
      <c r="I112" t="s">
        <v>27</v>
      </c>
      <c r="J112" t="s">
        <v>73</v>
      </c>
      <c r="K112" t="s">
        <v>29</v>
      </c>
      <c r="L112" t="s">
        <v>2059</v>
      </c>
      <c r="M112" t="s">
        <v>41</v>
      </c>
      <c r="N112" t="s">
        <v>47</v>
      </c>
      <c r="O112">
        <v>12108</v>
      </c>
      <c r="P112">
        <v>12000</v>
      </c>
      <c r="Q112">
        <v>3569</v>
      </c>
      <c r="R112">
        <v>925</v>
      </c>
      <c r="S112">
        <v>65</v>
      </c>
      <c r="U112">
        <v>150</v>
      </c>
      <c r="V112" t="s">
        <v>2042</v>
      </c>
      <c r="W112">
        <v>74633</v>
      </c>
      <c r="X112" t="s">
        <v>175</v>
      </c>
      <c r="Y112">
        <v>689</v>
      </c>
      <c r="Z112">
        <v>9</v>
      </c>
      <c r="AA112">
        <v>2986</v>
      </c>
      <c r="AB112" t="s">
        <v>176</v>
      </c>
    </row>
    <row r="113" spans="1:29" x14ac:dyDescent="0.25">
      <c r="A113" t="s">
        <v>177</v>
      </c>
      <c r="B113">
        <v>2022</v>
      </c>
      <c r="C113">
        <v>14</v>
      </c>
      <c r="D113" t="s">
        <v>103</v>
      </c>
      <c r="E113">
        <v>3</v>
      </c>
      <c r="F113" s="3">
        <v>44647</v>
      </c>
      <c r="G113" s="4"/>
      <c r="H113" t="s">
        <v>2042</v>
      </c>
      <c r="I113" t="s">
        <v>27</v>
      </c>
      <c r="J113" t="s">
        <v>28</v>
      </c>
      <c r="K113" t="s">
        <v>29</v>
      </c>
      <c r="L113" t="s">
        <v>2059</v>
      </c>
      <c r="M113" t="s">
        <v>41</v>
      </c>
      <c r="N113" t="s">
        <v>47</v>
      </c>
      <c r="O113">
        <v>11616</v>
      </c>
      <c r="P113">
        <v>9055</v>
      </c>
      <c r="Q113">
        <v>205</v>
      </c>
      <c r="R113">
        <v>844</v>
      </c>
      <c r="S113" t="s">
        <v>2042</v>
      </c>
      <c r="U113">
        <v>135</v>
      </c>
      <c r="V113" t="s">
        <v>2042</v>
      </c>
      <c r="W113">
        <v>71543</v>
      </c>
      <c r="X113" t="s">
        <v>175</v>
      </c>
      <c r="Y113">
        <v>0</v>
      </c>
      <c r="Z113">
        <v>0</v>
      </c>
      <c r="AA113">
        <v>0</v>
      </c>
      <c r="AB113" t="s">
        <v>176</v>
      </c>
    </row>
    <row r="114" spans="1:29" x14ac:dyDescent="0.25">
      <c r="A114" t="s">
        <v>178</v>
      </c>
      <c r="B114">
        <v>2022</v>
      </c>
      <c r="C114">
        <v>14</v>
      </c>
      <c r="D114" t="s">
        <v>103</v>
      </c>
      <c r="E114">
        <v>3</v>
      </c>
      <c r="F114" s="3">
        <v>44647</v>
      </c>
      <c r="G114" s="4"/>
      <c r="H114" t="s">
        <v>2042</v>
      </c>
      <c r="I114" t="s">
        <v>27</v>
      </c>
      <c r="J114" t="s">
        <v>73</v>
      </c>
      <c r="K114" t="s">
        <v>29</v>
      </c>
      <c r="L114" t="s">
        <v>2059</v>
      </c>
      <c r="M114" t="s">
        <v>31</v>
      </c>
      <c r="N114" t="s">
        <v>36</v>
      </c>
      <c r="O114">
        <v>63347</v>
      </c>
      <c r="P114">
        <v>62100</v>
      </c>
      <c r="Q114">
        <v>16900</v>
      </c>
      <c r="R114">
        <v>3556</v>
      </c>
      <c r="S114">
        <v>378</v>
      </c>
      <c r="U114">
        <v>160</v>
      </c>
      <c r="V114" t="s">
        <v>2042</v>
      </c>
      <c r="W114">
        <v>125240</v>
      </c>
      <c r="X114" t="s">
        <v>175</v>
      </c>
      <c r="Y114">
        <v>3354</v>
      </c>
      <c r="Z114">
        <v>5</v>
      </c>
      <c r="AA114">
        <v>1662</v>
      </c>
      <c r="AB114" t="s">
        <v>176</v>
      </c>
    </row>
    <row r="115" spans="1:29" x14ac:dyDescent="0.25">
      <c r="A115" t="s">
        <v>179</v>
      </c>
      <c r="B115">
        <v>2022</v>
      </c>
      <c r="C115">
        <v>14</v>
      </c>
      <c r="D115" t="s">
        <v>103</v>
      </c>
      <c r="E115">
        <v>3</v>
      </c>
      <c r="F115" s="3">
        <v>44647</v>
      </c>
      <c r="G115" s="4"/>
      <c r="H115" t="s">
        <v>2042</v>
      </c>
      <c r="I115" t="s">
        <v>27</v>
      </c>
      <c r="J115" t="s">
        <v>73</v>
      </c>
      <c r="K115" t="s">
        <v>29</v>
      </c>
      <c r="L115" t="s">
        <v>2059</v>
      </c>
      <c r="M115" t="s">
        <v>38</v>
      </c>
      <c r="N115" t="s">
        <v>45</v>
      </c>
      <c r="O115">
        <v>5377</v>
      </c>
      <c r="P115">
        <v>5338</v>
      </c>
      <c r="Q115">
        <v>1863</v>
      </c>
      <c r="R115">
        <v>1847</v>
      </c>
      <c r="S115">
        <v>51</v>
      </c>
      <c r="U115">
        <v>503</v>
      </c>
      <c r="V115" t="s">
        <v>2042</v>
      </c>
      <c r="W115">
        <v>471570</v>
      </c>
      <c r="X115" t="s">
        <v>175</v>
      </c>
      <c r="Y115">
        <v>273</v>
      </c>
      <c r="Z115">
        <v>28</v>
      </c>
      <c r="AA115">
        <v>15293</v>
      </c>
      <c r="AB115" t="s">
        <v>176</v>
      </c>
    </row>
    <row r="116" spans="1:29" x14ac:dyDescent="0.25">
      <c r="A116" t="s">
        <v>180</v>
      </c>
      <c r="B116">
        <v>2022</v>
      </c>
      <c r="C116">
        <v>14</v>
      </c>
      <c r="D116" t="s">
        <v>103</v>
      </c>
      <c r="E116">
        <v>3</v>
      </c>
      <c r="F116" s="3">
        <v>44647</v>
      </c>
      <c r="G116" s="4"/>
      <c r="H116" t="s">
        <v>2042</v>
      </c>
      <c r="I116" t="s">
        <v>27</v>
      </c>
      <c r="J116" t="s">
        <v>28</v>
      </c>
      <c r="K116" t="s">
        <v>29</v>
      </c>
      <c r="L116" t="s">
        <v>2059</v>
      </c>
      <c r="M116" t="s">
        <v>31</v>
      </c>
      <c r="N116" t="s">
        <v>36</v>
      </c>
      <c r="O116">
        <v>39521</v>
      </c>
      <c r="P116">
        <v>37129</v>
      </c>
      <c r="Q116">
        <v>624</v>
      </c>
      <c r="R116">
        <v>3039</v>
      </c>
      <c r="S116" t="s">
        <v>2042</v>
      </c>
      <c r="U116">
        <v>120</v>
      </c>
      <c r="V116" t="s">
        <v>2042</v>
      </c>
      <c r="W116">
        <v>91346</v>
      </c>
      <c r="X116" t="s">
        <v>175</v>
      </c>
      <c r="Y116">
        <v>0</v>
      </c>
      <c r="Z116">
        <v>0</v>
      </c>
      <c r="AA116">
        <v>0</v>
      </c>
      <c r="AB116" t="s">
        <v>176</v>
      </c>
    </row>
    <row r="117" spans="1:29" x14ac:dyDescent="0.25">
      <c r="A117" t="s">
        <v>181</v>
      </c>
      <c r="B117">
        <v>2022</v>
      </c>
      <c r="C117">
        <v>14</v>
      </c>
      <c r="D117" t="s">
        <v>103</v>
      </c>
      <c r="E117">
        <v>3</v>
      </c>
      <c r="F117" s="3">
        <v>44647</v>
      </c>
      <c r="G117" s="4"/>
      <c r="H117" t="s">
        <v>2042</v>
      </c>
      <c r="I117" t="s">
        <v>27</v>
      </c>
      <c r="J117" t="s">
        <v>28</v>
      </c>
      <c r="K117" t="s">
        <v>29</v>
      </c>
      <c r="L117" t="s">
        <v>2059</v>
      </c>
      <c r="M117" t="s">
        <v>38</v>
      </c>
      <c r="N117" t="s">
        <v>45</v>
      </c>
      <c r="O117">
        <v>6060</v>
      </c>
      <c r="P117">
        <v>4591</v>
      </c>
      <c r="Q117">
        <v>383</v>
      </c>
      <c r="R117">
        <v>1688</v>
      </c>
      <c r="S117" t="s">
        <v>2042</v>
      </c>
      <c r="U117">
        <v>479</v>
      </c>
      <c r="V117" t="s">
        <v>2042</v>
      </c>
      <c r="W117">
        <v>476046</v>
      </c>
      <c r="X117" t="s">
        <v>175</v>
      </c>
      <c r="Y117">
        <v>0</v>
      </c>
      <c r="Z117">
        <v>0</v>
      </c>
      <c r="AA117">
        <v>0</v>
      </c>
      <c r="AB117" t="s">
        <v>176</v>
      </c>
    </row>
    <row r="118" spans="1:29" x14ac:dyDescent="0.25">
      <c r="A118" t="s">
        <v>182</v>
      </c>
      <c r="B118">
        <v>2022</v>
      </c>
      <c r="C118">
        <v>14</v>
      </c>
      <c r="D118" t="s">
        <v>103</v>
      </c>
      <c r="E118">
        <v>3</v>
      </c>
      <c r="F118" s="3">
        <v>44647</v>
      </c>
      <c r="G118" s="4"/>
      <c r="H118" t="s">
        <v>2042</v>
      </c>
      <c r="I118" t="s">
        <v>27</v>
      </c>
      <c r="J118" t="s">
        <v>86</v>
      </c>
      <c r="K118" t="s">
        <v>29</v>
      </c>
      <c r="L118" t="s">
        <v>30</v>
      </c>
      <c r="M118" t="s">
        <v>31</v>
      </c>
      <c r="N118" t="s">
        <v>36</v>
      </c>
      <c r="O118">
        <v>5616</v>
      </c>
      <c r="P118">
        <v>5584</v>
      </c>
      <c r="Q118" t="s">
        <v>2042</v>
      </c>
      <c r="R118">
        <v>57</v>
      </c>
      <c r="S118" t="s">
        <v>2042</v>
      </c>
      <c r="U118">
        <v>5</v>
      </c>
      <c r="V118" t="s">
        <v>2042</v>
      </c>
      <c r="W118">
        <v>3661</v>
      </c>
      <c r="X118" t="s">
        <v>175</v>
      </c>
      <c r="Y118">
        <v>325</v>
      </c>
      <c r="Z118">
        <v>0</v>
      </c>
      <c r="AA118">
        <v>0</v>
      </c>
      <c r="AB118" t="s">
        <v>176</v>
      </c>
    </row>
    <row r="119" spans="1:29" x14ac:dyDescent="0.25">
      <c r="A119" t="s">
        <v>183</v>
      </c>
      <c r="B119">
        <v>2022</v>
      </c>
      <c r="C119">
        <v>14</v>
      </c>
      <c r="D119" t="s">
        <v>184</v>
      </c>
      <c r="E119">
        <v>4</v>
      </c>
      <c r="F119" s="3">
        <v>44652</v>
      </c>
      <c r="G119" s="4">
        <v>0.83333333333333337</v>
      </c>
      <c r="H119" t="s">
        <v>2042</v>
      </c>
      <c r="I119" t="s">
        <v>27</v>
      </c>
      <c r="J119" t="s">
        <v>28</v>
      </c>
      <c r="K119" t="s">
        <v>29</v>
      </c>
      <c r="L119" t="s">
        <v>2059</v>
      </c>
      <c r="M119" t="s">
        <v>41</v>
      </c>
      <c r="N119" t="s">
        <v>47</v>
      </c>
      <c r="O119">
        <v>11779</v>
      </c>
      <c r="P119">
        <v>9226</v>
      </c>
      <c r="Q119">
        <v>117</v>
      </c>
      <c r="R119">
        <v>706</v>
      </c>
      <c r="S119" t="s">
        <v>2042</v>
      </c>
      <c r="U119">
        <v>85</v>
      </c>
      <c r="V119" t="s">
        <v>2042</v>
      </c>
      <c r="W119">
        <v>78948</v>
      </c>
      <c r="X119" t="s">
        <v>26</v>
      </c>
      <c r="Y119">
        <v>0</v>
      </c>
      <c r="Z119">
        <v>0</v>
      </c>
      <c r="AA119">
        <v>0</v>
      </c>
      <c r="AB119" t="s">
        <v>185</v>
      </c>
      <c r="AC119">
        <v>1</v>
      </c>
    </row>
    <row r="120" spans="1:29" x14ac:dyDescent="0.25">
      <c r="A120" t="s">
        <v>186</v>
      </c>
      <c r="B120">
        <v>2022</v>
      </c>
      <c r="C120">
        <v>14</v>
      </c>
      <c r="D120" t="s">
        <v>184</v>
      </c>
      <c r="E120">
        <v>4</v>
      </c>
      <c r="F120" s="3">
        <v>44652</v>
      </c>
      <c r="G120" s="4">
        <v>0.83333333333333337</v>
      </c>
      <c r="H120" t="s">
        <v>2042</v>
      </c>
      <c r="I120" t="s">
        <v>27</v>
      </c>
      <c r="J120" t="s">
        <v>28</v>
      </c>
      <c r="K120" t="s">
        <v>29</v>
      </c>
      <c r="L120" t="s">
        <v>2059</v>
      </c>
      <c r="M120" t="s">
        <v>31</v>
      </c>
      <c r="N120" t="s">
        <v>32</v>
      </c>
      <c r="O120">
        <v>165721</v>
      </c>
      <c r="P120">
        <v>165019</v>
      </c>
      <c r="Q120">
        <v>1659</v>
      </c>
      <c r="R120">
        <v>6740</v>
      </c>
      <c r="S120" t="s">
        <v>2042</v>
      </c>
      <c r="U120">
        <v>51</v>
      </c>
      <c r="V120">
        <v>0</v>
      </c>
      <c r="W120">
        <v>51010</v>
      </c>
      <c r="X120" t="s">
        <v>26</v>
      </c>
      <c r="Y120">
        <v>0</v>
      </c>
      <c r="Z120">
        <v>0</v>
      </c>
      <c r="AA120">
        <v>0</v>
      </c>
      <c r="AB120" t="s">
        <v>185</v>
      </c>
      <c r="AC120">
        <v>1</v>
      </c>
    </row>
    <row r="121" spans="1:29" x14ac:dyDescent="0.25">
      <c r="A121" t="s">
        <v>187</v>
      </c>
      <c r="B121">
        <v>2022</v>
      </c>
      <c r="C121">
        <v>14</v>
      </c>
      <c r="D121" t="s">
        <v>184</v>
      </c>
      <c r="E121">
        <v>4</v>
      </c>
      <c r="F121" s="3">
        <v>44652</v>
      </c>
      <c r="G121" s="4">
        <v>0.83333333333333337</v>
      </c>
      <c r="H121" t="s">
        <v>2042</v>
      </c>
      <c r="I121" t="s">
        <v>27</v>
      </c>
      <c r="J121" t="s">
        <v>28</v>
      </c>
      <c r="K121" t="s">
        <v>29</v>
      </c>
      <c r="L121" t="s">
        <v>2059</v>
      </c>
      <c r="M121" t="s">
        <v>31</v>
      </c>
      <c r="N121" t="s">
        <v>36</v>
      </c>
      <c r="O121">
        <v>40259</v>
      </c>
      <c r="P121">
        <v>37890</v>
      </c>
      <c r="Q121">
        <v>489</v>
      </c>
      <c r="R121">
        <v>2605</v>
      </c>
      <c r="S121" t="s">
        <v>2042</v>
      </c>
      <c r="U121">
        <v>98</v>
      </c>
      <c r="V121" t="s">
        <v>2042</v>
      </c>
      <c r="W121">
        <v>71858</v>
      </c>
      <c r="X121" t="s">
        <v>26</v>
      </c>
      <c r="Y121">
        <v>0</v>
      </c>
      <c r="Z121">
        <v>0</v>
      </c>
      <c r="AA121">
        <v>0</v>
      </c>
      <c r="AB121" t="s">
        <v>185</v>
      </c>
      <c r="AC121">
        <v>1</v>
      </c>
    </row>
    <row r="122" spans="1:29" x14ac:dyDescent="0.25">
      <c r="A122" t="s">
        <v>188</v>
      </c>
      <c r="B122">
        <v>2022</v>
      </c>
      <c r="C122">
        <v>14</v>
      </c>
      <c r="D122" t="s">
        <v>184</v>
      </c>
      <c r="E122">
        <v>4</v>
      </c>
      <c r="F122" s="3">
        <v>44652</v>
      </c>
      <c r="G122" s="4">
        <v>0.83333333333333337</v>
      </c>
      <c r="H122" t="s">
        <v>2042</v>
      </c>
      <c r="I122" t="s">
        <v>27</v>
      </c>
      <c r="J122" t="s">
        <v>28</v>
      </c>
      <c r="K122" t="s">
        <v>29</v>
      </c>
      <c r="L122" t="s">
        <v>2059</v>
      </c>
      <c r="M122" t="s">
        <v>38</v>
      </c>
      <c r="N122" t="s">
        <v>45</v>
      </c>
      <c r="O122">
        <v>6474</v>
      </c>
      <c r="P122">
        <v>4896</v>
      </c>
      <c r="Q122">
        <v>322</v>
      </c>
      <c r="R122">
        <v>1642</v>
      </c>
      <c r="S122" t="s">
        <v>2042</v>
      </c>
      <c r="U122">
        <v>455</v>
      </c>
      <c r="V122" t="s">
        <v>2042</v>
      </c>
      <c r="W122">
        <v>552968</v>
      </c>
      <c r="X122" t="s">
        <v>26</v>
      </c>
      <c r="Y122">
        <v>0</v>
      </c>
      <c r="Z122">
        <v>0</v>
      </c>
      <c r="AA122">
        <v>0</v>
      </c>
      <c r="AB122" t="s">
        <v>185</v>
      </c>
      <c r="AC122">
        <v>1</v>
      </c>
    </row>
    <row r="123" spans="1:29" x14ac:dyDescent="0.25">
      <c r="A123" t="s">
        <v>189</v>
      </c>
      <c r="B123">
        <v>2022</v>
      </c>
      <c r="C123">
        <v>15</v>
      </c>
      <c r="D123" t="s">
        <v>184</v>
      </c>
      <c r="E123">
        <v>4</v>
      </c>
      <c r="F123" s="3">
        <v>44654</v>
      </c>
      <c r="G123" s="4"/>
      <c r="H123" t="s">
        <v>2042</v>
      </c>
      <c r="I123" t="s">
        <v>27</v>
      </c>
      <c r="J123" t="s">
        <v>73</v>
      </c>
      <c r="K123" t="s">
        <v>29</v>
      </c>
      <c r="L123" t="s">
        <v>2059</v>
      </c>
      <c r="M123" t="s">
        <v>41</v>
      </c>
      <c r="N123" t="s">
        <v>47</v>
      </c>
      <c r="O123">
        <v>6959</v>
      </c>
      <c r="P123">
        <v>6921</v>
      </c>
      <c r="Q123">
        <v>2118</v>
      </c>
      <c r="R123">
        <v>545</v>
      </c>
      <c r="S123">
        <v>26</v>
      </c>
      <c r="U123">
        <v>78</v>
      </c>
      <c r="V123" t="s">
        <v>2042</v>
      </c>
      <c r="W123">
        <v>61457</v>
      </c>
      <c r="X123" t="s">
        <v>175</v>
      </c>
      <c r="Y123">
        <v>381</v>
      </c>
      <c r="Z123">
        <v>1</v>
      </c>
      <c r="AA123">
        <v>2097</v>
      </c>
      <c r="AB123" t="s">
        <v>176</v>
      </c>
    </row>
    <row r="124" spans="1:29" x14ac:dyDescent="0.25">
      <c r="A124" t="s">
        <v>190</v>
      </c>
      <c r="B124">
        <v>2022</v>
      </c>
      <c r="C124">
        <v>15</v>
      </c>
      <c r="D124" t="s">
        <v>184</v>
      </c>
      <c r="E124">
        <v>4</v>
      </c>
      <c r="F124" s="3">
        <v>44654</v>
      </c>
      <c r="G124" s="4"/>
      <c r="H124" t="s">
        <v>2042</v>
      </c>
      <c r="I124" t="s">
        <v>27</v>
      </c>
      <c r="J124" t="s">
        <v>28</v>
      </c>
      <c r="K124" t="s">
        <v>29</v>
      </c>
      <c r="L124" t="s">
        <v>2059</v>
      </c>
      <c r="M124" t="s">
        <v>41</v>
      </c>
      <c r="N124" t="s">
        <v>47</v>
      </c>
      <c r="O124">
        <v>5660</v>
      </c>
      <c r="P124">
        <v>4250</v>
      </c>
      <c r="Q124">
        <v>109</v>
      </c>
      <c r="R124">
        <v>509</v>
      </c>
      <c r="S124" t="s">
        <v>2042</v>
      </c>
      <c r="U124">
        <v>59</v>
      </c>
      <c r="V124" t="s">
        <v>2042</v>
      </c>
      <c r="W124">
        <v>58072</v>
      </c>
      <c r="X124" t="s">
        <v>175</v>
      </c>
      <c r="Y124">
        <v>0</v>
      </c>
      <c r="Z124">
        <v>0</v>
      </c>
      <c r="AA124">
        <v>0</v>
      </c>
      <c r="AB124" t="s">
        <v>176</v>
      </c>
    </row>
    <row r="125" spans="1:29" x14ac:dyDescent="0.25">
      <c r="A125" t="s">
        <v>191</v>
      </c>
      <c r="B125">
        <v>2022</v>
      </c>
      <c r="C125">
        <v>15</v>
      </c>
      <c r="D125" t="s">
        <v>184</v>
      </c>
      <c r="E125">
        <v>4</v>
      </c>
      <c r="F125" s="3">
        <v>44654</v>
      </c>
      <c r="G125" s="4"/>
      <c r="H125" t="s">
        <v>2042</v>
      </c>
      <c r="I125" t="s">
        <v>27</v>
      </c>
      <c r="J125" t="s">
        <v>73</v>
      </c>
      <c r="K125" t="s">
        <v>29</v>
      </c>
      <c r="L125" t="s">
        <v>2059</v>
      </c>
      <c r="M125" t="s">
        <v>31</v>
      </c>
      <c r="N125" t="s">
        <v>36</v>
      </c>
      <c r="O125">
        <v>33217</v>
      </c>
      <c r="P125">
        <v>32900</v>
      </c>
      <c r="Q125">
        <v>10800</v>
      </c>
      <c r="R125">
        <v>1758</v>
      </c>
      <c r="S125">
        <v>197</v>
      </c>
      <c r="U125">
        <v>58</v>
      </c>
      <c r="V125" t="s">
        <v>2042</v>
      </c>
      <c r="W125">
        <v>55141</v>
      </c>
      <c r="X125" t="s">
        <v>175</v>
      </c>
      <c r="Y125">
        <v>1805</v>
      </c>
      <c r="Z125">
        <v>3</v>
      </c>
      <c r="AA125">
        <v>1191</v>
      </c>
      <c r="AB125" t="s">
        <v>176</v>
      </c>
    </row>
    <row r="126" spans="1:29" x14ac:dyDescent="0.25">
      <c r="A126" t="s">
        <v>192</v>
      </c>
      <c r="B126">
        <v>2022</v>
      </c>
      <c r="C126">
        <v>15</v>
      </c>
      <c r="D126" t="s">
        <v>184</v>
      </c>
      <c r="E126">
        <v>4</v>
      </c>
      <c r="F126" s="3">
        <v>44654</v>
      </c>
      <c r="G126" s="4"/>
      <c r="H126" t="s">
        <v>2042</v>
      </c>
      <c r="I126" t="s">
        <v>27</v>
      </c>
      <c r="J126" t="s">
        <v>28</v>
      </c>
      <c r="K126" t="s">
        <v>29</v>
      </c>
      <c r="L126" t="s">
        <v>2059</v>
      </c>
      <c r="M126" t="s">
        <v>38</v>
      </c>
      <c r="N126" t="s">
        <v>45</v>
      </c>
      <c r="O126">
        <v>5032</v>
      </c>
      <c r="P126">
        <v>3741</v>
      </c>
      <c r="Q126">
        <v>318</v>
      </c>
      <c r="R126">
        <v>1307</v>
      </c>
      <c r="S126" t="s">
        <v>2042</v>
      </c>
      <c r="U126">
        <v>390</v>
      </c>
      <c r="V126" t="s">
        <v>2042</v>
      </c>
      <c r="W126">
        <v>467849</v>
      </c>
      <c r="X126" t="s">
        <v>175</v>
      </c>
      <c r="Y126">
        <v>0</v>
      </c>
      <c r="Z126">
        <v>0</v>
      </c>
      <c r="AA126">
        <v>0</v>
      </c>
      <c r="AB126" t="s">
        <v>176</v>
      </c>
    </row>
    <row r="127" spans="1:29" x14ac:dyDescent="0.25">
      <c r="A127" t="s">
        <v>193</v>
      </c>
      <c r="B127">
        <v>2022</v>
      </c>
      <c r="C127">
        <v>15</v>
      </c>
      <c r="D127" t="s">
        <v>184</v>
      </c>
      <c r="E127">
        <v>4</v>
      </c>
      <c r="F127" s="3">
        <v>44654</v>
      </c>
      <c r="G127" s="4"/>
      <c r="H127" t="s">
        <v>2042</v>
      </c>
      <c r="I127" t="s">
        <v>27</v>
      </c>
      <c r="J127" t="s">
        <v>28</v>
      </c>
      <c r="K127" t="s">
        <v>29</v>
      </c>
      <c r="L127" t="s">
        <v>2059</v>
      </c>
      <c r="M127" t="s">
        <v>31</v>
      </c>
      <c r="N127" t="s">
        <v>36</v>
      </c>
      <c r="O127">
        <v>16298</v>
      </c>
      <c r="P127">
        <v>15095</v>
      </c>
      <c r="Q127">
        <v>343</v>
      </c>
      <c r="R127">
        <v>1530</v>
      </c>
      <c r="S127" t="s">
        <v>2042</v>
      </c>
      <c r="U127">
        <v>46</v>
      </c>
      <c r="V127" t="s">
        <v>2042</v>
      </c>
      <c r="W127">
        <v>50366</v>
      </c>
      <c r="X127" t="s">
        <v>175</v>
      </c>
      <c r="Y127">
        <v>0</v>
      </c>
      <c r="Z127">
        <v>0</v>
      </c>
      <c r="AA127">
        <v>0</v>
      </c>
      <c r="AB127" t="s">
        <v>176</v>
      </c>
    </row>
    <row r="128" spans="1:29" x14ac:dyDescent="0.25">
      <c r="A128" t="s">
        <v>194</v>
      </c>
      <c r="B128">
        <v>2022</v>
      </c>
      <c r="C128">
        <v>15</v>
      </c>
      <c r="D128" t="s">
        <v>184</v>
      </c>
      <c r="E128">
        <v>4</v>
      </c>
      <c r="F128" s="3">
        <v>44654</v>
      </c>
      <c r="G128" s="4"/>
      <c r="H128" t="s">
        <v>2042</v>
      </c>
      <c r="I128" t="s">
        <v>27</v>
      </c>
      <c r="J128" t="s">
        <v>73</v>
      </c>
      <c r="K128" t="s">
        <v>29</v>
      </c>
      <c r="L128" t="s">
        <v>2059</v>
      </c>
      <c r="M128" t="s">
        <v>38</v>
      </c>
      <c r="N128" t="s">
        <v>45</v>
      </c>
      <c r="O128">
        <v>3858</v>
      </c>
      <c r="P128">
        <v>3834</v>
      </c>
      <c r="Q128">
        <v>1211</v>
      </c>
      <c r="R128">
        <v>1261</v>
      </c>
      <c r="S128">
        <v>20</v>
      </c>
      <c r="U128">
        <v>365</v>
      </c>
      <c r="V128" t="s">
        <v>2042</v>
      </c>
      <c r="W128">
        <v>371283</v>
      </c>
      <c r="X128" t="s">
        <v>175</v>
      </c>
      <c r="Y128">
        <v>191</v>
      </c>
      <c r="Z128">
        <v>17</v>
      </c>
      <c r="AA128">
        <v>16851</v>
      </c>
      <c r="AB128" t="s">
        <v>176</v>
      </c>
    </row>
    <row r="129" spans="1:29" x14ac:dyDescent="0.25">
      <c r="A129" t="s">
        <v>195</v>
      </c>
      <c r="B129">
        <v>2022</v>
      </c>
      <c r="C129">
        <v>15</v>
      </c>
      <c r="D129" t="s">
        <v>184</v>
      </c>
      <c r="E129">
        <v>4</v>
      </c>
      <c r="F129" s="3">
        <v>44654</v>
      </c>
      <c r="G129" s="4"/>
      <c r="H129" t="s">
        <v>2042</v>
      </c>
      <c r="I129" t="s">
        <v>27</v>
      </c>
      <c r="J129" t="s">
        <v>86</v>
      </c>
      <c r="K129" t="s">
        <v>29</v>
      </c>
      <c r="L129" t="s">
        <v>30</v>
      </c>
      <c r="M129" t="s">
        <v>31</v>
      </c>
      <c r="N129" t="s">
        <v>36</v>
      </c>
      <c r="O129">
        <v>1106</v>
      </c>
      <c r="P129">
        <v>1101</v>
      </c>
      <c r="Q129" t="s">
        <v>2042</v>
      </c>
      <c r="R129">
        <v>21</v>
      </c>
      <c r="S129" t="s">
        <v>2042</v>
      </c>
      <c r="U129">
        <v>2</v>
      </c>
      <c r="V129" t="s">
        <v>2042</v>
      </c>
      <c r="W129">
        <v>1070</v>
      </c>
      <c r="X129" t="s">
        <v>175</v>
      </c>
      <c r="Y129">
        <v>65</v>
      </c>
      <c r="Z129">
        <v>0</v>
      </c>
      <c r="AA129">
        <v>0</v>
      </c>
      <c r="AB129" t="s">
        <v>176</v>
      </c>
    </row>
    <row r="130" spans="1:29" x14ac:dyDescent="0.25">
      <c r="A130" t="s">
        <v>196</v>
      </c>
      <c r="B130">
        <v>2022</v>
      </c>
      <c r="C130">
        <v>16</v>
      </c>
      <c r="D130" t="s">
        <v>184</v>
      </c>
      <c r="E130">
        <v>4</v>
      </c>
      <c r="F130" s="3">
        <v>44661</v>
      </c>
      <c r="G130" s="4">
        <v>0.41666666666666669</v>
      </c>
      <c r="H130" t="s">
        <v>2042</v>
      </c>
      <c r="I130" t="s">
        <v>27</v>
      </c>
      <c r="J130" t="s">
        <v>28</v>
      </c>
      <c r="K130" t="s">
        <v>29</v>
      </c>
      <c r="L130" t="s">
        <v>2059</v>
      </c>
      <c r="M130" t="s">
        <v>41</v>
      </c>
      <c r="N130" t="s">
        <v>47</v>
      </c>
      <c r="O130">
        <v>12166</v>
      </c>
      <c r="P130">
        <v>9486</v>
      </c>
      <c r="Q130">
        <v>166</v>
      </c>
      <c r="R130">
        <v>910</v>
      </c>
      <c r="S130" t="s">
        <v>2042</v>
      </c>
      <c r="U130">
        <v>89</v>
      </c>
      <c r="V130" t="s">
        <v>2042</v>
      </c>
      <c r="W130">
        <v>41931</v>
      </c>
      <c r="X130" t="s">
        <v>197</v>
      </c>
      <c r="Y130">
        <v>0</v>
      </c>
      <c r="Z130">
        <v>0</v>
      </c>
      <c r="AA130">
        <v>0</v>
      </c>
      <c r="AB130" t="s">
        <v>198</v>
      </c>
      <c r="AC130">
        <v>1</v>
      </c>
    </row>
    <row r="131" spans="1:29" x14ac:dyDescent="0.25">
      <c r="A131" t="s">
        <v>199</v>
      </c>
      <c r="B131">
        <v>2022</v>
      </c>
      <c r="C131">
        <v>16</v>
      </c>
      <c r="D131" t="s">
        <v>184</v>
      </c>
      <c r="E131">
        <v>4</v>
      </c>
      <c r="F131" s="3">
        <v>44661</v>
      </c>
      <c r="G131" s="4">
        <v>0.41666666666666669</v>
      </c>
      <c r="H131" t="s">
        <v>2042</v>
      </c>
      <c r="I131" t="s">
        <v>27</v>
      </c>
      <c r="J131" t="s">
        <v>28</v>
      </c>
      <c r="K131" t="s">
        <v>29</v>
      </c>
      <c r="L131" t="s">
        <v>2059</v>
      </c>
      <c r="M131" t="s">
        <v>38</v>
      </c>
      <c r="N131" t="s">
        <v>45</v>
      </c>
      <c r="O131">
        <v>6494</v>
      </c>
      <c r="P131">
        <v>4894</v>
      </c>
      <c r="Q131">
        <v>336</v>
      </c>
      <c r="R131">
        <v>1768</v>
      </c>
      <c r="S131" t="s">
        <v>2042</v>
      </c>
      <c r="U131">
        <v>506</v>
      </c>
      <c r="V131" t="s">
        <v>2042</v>
      </c>
      <c r="W131">
        <v>470583</v>
      </c>
      <c r="X131" t="s">
        <v>197</v>
      </c>
      <c r="Y131">
        <v>0</v>
      </c>
      <c r="Z131">
        <v>0</v>
      </c>
      <c r="AA131">
        <v>0</v>
      </c>
      <c r="AB131" t="s">
        <v>198</v>
      </c>
      <c r="AC131">
        <v>1</v>
      </c>
    </row>
    <row r="132" spans="1:29" x14ac:dyDescent="0.25">
      <c r="A132" t="s">
        <v>200</v>
      </c>
      <c r="B132">
        <v>2022</v>
      </c>
      <c r="C132">
        <v>16</v>
      </c>
      <c r="D132" t="s">
        <v>184</v>
      </c>
      <c r="E132">
        <v>4</v>
      </c>
      <c r="F132" s="3">
        <v>44661</v>
      </c>
      <c r="G132" s="4">
        <v>0.41666666666666669</v>
      </c>
      <c r="H132" t="s">
        <v>2042</v>
      </c>
      <c r="I132" t="s">
        <v>27</v>
      </c>
      <c r="J132" t="s">
        <v>28</v>
      </c>
      <c r="K132" t="s">
        <v>29</v>
      </c>
      <c r="L132" t="s">
        <v>2059</v>
      </c>
      <c r="M132" t="s">
        <v>31</v>
      </c>
      <c r="N132" t="s">
        <v>36</v>
      </c>
      <c r="O132">
        <v>41124</v>
      </c>
      <c r="P132">
        <v>38672</v>
      </c>
      <c r="Q132">
        <v>606</v>
      </c>
      <c r="R132">
        <v>3333</v>
      </c>
      <c r="S132" t="s">
        <v>2042</v>
      </c>
      <c r="U132">
        <v>99</v>
      </c>
      <c r="V132" t="s">
        <v>2042</v>
      </c>
      <c r="W132">
        <v>61955</v>
      </c>
      <c r="X132" t="s">
        <v>197</v>
      </c>
      <c r="Y132">
        <v>0</v>
      </c>
      <c r="Z132">
        <v>0</v>
      </c>
      <c r="AA132">
        <v>0</v>
      </c>
      <c r="AB132" t="s">
        <v>198</v>
      </c>
      <c r="AC132">
        <v>1</v>
      </c>
    </row>
    <row r="133" spans="1:29" x14ac:dyDescent="0.25">
      <c r="A133" t="s">
        <v>201</v>
      </c>
      <c r="B133">
        <v>2022</v>
      </c>
      <c r="C133">
        <v>16</v>
      </c>
      <c r="D133" t="s">
        <v>184</v>
      </c>
      <c r="E133">
        <v>4</v>
      </c>
      <c r="F133" s="3">
        <v>44661</v>
      </c>
      <c r="G133" s="4">
        <v>0.41666666666666669</v>
      </c>
      <c r="H133" t="s">
        <v>2042</v>
      </c>
      <c r="I133" t="s">
        <v>27</v>
      </c>
      <c r="J133" t="s">
        <v>28</v>
      </c>
      <c r="K133" t="s">
        <v>29</v>
      </c>
      <c r="L133" t="s">
        <v>2059</v>
      </c>
      <c r="M133" t="s">
        <v>31</v>
      </c>
      <c r="N133" t="s">
        <v>32</v>
      </c>
      <c r="O133">
        <v>168861</v>
      </c>
      <c r="P133">
        <v>168160</v>
      </c>
      <c r="Q133">
        <v>1618</v>
      </c>
      <c r="R133">
        <v>8677</v>
      </c>
      <c r="S133" t="s">
        <v>2042</v>
      </c>
      <c r="U133">
        <v>54</v>
      </c>
      <c r="V133">
        <v>0</v>
      </c>
      <c r="W133">
        <v>34332</v>
      </c>
      <c r="X133" t="s">
        <v>197</v>
      </c>
      <c r="Y133">
        <v>0</v>
      </c>
      <c r="Z133">
        <v>0</v>
      </c>
      <c r="AA133">
        <v>0</v>
      </c>
      <c r="AB133" t="s">
        <v>198</v>
      </c>
      <c r="AC133">
        <v>1</v>
      </c>
    </row>
    <row r="134" spans="1:29" x14ac:dyDescent="0.25">
      <c r="A134" t="s">
        <v>202</v>
      </c>
      <c r="B134">
        <v>2022</v>
      </c>
      <c r="C134">
        <v>16</v>
      </c>
      <c r="D134" t="s">
        <v>184</v>
      </c>
      <c r="E134">
        <v>4</v>
      </c>
      <c r="F134" s="3">
        <v>44661</v>
      </c>
      <c r="G134" s="4"/>
      <c r="H134">
        <v>44683</v>
      </c>
      <c r="I134" t="s">
        <v>27</v>
      </c>
      <c r="J134" t="s">
        <v>56</v>
      </c>
      <c r="K134" t="s">
        <v>29</v>
      </c>
      <c r="L134" t="s">
        <v>57</v>
      </c>
      <c r="M134" t="s">
        <v>58</v>
      </c>
      <c r="N134" t="s">
        <v>39</v>
      </c>
      <c r="O134">
        <v>57004</v>
      </c>
      <c r="P134">
        <v>43654</v>
      </c>
      <c r="Q134">
        <v>6222</v>
      </c>
      <c r="S134">
        <v>6217</v>
      </c>
      <c r="U134">
        <v>7071</v>
      </c>
      <c r="V134" t="s">
        <v>2042</v>
      </c>
      <c r="W134">
        <v>2687185</v>
      </c>
      <c r="X134" t="s">
        <v>197</v>
      </c>
      <c r="Y134">
        <v>2281</v>
      </c>
      <c r="Z134">
        <v>326</v>
      </c>
      <c r="AA134">
        <v>122025</v>
      </c>
      <c r="AB134" t="s">
        <v>198</v>
      </c>
      <c r="AC134">
        <v>3</v>
      </c>
    </row>
    <row r="135" spans="1:29" x14ac:dyDescent="0.25">
      <c r="A135" t="s">
        <v>203</v>
      </c>
      <c r="B135">
        <v>2022</v>
      </c>
      <c r="C135">
        <v>16</v>
      </c>
      <c r="D135" t="s">
        <v>184</v>
      </c>
      <c r="E135">
        <v>4</v>
      </c>
      <c r="F135" s="3">
        <v>44661</v>
      </c>
      <c r="G135" s="4">
        <v>0.83333333333333337</v>
      </c>
      <c r="H135" t="s">
        <v>2042</v>
      </c>
      <c r="I135" t="s">
        <v>27</v>
      </c>
      <c r="J135" t="s">
        <v>86</v>
      </c>
      <c r="K135" t="s">
        <v>29</v>
      </c>
      <c r="L135" t="s">
        <v>30</v>
      </c>
      <c r="M135" t="s">
        <v>31</v>
      </c>
      <c r="N135" t="s">
        <v>36</v>
      </c>
      <c r="O135">
        <v>5941</v>
      </c>
      <c r="P135">
        <v>5909</v>
      </c>
      <c r="Q135" t="s">
        <v>2042</v>
      </c>
      <c r="R135">
        <v>56</v>
      </c>
      <c r="S135" t="s">
        <v>2042</v>
      </c>
      <c r="U135">
        <v>6</v>
      </c>
      <c r="V135" t="s">
        <v>2042</v>
      </c>
      <c r="W135">
        <v>3403</v>
      </c>
      <c r="X135" t="s">
        <v>197</v>
      </c>
      <c r="Y135">
        <v>347</v>
      </c>
      <c r="Z135">
        <v>6</v>
      </c>
      <c r="AA135">
        <v>208</v>
      </c>
      <c r="AB135" t="s">
        <v>198</v>
      </c>
      <c r="AC135">
        <v>1</v>
      </c>
    </row>
    <row r="136" spans="1:29" x14ac:dyDescent="0.25">
      <c r="A136" t="s">
        <v>204</v>
      </c>
      <c r="B136">
        <v>2022</v>
      </c>
      <c r="C136">
        <v>16</v>
      </c>
      <c r="D136" t="s">
        <v>184</v>
      </c>
      <c r="E136">
        <v>4</v>
      </c>
      <c r="F136" s="3">
        <v>44662</v>
      </c>
      <c r="G136" s="4">
        <v>0.41666666666666669</v>
      </c>
      <c r="H136" t="s">
        <v>2042</v>
      </c>
      <c r="I136" t="s">
        <v>27</v>
      </c>
      <c r="J136" t="s">
        <v>73</v>
      </c>
      <c r="K136" t="s">
        <v>29</v>
      </c>
      <c r="L136" t="s">
        <v>2059</v>
      </c>
      <c r="M136" t="s">
        <v>41</v>
      </c>
      <c r="N136" t="s">
        <v>47</v>
      </c>
      <c r="O136">
        <v>12777</v>
      </c>
      <c r="P136">
        <v>12600</v>
      </c>
      <c r="Q136">
        <v>70</v>
      </c>
      <c r="R136">
        <v>947</v>
      </c>
      <c r="S136">
        <v>35</v>
      </c>
      <c r="U136">
        <v>95</v>
      </c>
      <c r="V136" t="s">
        <v>2042</v>
      </c>
      <c r="W136">
        <v>48610</v>
      </c>
      <c r="X136" t="s">
        <v>197</v>
      </c>
      <c r="Y136">
        <v>670</v>
      </c>
      <c r="Z136">
        <v>3</v>
      </c>
      <c r="AA136">
        <v>998</v>
      </c>
      <c r="AB136" t="s">
        <v>198</v>
      </c>
      <c r="AC136">
        <v>1</v>
      </c>
    </row>
    <row r="137" spans="1:29" x14ac:dyDescent="0.25">
      <c r="A137" t="s">
        <v>205</v>
      </c>
      <c r="B137">
        <v>2022</v>
      </c>
      <c r="C137">
        <v>16</v>
      </c>
      <c r="D137" t="s">
        <v>184</v>
      </c>
      <c r="E137">
        <v>4</v>
      </c>
      <c r="F137" s="3">
        <v>44662</v>
      </c>
      <c r="G137" s="4">
        <v>0.41666666666666669</v>
      </c>
      <c r="H137" t="s">
        <v>2042</v>
      </c>
      <c r="I137" t="s">
        <v>27</v>
      </c>
      <c r="J137" t="s">
        <v>73</v>
      </c>
      <c r="K137" t="s">
        <v>29</v>
      </c>
      <c r="L137" t="s">
        <v>2059</v>
      </c>
      <c r="M137" t="s">
        <v>38</v>
      </c>
      <c r="N137" t="s">
        <v>45</v>
      </c>
      <c r="O137">
        <v>5718</v>
      </c>
      <c r="P137">
        <v>5671</v>
      </c>
      <c r="Q137">
        <v>1637</v>
      </c>
      <c r="R137">
        <v>1879</v>
      </c>
      <c r="S137">
        <v>35</v>
      </c>
      <c r="U137">
        <v>529</v>
      </c>
      <c r="V137" t="s">
        <v>2042</v>
      </c>
      <c r="W137">
        <v>112899</v>
      </c>
      <c r="X137" t="s">
        <v>197</v>
      </c>
      <c r="Y137">
        <v>304</v>
      </c>
      <c r="Z137">
        <v>21</v>
      </c>
      <c r="AA137">
        <v>16933</v>
      </c>
      <c r="AB137" t="s">
        <v>198</v>
      </c>
      <c r="AC137">
        <v>1</v>
      </c>
    </row>
    <row r="138" spans="1:29" x14ac:dyDescent="0.25">
      <c r="A138" t="s">
        <v>206</v>
      </c>
      <c r="B138">
        <v>2022</v>
      </c>
      <c r="C138">
        <v>16</v>
      </c>
      <c r="D138" t="s">
        <v>184</v>
      </c>
      <c r="E138">
        <v>4</v>
      </c>
      <c r="F138" s="3">
        <v>44662</v>
      </c>
      <c r="G138" s="4">
        <v>0.41666666666666669</v>
      </c>
      <c r="H138" t="s">
        <v>2042</v>
      </c>
      <c r="I138" t="s">
        <v>27</v>
      </c>
      <c r="J138" t="s">
        <v>73</v>
      </c>
      <c r="K138" t="s">
        <v>29</v>
      </c>
      <c r="L138" t="s">
        <v>2059</v>
      </c>
      <c r="M138" t="s">
        <v>31</v>
      </c>
      <c r="N138" t="s">
        <v>36</v>
      </c>
      <c r="O138">
        <v>66071</v>
      </c>
      <c r="P138">
        <v>64700</v>
      </c>
      <c r="Q138">
        <v>15900</v>
      </c>
      <c r="R138">
        <v>3598</v>
      </c>
      <c r="S138">
        <v>242</v>
      </c>
      <c r="U138">
        <v>127</v>
      </c>
      <c r="V138" t="s">
        <v>2042</v>
      </c>
      <c r="W138">
        <v>73973</v>
      </c>
      <c r="X138" t="s">
        <v>197</v>
      </c>
      <c r="Y138">
        <v>3555</v>
      </c>
      <c r="Z138">
        <v>10</v>
      </c>
      <c r="AA138">
        <v>4507</v>
      </c>
      <c r="AB138" t="s">
        <v>198</v>
      </c>
      <c r="AC138">
        <v>1</v>
      </c>
    </row>
    <row r="139" spans="1:29" x14ac:dyDescent="0.25">
      <c r="A139" t="s">
        <v>207</v>
      </c>
      <c r="B139">
        <v>2022</v>
      </c>
      <c r="C139">
        <v>16</v>
      </c>
      <c r="D139" t="s">
        <v>184</v>
      </c>
      <c r="E139">
        <v>4</v>
      </c>
      <c r="F139" s="3">
        <v>44662</v>
      </c>
      <c r="G139" s="4">
        <v>0.41666666666666669</v>
      </c>
      <c r="H139" t="s">
        <v>2042</v>
      </c>
      <c r="I139" t="s">
        <v>27</v>
      </c>
      <c r="J139" t="s">
        <v>73</v>
      </c>
      <c r="K139" t="s">
        <v>29</v>
      </c>
      <c r="L139" t="s">
        <v>2059</v>
      </c>
      <c r="M139" t="s">
        <v>31</v>
      </c>
      <c r="N139" t="s">
        <v>32</v>
      </c>
      <c r="O139">
        <v>70867</v>
      </c>
      <c r="P139">
        <v>68492</v>
      </c>
      <c r="Q139">
        <v>13711</v>
      </c>
      <c r="R139">
        <v>2112</v>
      </c>
      <c r="S139">
        <v>245</v>
      </c>
      <c r="U139">
        <v>22</v>
      </c>
      <c r="V139">
        <v>0</v>
      </c>
      <c r="W139">
        <v>11406</v>
      </c>
      <c r="X139" t="s">
        <v>197</v>
      </c>
      <c r="Y139">
        <v>3873</v>
      </c>
      <c r="Z139">
        <v>1</v>
      </c>
      <c r="AA139">
        <v>585</v>
      </c>
      <c r="AB139" t="s">
        <v>198</v>
      </c>
      <c r="AC139">
        <v>1</v>
      </c>
    </row>
    <row r="140" spans="1:29" x14ac:dyDescent="0.25">
      <c r="A140" t="s">
        <v>208</v>
      </c>
      <c r="B140">
        <v>2022</v>
      </c>
      <c r="C140">
        <v>16</v>
      </c>
      <c r="D140" t="s">
        <v>184</v>
      </c>
      <c r="E140">
        <v>4</v>
      </c>
      <c r="F140" s="3">
        <v>44663</v>
      </c>
      <c r="G140" s="4">
        <v>0.41666666666666669</v>
      </c>
      <c r="H140" t="s">
        <v>2042</v>
      </c>
      <c r="I140" t="s">
        <v>27</v>
      </c>
      <c r="J140" t="s">
        <v>28</v>
      </c>
      <c r="K140" t="s">
        <v>29</v>
      </c>
      <c r="L140" t="s">
        <v>2059</v>
      </c>
      <c r="M140" t="s">
        <v>31</v>
      </c>
      <c r="N140" t="s">
        <v>36</v>
      </c>
      <c r="O140">
        <v>676</v>
      </c>
      <c r="P140">
        <v>484</v>
      </c>
      <c r="Q140">
        <v>23</v>
      </c>
      <c r="R140">
        <v>143</v>
      </c>
      <c r="S140" t="s">
        <v>2042</v>
      </c>
      <c r="U140">
        <v>9</v>
      </c>
      <c r="V140" t="s">
        <v>2042</v>
      </c>
      <c r="W140">
        <v>43764</v>
      </c>
      <c r="X140" t="s">
        <v>26</v>
      </c>
      <c r="Y140">
        <v>0</v>
      </c>
      <c r="Z140">
        <v>0</v>
      </c>
      <c r="AA140">
        <v>0</v>
      </c>
      <c r="AB140" t="s">
        <v>209</v>
      </c>
      <c r="AC140">
        <v>1</v>
      </c>
    </row>
    <row r="141" spans="1:29" x14ac:dyDescent="0.25">
      <c r="A141" t="s">
        <v>210</v>
      </c>
      <c r="B141">
        <v>2022</v>
      </c>
      <c r="C141">
        <v>16</v>
      </c>
      <c r="D141" t="s">
        <v>184</v>
      </c>
      <c r="E141">
        <v>4</v>
      </c>
      <c r="F141" s="3">
        <v>44664</v>
      </c>
      <c r="G141" s="4">
        <v>0.41666666666666669</v>
      </c>
      <c r="H141" t="s">
        <v>2042</v>
      </c>
      <c r="I141" t="s">
        <v>27</v>
      </c>
      <c r="J141" t="s">
        <v>86</v>
      </c>
      <c r="K141" t="s">
        <v>29</v>
      </c>
      <c r="L141" t="s">
        <v>30</v>
      </c>
      <c r="M141" t="s">
        <v>31</v>
      </c>
      <c r="N141" t="s">
        <v>36</v>
      </c>
      <c r="O141">
        <v>635</v>
      </c>
      <c r="P141">
        <v>91</v>
      </c>
      <c r="Q141" t="s">
        <v>2042</v>
      </c>
      <c r="R141">
        <v>33</v>
      </c>
      <c r="S141" t="s">
        <v>2042</v>
      </c>
      <c r="U141">
        <v>2</v>
      </c>
      <c r="V141" t="s">
        <v>2042</v>
      </c>
      <c r="W141">
        <v>17185</v>
      </c>
      <c r="X141" t="s">
        <v>26</v>
      </c>
      <c r="Y141">
        <v>36</v>
      </c>
      <c r="Z141">
        <v>1</v>
      </c>
      <c r="AA141">
        <v>2686</v>
      </c>
      <c r="AB141" t="s">
        <v>209</v>
      </c>
      <c r="AC141">
        <v>1</v>
      </c>
    </row>
    <row r="142" spans="1:29" x14ac:dyDescent="0.25">
      <c r="A142" t="s">
        <v>211</v>
      </c>
      <c r="B142">
        <v>2022</v>
      </c>
      <c r="C142">
        <v>16</v>
      </c>
      <c r="D142" t="s">
        <v>184</v>
      </c>
      <c r="E142">
        <v>4</v>
      </c>
      <c r="F142" s="3">
        <v>44665</v>
      </c>
      <c r="G142" s="4"/>
      <c r="H142">
        <v>44672</v>
      </c>
      <c r="I142" t="s">
        <v>27</v>
      </c>
      <c r="J142" t="s">
        <v>56</v>
      </c>
      <c r="K142" t="s">
        <v>50</v>
      </c>
      <c r="L142" t="s">
        <v>2059</v>
      </c>
      <c r="M142" t="s">
        <v>58</v>
      </c>
      <c r="N142" t="s">
        <v>39</v>
      </c>
      <c r="O142">
        <v>2162</v>
      </c>
      <c r="P142">
        <v>1952</v>
      </c>
      <c r="Q142">
        <v>831</v>
      </c>
      <c r="S142">
        <v>831</v>
      </c>
      <c r="U142">
        <v>11</v>
      </c>
      <c r="V142">
        <v>0</v>
      </c>
      <c r="W142">
        <v>247572</v>
      </c>
      <c r="X142" t="s">
        <v>212</v>
      </c>
      <c r="Y142">
        <v>81</v>
      </c>
      <c r="Z142">
        <v>14</v>
      </c>
      <c r="AA142">
        <v>11513</v>
      </c>
      <c r="AB142" t="s">
        <v>213</v>
      </c>
      <c r="AC142">
        <v>3</v>
      </c>
    </row>
    <row r="143" spans="1:29" x14ac:dyDescent="0.25">
      <c r="A143" t="s">
        <v>214</v>
      </c>
      <c r="B143">
        <v>2022</v>
      </c>
      <c r="C143">
        <v>16</v>
      </c>
      <c r="D143" t="s">
        <v>184</v>
      </c>
      <c r="E143">
        <v>4</v>
      </c>
      <c r="F143" s="3">
        <v>44665</v>
      </c>
      <c r="G143" s="4">
        <v>0.875</v>
      </c>
      <c r="H143" t="s">
        <v>2042</v>
      </c>
      <c r="I143" t="s">
        <v>27</v>
      </c>
      <c r="J143" t="s">
        <v>28</v>
      </c>
      <c r="K143" t="s">
        <v>50</v>
      </c>
      <c r="L143" t="s">
        <v>2059</v>
      </c>
      <c r="M143" t="s">
        <v>38</v>
      </c>
      <c r="N143" t="s">
        <v>45</v>
      </c>
      <c r="O143">
        <v>6516</v>
      </c>
      <c r="P143">
        <v>4870</v>
      </c>
      <c r="Q143">
        <v>532</v>
      </c>
      <c r="R143">
        <v>1701</v>
      </c>
      <c r="S143" t="s">
        <v>2042</v>
      </c>
      <c r="U143">
        <v>12</v>
      </c>
      <c r="V143" t="s">
        <v>2042</v>
      </c>
      <c r="W143">
        <v>449960</v>
      </c>
      <c r="X143" t="s">
        <v>212</v>
      </c>
      <c r="Y143">
        <v>0</v>
      </c>
      <c r="Z143">
        <v>0</v>
      </c>
      <c r="AA143">
        <v>0</v>
      </c>
      <c r="AB143" t="s">
        <v>213</v>
      </c>
      <c r="AC143">
        <v>1</v>
      </c>
    </row>
    <row r="144" spans="1:29" x14ac:dyDescent="0.25">
      <c r="A144" t="s">
        <v>215</v>
      </c>
      <c r="B144">
        <v>2022</v>
      </c>
      <c r="C144">
        <v>16</v>
      </c>
      <c r="D144" t="s">
        <v>184</v>
      </c>
      <c r="E144">
        <v>4</v>
      </c>
      <c r="F144" s="3">
        <v>44665</v>
      </c>
      <c r="G144" s="4">
        <v>0.66666666666666663</v>
      </c>
      <c r="H144" t="s">
        <v>2042</v>
      </c>
      <c r="I144" t="s">
        <v>27</v>
      </c>
      <c r="J144" t="s">
        <v>73</v>
      </c>
      <c r="K144" t="s">
        <v>50</v>
      </c>
      <c r="L144" t="s">
        <v>2059</v>
      </c>
      <c r="M144" t="s">
        <v>38</v>
      </c>
      <c r="N144" t="s">
        <v>45</v>
      </c>
      <c r="O144">
        <v>5705</v>
      </c>
      <c r="P144">
        <v>5659</v>
      </c>
      <c r="Q144">
        <v>1668</v>
      </c>
      <c r="R144">
        <v>1741</v>
      </c>
      <c r="S144">
        <v>80</v>
      </c>
      <c r="U144">
        <v>8</v>
      </c>
      <c r="V144" t="s">
        <v>2042</v>
      </c>
      <c r="W144">
        <v>423624</v>
      </c>
      <c r="X144" t="s">
        <v>212</v>
      </c>
      <c r="Y144">
        <v>283</v>
      </c>
      <c r="Z144">
        <v>0</v>
      </c>
      <c r="AA144">
        <v>23144</v>
      </c>
      <c r="AB144" t="s">
        <v>213</v>
      </c>
      <c r="AC144">
        <v>1</v>
      </c>
    </row>
    <row r="145" spans="1:29" x14ac:dyDescent="0.25">
      <c r="A145" t="s">
        <v>216</v>
      </c>
      <c r="B145">
        <v>2022</v>
      </c>
      <c r="C145">
        <v>16</v>
      </c>
      <c r="D145" t="s">
        <v>184</v>
      </c>
      <c r="E145">
        <v>4</v>
      </c>
      <c r="F145" s="3">
        <v>44665</v>
      </c>
      <c r="G145" s="4">
        <v>0.875</v>
      </c>
      <c r="H145" t="s">
        <v>2042</v>
      </c>
      <c r="I145" t="s">
        <v>27</v>
      </c>
      <c r="J145" t="s">
        <v>28</v>
      </c>
      <c r="K145" t="s">
        <v>50</v>
      </c>
      <c r="L145" t="s">
        <v>2059</v>
      </c>
      <c r="M145" t="s">
        <v>41</v>
      </c>
      <c r="N145" t="s">
        <v>47</v>
      </c>
      <c r="O145">
        <v>12397</v>
      </c>
      <c r="P145">
        <v>9675</v>
      </c>
      <c r="Q145">
        <v>253</v>
      </c>
      <c r="R145">
        <v>865</v>
      </c>
      <c r="S145" t="s">
        <v>2042</v>
      </c>
      <c r="U145">
        <v>4</v>
      </c>
      <c r="V145" t="s">
        <v>2042</v>
      </c>
      <c r="W145">
        <v>47660</v>
      </c>
      <c r="X145" t="s">
        <v>212</v>
      </c>
      <c r="Y145">
        <v>0</v>
      </c>
      <c r="Z145">
        <v>0</v>
      </c>
      <c r="AA145">
        <v>0</v>
      </c>
      <c r="AB145" t="s">
        <v>213</v>
      </c>
      <c r="AC145">
        <v>1</v>
      </c>
    </row>
    <row r="146" spans="1:29" x14ac:dyDescent="0.25">
      <c r="A146" t="s">
        <v>217</v>
      </c>
      <c r="B146">
        <v>2022</v>
      </c>
      <c r="C146">
        <v>16</v>
      </c>
      <c r="D146" t="s">
        <v>184</v>
      </c>
      <c r="E146">
        <v>4</v>
      </c>
      <c r="F146" s="3">
        <v>44665</v>
      </c>
      <c r="G146" s="4">
        <v>0.66666666666666663</v>
      </c>
      <c r="H146" t="s">
        <v>2042</v>
      </c>
      <c r="I146" t="s">
        <v>27</v>
      </c>
      <c r="J146" t="s">
        <v>73</v>
      </c>
      <c r="K146" t="s">
        <v>50</v>
      </c>
      <c r="L146" t="s">
        <v>2059</v>
      </c>
      <c r="M146" t="s">
        <v>31</v>
      </c>
      <c r="N146" t="s">
        <v>36</v>
      </c>
      <c r="O146">
        <v>66941</v>
      </c>
      <c r="P146">
        <v>65580</v>
      </c>
      <c r="Q146">
        <v>16128</v>
      </c>
      <c r="R146">
        <v>3095</v>
      </c>
      <c r="S146">
        <v>524</v>
      </c>
      <c r="U146">
        <v>26</v>
      </c>
      <c r="V146" t="s">
        <v>2042</v>
      </c>
      <c r="W146">
        <v>101592</v>
      </c>
      <c r="X146" t="s">
        <v>212</v>
      </c>
      <c r="Y146">
        <v>3405</v>
      </c>
      <c r="Z146">
        <v>1</v>
      </c>
      <c r="AA146">
        <v>4868</v>
      </c>
      <c r="AB146" t="s">
        <v>213</v>
      </c>
      <c r="AC146">
        <v>1</v>
      </c>
    </row>
    <row r="147" spans="1:29" x14ac:dyDescent="0.25">
      <c r="A147" t="s">
        <v>218</v>
      </c>
      <c r="B147">
        <v>2022</v>
      </c>
      <c r="C147">
        <v>16</v>
      </c>
      <c r="D147" t="s">
        <v>184</v>
      </c>
      <c r="E147">
        <v>4</v>
      </c>
      <c r="F147" s="3">
        <v>44665</v>
      </c>
      <c r="G147" s="4">
        <v>0.875</v>
      </c>
      <c r="H147" t="s">
        <v>2042</v>
      </c>
      <c r="I147" t="s">
        <v>27</v>
      </c>
      <c r="J147" t="s">
        <v>28</v>
      </c>
      <c r="K147" t="s">
        <v>50</v>
      </c>
      <c r="L147" t="s">
        <v>2059</v>
      </c>
      <c r="M147" t="s">
        <v>31</v>
      </c>
      <c r="N147" t="s">
        <v>36</v>
      </c>
      <c r="O147">
        <v>41518</v>
      </c>
      <c r="P147">
        <v>39025</v>
      </c>
      <c r="Q147">
        <v>889</v>
      </c>
      <c r="R147">
        <v>2991</v>
      </c>
      <c r="S147" t="s">
        <v>2042</v>
      </c>
      <c r="U147">
        <v>14</v>
      </c>
      <c r="V147" t="s">
        <v>2042</v>
      </c>
      <c r="W147">
        <v>75640</v>
      </c>
      <c r="X147" t="s">
        <v>212</v>
      </c>
      <c r="Y147">
        <v>0</v>
      </c>
      <c r="Z147">
        <v>0</v>
      </c>
      <c r="AA147">
        <v>0</v>
      </c>
      <c r="AB147" t="s">
        <v>213</v>
      </c>
      <c r="AC147">
        <v>1</v>
      </c>
    </row>
    <row r="148" spans="1:29" x14ac:dyDescent="0.25">
      <c r="A148" t="s">
        <v>219</v>
      </c>
      <c r="B148">
        <v>2022</v>
      </c>
      <c r="C148">
        <v>16</v>
      </c>
      <c r="D148" t="s">
        <v>184</v>
      </c>
      <c r="E148">
        <v>4</v>
      </c>
      <c r="F148" s="3">
        <v>44665</v>
      </c>
      <c r="G148" s="4">
        <v>0.66666666666666663</v>
      </c>
      <c r="H148" t="s">
        <v>2042</v>
      </c>
      <c r="I148" t="s">
        <v>27</v>
      </c>
      <c r="J148" t="s">
        <v>86</v>
      </c>
      <c r="K148" t="s">
        <v>50</v>
      </c>
      <c r="L148" t="s">
        <v>30</v>
      </c>
      <c r="M148" t="s">
        <v>31</v>
      </c>
      <c r="N148" t="s">
        <v>36</v>
      </c>
      <c r="O148">
        <v>6053</v>
      </c>
      <c r="P148">
        <v>6022</v>
      </c>
      <c r="Q148" t="s">
        <v>2042</v>
      </c>
      <c r="R148">
        <v>61</v>
      </c>
      <c r="S148" t="s">
        <v>2042</v>
      </c>
      <c r="U148">
        <v>2</v>
      </c>
      <c r="V148" t="s">
        <v>2042</v>
      </c>
      <c r="W148">
        <v>1545</v>
      </c>
      <c r="X148" t="s">
        <v>212</v>
      </c>
      <c r="Y148">
        <v>347</v>
      </c>
      <c r="Z148">
        <v>0</v>
      </c>
      <c r="AA148">
        <v>0</v>
      </c>
      <c r="AB148" t="s">
        <v>213</v>
      </c>
      <c r="AC148">
        <v>1</v>
      </c>
    </row>
    <row r="149" spans="1:29" x14ac:dyDescent="0.25">
      <c r="A149" t="s">
        <v>220</v>
      </c>
      <c r="B149">
        <v>2022</v>
      </c>
      <c r="C149">
        <v>16</v>
      </c>
      <c r="D149" t="s">
        <v>184</v>
      </c>
      <c r="E149">
        <v>4</v>
      </c>
      <c r="F149" s="3">
        <v>44665</v>
      </c>
      <c r="G149" s="4">
        <v>0.66666666666666663</v>
      </c>
      <c r="H149" t="s">
        <v>2042</v>
      </c>
      <c r="I149" t="s">
        <v>27</v>
      </c>
      <c r="J149" t="s">
        <v>73</v>
      </c>
      <c r="K149" t="s">
        <v>50</v>
      </c>
      <c r="L149" t="s">
        <v>2059</v>
      </c>
      <c r="M149" t="s">
        <v>41</v>
      </c>
      <c r="N149" t="s">
        <v>47</v>
      </c>
      <c r="O149">
        <v>13036</v>
      </c>
      <c r="P149">
        <v>12897</v>
      </c>
      <c r="Q149">
        <v>3276</v>
      </c>
      <c r="R149">
        <v>852</v>
      </c>
      <c r="S149">
        <v>114</v>
      </c>
      <c r="U149">
        <v>4</v>
      </c>
      <c r="V149" t="s">
        <v>2042</v>
      </c>
      <c r="W149">
        <v>59731</v>
      </c>
      <c r="X149" t="s">
        <v>212</v>
      </c>
      <c r="Y149">
        <v>668</v>
      </c>
      <c r="Z149">
        <v>0</v>
      </c>
      <c r="AA149">
        <v>926</v>
      </c>
      <c r="AB149" t="s">
        <v>213</v>
      </c>
      <c r="AC149">
        <v>1</v>
      </c>
    </row>
    <row r="150" spans="1:29" x14ac:dyDescent="0.25">
      <c r="A150" t="s">
        <v>221</v>
      </c>
      <c r="B150">
        <v>2022</v>
      </c>
      <c r="C150">
        <v>16</v>
      </c>
      <c r="D150" t="s">
        <v>184</v>
      </c>
      <c r="E150">
        <v>4</v>
      </c>
      <c r="F150" s="3">
        <v>44665</v>
      </c>
      <c r="G150" s="4">
        <v>0.875</v>
      </c>
      <c r="H150" t="s">
        <v>2042</v>
      </c>
      <c r="I150" t="s">
        <v>27</v>
      </c>
      <c r="J150" t="s">
        <v>28</v>
      </c>
      <c r="K150" t="s">
        <v>50</v>
      </c>
      <c r="L150" t="s">
        <v>2059</v>
      </c>
      <c r="M150" t="s">
        <v>31</v>
      </c>
      <c r="N150" t="s">
        <v>32</v>
      </c>
      <c r="O150">
        <v>170329</v>
      </c>
      <c r="P150">
        <v>169616</v>
      </c>
      <c r="Q150">
        <v>2578</v>
      </c>
      <c r="R150">
        <v>7902</v>
      </c>
      <c r="S150" t="s">
        <v>2042</v>
      </c>
      <c r="U150">
        <v>11</v>
      </c>
      <c r="V150">
        <v>0</v>
      </c>
      <c r="W150">
        <v>46764</v>
      </c>
      <c r="X150" t="s">
        <v>212</v>
      </c>
      <c r="Y150">
        <v>0</v>
      </c>
      <c r="Z150">
        <v>0</v>
      </c>
      <c r="AA150">
        <v>0</v>
      </c>
      <c r="AB150" t="s">
        <v>213</v>
      </c>
      <c r="AC150">
        <v>1</v>
      </c>
    </row>
    <row r="151" spans="1:29" x14ac:dyDescent="0.25">
      <c r="A151" t="s">
        <v>222</v>
      </c>
      <c r="B151">
        <v>2022</v>
      </c>
      <c r="C151">
        <v>16</v>
      </c>
      <c r="D151" t="s">
        <v>184</v>
      </c>
      <c r="E151">
        <v>4</v>
      </c>
      <c r="F151" s="3">
        <v>44665</v>
      </c>
      <c r="G151" s="4">
        <v>0.66666666666666663</v>
      </c>
      <c r="H151" t="s">
        <v>2042</v>
      </c>
      <c r="I151" t="s">
        <v>27</v>
      </c>
      <c r="J151" t="s">
        <v>73</v>
      </c>
      <c r="K151" t="s">
        <v>50</v>
      </c>
      <c r="L151" t="s">
        <v>2059</v>
      </c>
      <c r="M151" t="s">
        <v>31</v>
      </c>
      <c r="N151" t="s">
        <v>32</v>
      </c>
      <c r="O151">
        <v>71454</v>
      </c>
      <c r="P151">
        <v>69068</v>
      </c>
      <c r="Q151">
        <v>13580</v>
      </c>
      <c r="R151">
        <v>1762</v>
      </c>
      <c r="S151">
        <v>516</v>
      </c>
      <c r="U151">
        <v>1</v>
      </c>
      <c r="V151">
        <v>0</v>
      </c>
      <c r="W151">
        <v>11255</v>
      </c>
      <c r="X151" t="s">
        <v>212</v>
      </c>
      <c r="Y151">
        <v>3781</v>
      </c>
      <c r="Z151">
        <v>0</v>
      </c>
      <c r="AA151">
        <v>7</v>
      </c>
      <c r="AB151" t="s">
        <v>213</v>
      </c>
      <c r="AC151">
        <v>1</v>
      </c>
    </row>
    <row r="152" spans="1:29" x14ac:dyDescent="0.25">
      <c r="A152" t="s">
        <v>223</v>
      </c>
      <c r="B152">
        <v>2022</v>
      </c>
      <c r="C152">
        <v>17</v>
      </c>
      <c r="D152" t="s">
        <v>184</v>
      </c>
      <c r="E152">
        <v>4</v>
      </c>
      <c r="F152" s="3">
        <v>44670</v>
      </c>
      <c r="G152" s="4">
        <v>0.41666666666666669</v>
      </c>
      <c r="H152" t="s">
        <v>2042</v>
      </c>
      <c r="I152" t="s">
        <v>27</v>
      </c>
      <c r="J152" t="s">
        <v>28</v>
      </c>
      <c r="K152" t="s">
        <v>29</v>
      </c>
      <c r="L152" t="s">
        <v>2059</v>
      </c>
      <c r="M152" t="s">
        <v>31</v>
      </c>
      <c r="N152" t="s">
        <v>36</v>
      </c>
      <c r="O152">
        <v>684</v>
      </c>
      <c r="P152">
        <v>484</v>
      </c>
      <c r="Q152">
        <v>27</v>
      </c>
      <c r="R152">
        <v>123</v>
      </c>
      <c r="S152" t="s">
        <v>2042</v>
      </c>
      <c r="U152">
        <v>11</v>
      </c>
      <c r="V152" t="s">
        <v>2042</v>
      </c>
      <c r="W152">
        <v>60016</v>
      </c>
      <c r="X152" t="s">
        <v>26</v>
      </c>
      <c r="Y152">
        <v>0</v>
      </c>
      <c r="Z152">
        <v>0</v>
      </c>
      <c r="AA152">
        <v>0</v>
      </c>
      <c r="AB152" t="s">
        <v>209</v>
      </c>
      <c r="AC152">
        <v>1</v>
      </c>
    </row>
    <row r="153" spans="1:29" x14ac:dyDescent="0.25">
      <c r="A153" t="s">
        <v>224</v>
      </c>
      <c r="B153">
        <v>2022</v>
      </c>
      <c r="C153">
        <v>17</v>
      </c>
      <c r="D153" t="s">
        <v>184</v>
      </c>
      <c r="E153">
        <v>4</v>
      </c>
      <c r="F153" s="3">
        <v>44670</v>
      </c>
      <c r="G153" s="4">
        <v>0.41666666666666669</v>
      </c>
      <c r="H153" t="s">
        <v>2042</v>
      </c>
      <c r="I153" t="s">
        <v>27</v>
      </c>
      <c r="J153" t="s">
        <v>86</v>
      </c>
      <c r="K153" t="s">
        <v>29</v>
      </c>
      <c r="L153" t="s">
        <v>30</v>
      </c>
      <c r="M153" t="s">
        <v>31</v>
      </c>
      <c r="N153" t="s">
        <v>36</v>
      </c>
      <c r="O153">
        <v>648</v>
      </c>
      <c r="P153">
        <v>92</v>
      </c>
      <c r="Q153" t="s">
        <v>2042</v>
      </c>
      <c r="R153">
        <v>30</v>
      </c>
      <c r="S153" t="s">
        <v>2042</v>
      </c>
      <c r="U153">
        <v>4</v>
      </c>
      <c r="V153" t="s">
        <v>2042</v>
      </c>
      <c r="W153">
        <v>22057</v>
      </c>
      <c r="X153" t="s">
        <v>26</v>
      </c>
      <c r="Y153">
        <v>23</v>
      </c>
      <c r="Z153">
        <v>0</v>
      </c>
      <c r="AA153">
        <v>1</v>
      </c>
      <c r="AB153" t="s">
        <v>209</v>
      </c>
      <c r="AC153">
        <v>1</v>
      </c>
    </row>
    <row r="154" spans="1:29" x14ac:dyDescent="0.25">
      <c r="A154" t="s">
        <v>225</v>
      </c>
      <c r="B154">
        <v>2022</v>
      </c>
      <c r="C154">
        <v>18</v>
      </c>
      <c r="D154" t="s">
        <v>184</v>
      </c>
      <c r="E154">
        <v>4</v>
      </c>
      <c r="F154" s="3">
        <v>44677</v>
      </c>
      <c r="G154" s="4">
        <v>0.58333333333333337</v>
      </c>
      <c r="H154" t="s">
        <v>2042</v>
      </c>
      <c r="I154" t="s">
        <v>27</v>
      </c>
      <c r="J154" t="s">
        <v>28</v>
      </c>
      <c r="K154" t="s">
        <v>29</v>
      </c>
      <c r="L154" t="s">
        <v>2059</v>
      </c>
      <c r="M154" t="s">
        <v>58</v>
      </c>
      <c r="N154" t="s">
        <v>39</v>
      </c>
      <c r="O154">
        <v>240729</v>
      </c>
      <c r="P154">
        <v>232559</v>
      </c>
      <c r="Q154">
        <v>3447</v>
      </c>
      <c r="S154" t="s">
        <v>2042</v>
      </c>
      <c r="U154">
        <v>443</v>
      </c>
      <c r="V154" t="s">
        <v>2042</v>
      </c>
      <c r="W154">
        <v>322213</v>
      </c>
      <c r="X154" t="s">
        <v>226</v>
      </c>
      <c r="Y154">
        <v>0</v>
      </c>
      <c r="Z154">
        <v>0</v>
      </c>
      <c r="AA154">
        <v>0</v>
      </c>
      <c r="AB154" t="s">
        <v>227</v>
      </c>
      <c r="AC154">
        <v>2</v>
      </c>
    </row>
    <row r="155" spans="1:29" x14ac:dyDescent="0.25">
      <c r="A155" t="s">
        <v>228</v>
      </c>
      <c r="B155">
        <v>2022</v>
      </c>
      <c r="C155">
        <v>18</v>
      </c>
      <c r="D155" t="s">
        <v>184</v>
      </c>
      <c r="E155">
        <v>4</v>
      </c>
      <c r="F155" s="3">
        <v>44677</v>
      </c>
      <c r="G155" s="4"/>
      <c r="H155">
        <v>44688</v>
      </c>
      <c r="I155" t="s">
        <v>27</v>
      </c>
      <c r="J155" t="s">
        <v>56</v>
      </c>
      <c r="K155" t="s">
        <v>29</v>
      </c>
      <c r="L155" t="s">
        <v>2059</v>
      </c>
      <c r="M155" t="s">
        <v>58</v>
      </c>
      <c r="N155" t="s">
        <v>39</v>
      </c>
      <c r="O155">
        <v>49500</v>
      </c>
      <c r="P155">
        <v>41298</v>
      </c>
      <c r="Q155" t="s">
        <v>2042</v>
      </c>
      <c r="S155" t="s">
        <v>2042</v>
      </c>
      <c r="U155">
        <v>3326</v>
      </c>
      <c r="V155" t="s">
        <v>2042</v>
      </c>
      <c r="W155">
        <v>1761593</v>
      </c>
      <c r="X155" t="s">
        <v>226</v>
      </c>
      <c r="Y155">
        <v>283</v>
      </c>
      <c r="Z155">
        <v>15</v>
      </c>
      <c r="AA155">
        <v>9596</v>
      </c>
      <c r="AB155" t="s">
        <v>227</v>
      </c>
      <c r="AC155">
        <v>3</v>
      </c>
    </row>
    <row r="156" spans="1:29" x14ac:dyDescent="0.25">
      <c r="A156" t="s">
        <v>229</v>
      </c>
      <c r="B156">
        <v>2022</v>
      </c>
      <c r="C156">
        <v>19</v>
      </c>
      <c r="D156" t="s">
        <v>230</v>
      </c>
      <c r="E156">
        <v>5</v>
      </c>
      <c r="F156" s="3">
        <v>44682</v>
      </c>
      <c r="G156" s="4">
        <v>0.66666666666666663</v>
      </c>
      <c r="H156" t="s">
        <v>2042</v>
      </c>
      <c r="I156" t="s">
        <v>27</v>
      </c>
      <c r="J156" t="s">
        <v>73</v>
      </c>
      <c r="K156" t="s">
        <v>29</v>
      </c>
      <c r="L156" t="s">
        <v>2059</v>
      </c>
      <c r="M156" t="s">
        <v>41</v>
      </c>
      <c r="N156" t="s">
        <v>47</v>
      </c>
      <c r="O156">
        <v>13892</v>
      </c>
      <c r="P156">
        <v>13700</v>
      </c>
      <c r="Q156">
        <v>3216</v>
      </c>
      <c r="R156">
        <v>1251</v>
      </c>
      <c r="S156">
        <v>44</v>
      </c>
      <c r="U156">
        <v>130</v>
      </c>
      <c r="V156" t="s">
        <v>2042</v>
      </c>
      <c r="W156">
        <v>102961</v>
      </c>
      <c r="X156" t="s">
        <v>26</v>
      </c>
      <c r="Y156">
        <v>760</v>
      </c>
      <c r="Z156">
        <v>9</v>
      </c>
      <c r="AA156">
        <v>11348</v>
      </c>
      <c r="AB156" t="s">
        <v>185</v>
      </c>
      <c r="AC156">
        <v>1</v>
      </c>
    </row>
    <row r="157" spans="1:29" x14ac:dyDescent="0.25">
      <c r="A157" t="s">
        <v>231</v>
      </c>
      <c r="B157">
        <v>2022</v>
      </c>
      <c r="C157">
        <v>19</v>
      </c>
      <c r="D157" t="s">
        <v>230</v>
      </c>
      <c r="E157">
        <v>5</v>
      </c>
      <c r="F157" s="3">
        <v>44682</v>
      </c>
      <c r="G157" s="4">
        <v>0.83333333333333337</v>
      </c>
      <c r="H157" t="s">
        <v>2042</v>
      </c>
      <c r="I157" t="s">
        <v>27</v>
      </c>
      <c r="J157" t="s">
        <v>28</v>
      </c>
      <c r="K157" t="s">
        <v>29</v>
      </c>
      <c r="L157" t="s">
        <v>2059</v>
      </c>
      <c r="M157" t="s">
        <v>41</v>
      </c>
      <c r="N157" t="s">
        <v>47</v>
      </c>
      <c r="O157">
        <v>13279</v>
      </c>
      <c r="P157">
        <v>10394</v>
      </c>
      <c r="Q157">
        <v>156</v>
      </c>
      <c r="R157">
        <v>1126</v>
      </c>
      <c r="S157" t="s">
        <v>2042</v>
      </c>
      <c r="U157">
        <v>116</v>
      </c>
      <c r="V157" t="s">
        <v>2042</v>
      </c>
      <c r="W157">
        <v>98521</v>
      </c>
      <c r="X157" t="s">
        <v>26</v>
      </c>
      <c r="Y157">
        <v>0</v>
      </c>
      <c r="Z157">
        <v>0</v>
      </c>
      <c r="AA157">
        <v>0</v>
      </c>
      <c r="AB157" t="s">
        <v>185</v>
      </c>
      <c r="AC157">
        <v>1</v>
      </c>
    </row>
    <row r="158" spans="1:29" x14ac:dyDescent="0.25">
      <c r="A158" t="s">
        <v>232</v>
      </c>
      <c r="B158">
        <v>2022</v>
      </c>
      <c r="C158">
        <v>19</v>
      </c>
      <c r="D158" t="s">
        <v>230</v>
      </c>
      <c r="E158">
        <v>5</v>
      </c>
      <c r="F158" s="3">
        <v>44682</v>
      </c>
      <c r="G158" s="4">
        <v>0.66666666666666663</v>
      </c>
      <c r="H158" t="s">
        <v>2042</v>
      </c>
      <c r="I158" t="s">
        <v>27</v>
      </c>
      <c r="J158" t="s">
        <v>73</v>
      </c>
      <c r="K158" t="s">
        <v>29</v>
      </c>
      <c r="L158" t="s">
        <v>2059</v>
      </c>
      <c r="M158" t="s">
        <v>31</v>
      </c>
      <c r="N158" t="s">
        <v>36</v>
      </c>
      <c r="O158">
        <v>70088</v>
      </c>
      <c r="P158">
        <v>68600</v>
      </c>
      <c r="Q158">
        <v>16100</v>
      </c>
      <c r="R158">
        <v>4371</v>
      </c>
      <c r="S158">
        <v>206</v>
      </c>
      <c r="U158">
        <v>148</v>
      </c>
      <c r="V158" t="s">
        <v>2042</v>
      </c>
      <c r="W158">
        <v>175076</v>
      </c>
      <c r="X158" t="s">
        <v>26</v>
      </c>
      <c r="Y158">
        <v>3658</v>
      </c>
      <c r="Z158">
        <v>6</v>
      </c>
      <c r="AA158">
        <v>1436</v>
      </c>
      <c r="AB158" t="s">
        <v>185</v>
      </c>
      <c r="AC158">
        <v>1</v>
      </c>
    </row>
    <row r="159" spans="1:29" x14ac:dyDescent="0.25">
      <c r="A159" t="s">
        <v>233</v>
      </c>
      <c r="B159">
        <v>2022</v>
      </c>
      <c r="C159">
        <v>19</v>
      </c>
      <c r="D159" t="s">
        <v>230</v>
      </c>
      <c r="E159">
        <v>5</v>
      </c>
      <c r="F159" s="3">
        <v>44682</v>
      </c>
      <c r="G159" s="4">
        <v>0.83333333333333337</v>
      </c>
      <c r="H159" t="s">
        <v>2042</v>
      </c>
      <c r="I159" t="s">
        <v>27</v>
      </c>
      <c r="J159" t="s">
        <v>28</v>
      </c>
      <c r="K159" t="s">
        <v>29</v>
      </c>
      <c r="L159" t="s">
        <v>2059</v>
      </c>
      <c r="M159" t="s">
        <v>31</v>
      </c>
      <c r="N159" t="s">
        <v>36</v>
      </c>
      <c r="O159">
        <v>43726</v>
      </c>
      <c r="P159">
        <v>41067</v>
      </c>
      <c r="Q159">
        <v>450</v>
      </c>
      <c r="R159">
        <v>3782</v>
      </c>
      <c r="S159" t="s">
        <v>2042</v>
      </c>
      <c r="U159">
        <v>117</v>
      </c>
      <c r="V159" t="s">
        <v>2042</v>
      </c>
      <c r="W159">
        <v>167691</v>
      </c>
      <c r="X159" t="s">
        <v>26</v>
      </c>
      <c r="Y159">
        <v>0</v>
      </c>
      <c r="Z159">
        <v>0</v>
      </c>
      <c r="AA159">
        <v>0</v>
      </c>
      <c r="AB159" t="s">
        <v>185</v>
      </c>
      <c r="AC159">
        <v>1</v>
      </c>
    </row>
    <row r="160" spans="1:29" x14ac:dyDescent="0.25">
      <c r="A160" t="s">
        <v>234</v>
      </c>
      <c r="B160">
        <v>2022</v>
      </c>
      <c r="C160">
        <v>19</v>
      </c>
      <c r="D160" t="s">
        <v>230</v>
      </c>
      <c r="E160">
        <v>5</v>
      </c>
      <c r="F160" s="3">
        <v>44682</v>
      </c>
      <c r="G160" s="4">
        <v>0.66666666666666663</v>
      </c>
      <c r="H160" t="s">
        <v>2042</v>
      </c>
      <c r="I160" t="s">
        <v>27</v>
      </c>
      <c r="J160" t="s">
        <v>73</v>
      </c>
      <c r="K160" t="s">
        <v>29</v>
      </c>
      <c r="L160" t="s">
        <v>2059</v>
      </c>
      <c r="M160" t="s">
        <v>38</v>
      </c>
      <c r="N160" t="s">
        <v>45</v>
      </c>
      <c r="O160">
        <v>5573</v>
      </c>
      <c r="P160">
        <v>5535</v>
      </c>
      <c r="Q160">
        <v>5535</v>
      </c>
      <c r="R160">
        <v>1794</v>
      </c>
      <c r="S160">
        <v>32</v>
      </c>
      <c r="U160">
        <v>479</v>
      </c>
      <c r="V160" t="s">
        <v>2042</v>
      </c>
      <c r="W160">
        <v>405324</v>
      </c>
      <c r="X160" t="s">
        <v>26</v>
      </c>
      <c r="Y160">
        <v>297</v>
      </c>
      <c r="Z160">
        <v>24</v>
      </c>
      <c r="AA160">
        <v>15823</v>
      </c>
      <c r="AB160" t="s">
        <v>185</v>
      </c>
      <c r="AC160">
        <v>1</v>
      </c>
    </row>
    <row r="161" spans="1:29" x14ac:dyDescent="0.25">
      <c r="A161" t="s">
        <v>235</v>
      </c>
      <c r="B161">
        <v>2022</v>
      </c>
      <c r="C161">
        <v>19</v>
      </c>
      <c r="D161" t="s">
        <v>230</v>
      </c>
      <c r="E161">
        <v>5</v>
      </c>
      <c r="F161" s="3">
        <v>44682</v>
      </c>
      <c r="G161" s="4">
        <v>0.66666666666666663</v>
      </c>
      <c r="H161" t="s">
        <v>2042</v>
      </c>
      <c r="I161" t="s">
        <v>27</v>
      </c>
      <c r="J161" t="s">
        <v>73</v>
      </c>
      <c r="K161" t="s">
        <v>29</v>
      </c>
      <c r="L161" t="s">
        <v>2059</v>
      </c>
      <c r="M161" t="s">
        <v>31</v>
      </c>
      <c r="N161" t="s">
        <v>32</v>
      </c>
      <c r="O161">
        <v>74426</v>
      </c>
      <c r="P161">
        <v>71900</v>
      </c>
      <c r="Q161">
        <v>13500</v>
      </c>
      <c r="R161">
        <v>2577</v>
      </c>
      <c r="S161">
        <v>208</v>
      </c>
      <c r="U161">
        <v>33</v>
      </c>
      <c r="V161">
        <v>0</v>
      </c>
      <c r="W161">
        <v>23598</v>
      </c>
      <c r="X161" t="s">
        <v>26</v>
      </c>
      <c r="Y161">
        <v>3939</v>
      </c>
      <c r="Z161">
        <v>0</v>
      </c>
      <c r="AA161">
        <v>6</v>
      </c>
      <c r="AB161" t="s">
        <v>185</v>
      </c>
      <c r="AC161">
        <v>1</v>
      </c>
    </row>
    <row r="162" spans="1:29" x14ac:dyDescent="0.25">
      <c r="A162" t="s">
        <v>236</v>
      </c>
      <c r="B162">
        <v>2022</v>
      </c>
      <c r="C162">
        <v>19</v>
      </c>
      <c r="D162" t="s">
        <v>230</v>
      </c>
      <c r="E162">
        <v>5</v>
      </c>
      <c r="F162" s="3">
        <v>44682</v>
      </c>
      <c r="G162" s="4">
        <v>0.83333333333333337</v>
      </c>
      <c r="H162" t="s">
        <v>2042</v>
      </c>
      <c r="I162" t="s">
        <v>27</v>
      </c>
      <c r="J162" t="s">
        <v>28</v>
      </c>
      <c r="K162" t="s">
        <v>29</v>
      </c>
      <c r="L162" t="s">
        <v>2059</v>
      </c>
      <c r="M162" t="s">
        <v>31</v>
      </c>
      <c r="N162" t="s">
        <v>32</v>
      </c>
      <c r="O162">
        <v>177721</v>
      </c>
      <c r="P162">
        <v>176985</v>
      </c>
      <c r="Q162">
        <v>1241</v>
      </c>
      <c r="R162">
        <v>9811</v>
      </c>
      <c r="S162" t="s">
        <v>2042</v>
      </c>
      <c r="U162">
        <v>62</v>
      </c>
      <c r="V162">
        <v>0</v>
      </c>
      <c r="W162">
        <v>25609</v>
      </c>
      <c r="X162" t="s">
        <v>26</v>
      </c>
      <c r="Y162">
        <v>0</v>
      </c>
      <c r="Z162">
        <v>0</v>
      </c>
      <c r="AA162">
        <v>0</v>
      </c>
      <c r="AB162" t="s">
        <v>185</v>
      </c>
      <c r="AC162">
        <v>1</v>
      </c>
    </row>
    <row r="163" spans="1:29" x14ac:dyDescent="0.25">
      <c r="A163" t="s">
        <v>237</v>
      </c>
      <c r="B163">
        <v>2022</v>
      </c>
      <c r="C163">
        <v>19</v>
      </c>
      <c r="D163" t="s">
        <v>230</v>
      </c>
      <c r="E163">
        <v>5</v>
      </c>
      <c r="F163" s="3">
        <v>44682</v>
      </c>
      <c r="G163" s="4">
        <v>0.83333333333333337</v>
      </c>
      <c r="H163" t="s">
        <v>2042</v>
      </c>
      <c r="I163" t="s">
        <v>27</v>
      </c>
      <c r="J163" t="s">
        <v>28</v>
      </c>
      <c r="K163" t="s">
        <v>29</v>
      </c>
      <c r="L163" t="s">
        <v>2059</v>
      </c>
      <c r="M163" t="s">
        <v>38</v>
      </c>
      <c r="N163" t="s">
        <v>45</v>
      </c>
      <c r="O163">
        <v>6392</v>
      </c>
      <c r="P163">
        <v>4761</v>
      </c>
      <c r="Q163">
        <v>305</v>
      </c>
      <c r="R163">
        <v>1640</v>
      </c>
      <c r="S163" t="s">
        <v>2042</v>
      </c>
      <c r="U163">
        <v>435</v>
      </c>
      <c r="V163" t="s">
        <v>2042</v>
      </c>
      <c r="W163">
        <v>396510</v>
      </c>
      <c r="X163" t="s">
        <v>26</v>
      </c>
      <c r="Y163">
        <v>0</v>
      </c>
      <c r="Z163">
        <v>0</v>
      </c>
      <c r="AA163">
        <v>0</v>
      </c>
      <c r="AB163" t="s">
        <v>185</v>
      </c>
      <c r="AC163">
        <v>1</v>
      </c>
    </row>
    <row r="164" spans="1:29" x14ac:dyDescent="0.25">
      <c r="A164" t="s">
        <v>238</v>
      </c>
      <c r="B164">
        <v>2022</v>
      </c>
      <c r="C164">
        <v>19</v>
      </c>
      <c r="D164" t="s">
        <v>230</v>
      </c>
      <c r="E164">
        <v>5</v>
      </c>
      <c r="F164" s="3">
        <v>44683</v>
      </c>
      <c r="G164" s="4">
        <v>0.83333333333333337</v>
      </c>
      <c r="H164" t="s">
        <v>2042</v>
      </c>
      <c r="I164" t="s">
        <v>27</v>
      </c>
      <c r="J164" t="s">
        <v>73</v>
      </c>
      <c r="K164" t="s">
        <v>29</v>
      </c>
      <c r="L164" t="s">
        <v>2059</v>
      </c>
      <c r="M164" t="s">
        <v>41</v>
      </c>
      <c r="N164" t="s">
        <v>47</v>
      </c>
      <c r="O164">
        <v>14018</v>
      </c>
      <c r="P164">
        <v>13900</v>
      </c>
      <c r="Q164">
        <v>4390</v>
      </c>
      <c r="R164">
        <v>1160</v>
      </c>
      <c r="S164">
        <v>48</v>
      </c>
      <c r="U164">
        <v>133</v>
      </c>
      <c r="V164" t="s">
        <v>2042</v>
      </c>
      <c r="W164">
        <v>105031</v>
      </c>
      <c r="X164" t="s">
        <v>226</v>
      </c>
      <c r="Y164">
        <v>689</v>
      </c>
      <c r="Z164">
        <v>6</v>
      </c>
      <c r="AA164">
        <v>7199</v>
      </c>
      <c r="AB164" t="s">
        <v>227</v>
      </c>
      <c r="AC164">
        <v>1</v>
      </c>
    </row>
    <row r="165" spans="1:29" x14ac:dyDescent="0.25">
      <c r="A165" t="s">
        <v>239</v>
      </c>
      <c r="B165">
        <v>2022</v>
      </c>
      <c r="C165">
        <v>19</v>
      </c>
      <c r="D165" t="s">
        <v>230</v>
      </c>
      <c r="E165">
        <v>5</v>
      </c>
      <c r="F165" s="3">
        <v>44683</v>
      </c>
      <c r="G165" s="4">
        <v>0.5</v>
      </c>
      <c r="H165" t="s">
        <v>2042</v>
      </c>
      <c r="I165" t="s">
        <v>27</v>
      </c>
      <c r="J165" t="s">
        <v>28</v>
      </c>
      <c r="K165" t="s">
        <v>29</v>
      </c>
      <c r="L165" t="s">
        <v>2059</v>
      </c>
      <c r="M165" t="s">
        <v>41</v>
      </c>
      <c r="N165" t="s">
        <v>47</v>
      </c>
      <c r="O165">
        <v>13319</v>
      </c>
      <c r="P165">
        <v>10434</v>
      </c>
      <c r="Q165">
        <v>168</v>
      </c>
      <c r="R165">
        <v>1062</v>
      </c>
      <c r="S165" t="s">
        <v>2042</v>
      </c>
      <c r="U165">
        <v>111</v>
      </c>
      <c r="V165" t="s">
        <v>2042</v>
      </c>
      <c r="W165">
        <v>94076</v>
      </c>
      <c r="X165" t="s">
        <v>226</v>
      </c>
      <c r="Y165">
        <v>0</v>
      </c>
      <c r="Z165">
        <v>0</v>
      </c>
      <c r="AA165">
        <v>0</v>
      </c>
      <c r="AB165" t="s">
        <v>227</v>
      </c>
      <c r="AC165">
        <v>1</v>
      </c>
    </row>
    <row r="166" spans="1:29" x14ac:dyDescent="0.25">
      <c r="A166" t="s">
        <v>240</v>
      </c>
      <c r="B166">
        <v>2022</v>
      </c>
      <c r="C166">
        <v>19</v>
      </c>
      <c r="D166" t="s">
        <v>230</v>
      </c>
      <c r="E166">
        <v>5</v>
      </c>
      <c r="F166" s="3">
        <v>44683</v>
      </c>
      <c r="G166" s="4">
        <v>0.83333333333333337</v>
      </c>
      <c r="H166" t="s">
        <v>2042</v>
      </c>
      <c r="I166" t="s">
        <v>27</v>
      </c>
      <c r="J166" t="s">
        <v>73</v>
      </c>
      <c r="K166" t="s">
        <v>29</v>
      </c>
      <c r="L166" t="s">
        <v>2059</v>
      </c>
      <c r="M166" t="s">
        <v>31</v>
      </c>
      <c r="N166" t="s">
        <v>36</v>
      </c>
      <c r="O166">
        <v>70349</v>
      </c>
      <c r="P166">
        <v>68900</v>
      </c>
      <c r="Q166">
        <v>22000</v>
      </c>
      <c r="R166">
        <v>4113</v>
      </c>
      <c r="S166">
        <v>292</v>
      </c>
      <c r="U166">
        <v>125</v>
      </c>
      <c r="V166" t="s">
        <v>2042</v>
      </c>
      <c r="W166">
        <v>157331</v>
      </c>
      <c r="X166" t="s">
        <v>226</v>
      </c>
      <c r="Y166">
        <v>3694</v>
      </c>
      <c r="Z166">
        <v>9</v>
      </c>
      <c r="AA166">
        <v>25882</v>
      </c>
      <c r="AB166" t="s">
        <v>227</v>
      </c>
      <c r="AC166">
        <v>1</v>
      </c>
    </row>
    <row r="167" spans="1:29" x14ac:dyDescent="0.25">
      <c r="A167" t="s">
        <v>241</v>
      </c>
      <c r="B167">
        <v>2022</v>
      </c>
      <c r="C167">
        <v>19</v>
      </c>
      <c r="D167" t="s">
        <v>230</v>
      </c>
      <c r="E167">
        <v>5</v>
      </c>
      <c r="F167" s="3">
        <v>44683</v>
      </c>
      <c r="G167" s="4">
        <v>0.83333333333333337</v>
      </c>
      <c r="H167" t="s">
        <v>2042</v>
      </c>
      <c r="I167" t="s">
        <v>27</v>
      </c>
      <c r="J167" t="s">
        <v>73</v>
      </c>
      <c r="K167" t="s">
        <v>29</v>
      </c>
      <c r="L167" t="s">
        <v>2059</v>
      </c>
      <c r="M167" t="s">
        <v>38</v>
      </c>
      <c r="N167" t="s">
        <v>45</v>
      </c>
      <c r="O167">
        <v>5576</v>
      </c>
      <c r="P167">
        <v>5537</v>
      </c>
      <c r="Q167">
        <v>2003</v>
      </c>
      <c r="R167">
        <v>1810</v>
      </c>
      <c r="S167">
        <v>33</v>
      </c>
      <c r="U167">
        <v>474</v>
      </c>
      <c r="V167" t="s">
        <v>2042</v>
      </c>
      <c r="W167">
        <v>422484</v>
      </c>
      <c r="X167" t="s">
        <v>226</v>
      </c>
      <c r="Y167">
        <v>291</v>
      </c>
      <c r="Z167">
        <v>26</v>
      </c>
      <c r="AA167">
        <v>35140</v>
      </c>
      <c r="AB167" t="s">
        <v>227</v>
      </c>
      <c r="AC167">
        <v>1</v>
      </c>
    </row>
    <row r="168" spans="1:29" x14ac:dyDescent="0.25">
      <c r="A168" t="s">
        <v>242</v>
      </c>
      <c r="B168">
        <v>2022</v>
      </c>
      <c r="C168">
        <v>19</v>
      </c>
      <c r="D168" t="s">
        <v>230</v>
      </c>
      <c r="E168">
        <v>5</v>
      </c>
      <c r="F168" s="3">
        <v>44683</v>
      </c>
      <c r="G168" s="4">
        <v>0.5</v>
      </c>
      <c r="H168" t="s">
        <v>2042</v>
      </c>
      <c r="I168" t="s">
        <v>27</v>
      </c>
      <c r="J168" t="s">
        <v>28</v>
      </c>
      <c r="K168" t="s">
        <v>29</v>
      </c>
      <c r="L168" t="s">
        <v>2059</v>
      </c>
      <c r="M168" t="s">
        <v>31</v>
      </c>
      <c r="N168" t="s">
        <v>36</v>
      </c>
      <c r="O168">
        <v>43818</v>
      </c>
      <c r="P168">
        <v>41155</v>
      </c>
      <c r="Q168">
        <v>574</v>
      </c>
      <c r="R168">
        <v>3611</v>
      </c>
      <c r="S168" t="s">
        <v>2042</v>
      </c>
      <c r="U168">
        <v>104</v>
      </c>
      <c r="V168" t="s">
        <v>2042</v>
      </c>
      <c r="W168">
        <v>154885</v>
      </c>
      <c r="X168" t="s">
        <v>226</v>
      </c>
      <c r="Y168">
        <v>0</v>
      </c>
      <c r="Z168">
        <v>0</v>
      </c>
      <c r="AA168">
        <v>0</v>
      </c>
      <c r="AB168" t="s">
        <v>227</v>
      </c>
      <c r="AC168">
        <v>1</v>
      </c>
    </row>
    <row r="169" spans="1:29" x14ac:dyDescent="0.25">
      <c r="A169" t="s">
        <v>243</v>
      </c>
      <c r="B169">
        <v>2022</v>
      </c>
      <c r="C169">
        <v>19</v>
      </c>
      <c r="D169" t="s">
        <v>230</v>
      </c>
      <c r="E169">
        <v>5</v>
      </c>
      <c r="F169" s="3">
        <v>44683</v>
      </c>
      <c r="G169" s="4">
        <v>0.5</v>
      </c>
      <c r="H169" t="s">
        <v>2042</v>
      </c>
      <c r="I169" t="s">
        <v>27</v>
      </c>
      <c r="J169" t="s">
        <v>28</v>
      </c>
      <c r="K169" t="s">
        <v>29</v>
      </c>
      <c r="L169" t="s">
        <v>2059</v>
      </c>
      <c r="M169" t="s">
        <v>38</v>
      </c>
      <c r="N169" t="s">
        <v>45</v>
      </c>
      <c r="O169">
        <v>6439</v>
      </c>
      <c r="P169">
        <v>4800</v>
      </c>
      <c r="Q169">
        <v>270</v>
      </c>
      <c r="R169">
        <v>1650</v>
      </c>
      <c r="S169" t="s">
        <v>2042</v>
      </c>
      <c r="U169">
        <v>446</v>
      </c>
      <c r="V169" t="s">
        <v>2042</v>
      </c>
      <c r="W169">
        <v>415884</v>
      </c>
      <c r="X169" t="s">
        <v>226</v>
      </c>
      <c r="Y169">
        <v>0</v>
      </c>
      <c r="Z169">
        <v>0</v>
      </c>
      <c r="AA169">
        <v>0</v>
      </c>
      <c r="AB169" t="s">
        <v>227</v>
      </c>
      <c r="AC169">
        <v>1</v>
      </c>
    </row>
    <row r="170" spans="1:29" x14ac:dyDescent="0.25">
      <c r="A170" t="s">
        <v>244</v>
      </c>
      <c r="B170">
        <v>2022</v>
      </c>
      <c r="C170">
        <v>19</v>
      </c>
      <c r="D170" t="s">
        <v>230</v>
      </c>
      <c r="E170">
        <v>5</v>
      </c>
      <c r="F170" s="3">
        <v>44683</v>
      </c>
      <c r="G170" s="4">
        <v>0.5</v>
      </c>
      <c r="H170" t="s">
        <v>2042</v>
      </c>
      <c r="I170" t="s">
        <v>27</v>
      </c>
      <c r="J170" t="s">
        <v>28</v>
      </c>
      <c r="K170" t="s">
        <v>29</v>
      </c>
      <c r="L170" t="s">
        <v>2059</v>
      </c>
      <c r="M170" t="s">
        <v>31</v>
      </c>
      <c r="N170" t="s">
        <v>32</v>
      </c>
      <c r="O170">
        <v>177923</v>
      </c>
      <c r="P170">
        <v>177182</v>
      </c>
      <c r="Q170">
        <v>1341</v>
      </c>
      <c r="R170">
        <v>9028</v>
      </c>
      <c r="S170" t="s">
        <v>2042</v>
      </c>
      <c r="U170">
        <v>62</v>
      </c>
      <c r="V170">
        <v>61</v>
      </c>
      <c r="W170">
        <v>25237</v>
      </c>
      <c r="X170" t="s">
        <v>226</v>
      </c>
      <c r="Y170">
        <v>0</v>
      </c>
      <c r="Z170">
        <v>0</v>
      </c>
      <c r="AA170">
        <v>0</v>
      </c>
      <c r="AB170" t="s">
        <v>227</v>
      </c>
      <c r="AC170">
        <v>1</v>
      </c>
    </row>
    <row r="171" spans="1:29" x14ac:dyDescent="0.25">
      <c r="A171" t="s">
        <v>245</v>
      </c>
      <c r="B171">
        <v>2022</v>
      </c>
      <c r="C171">
        <v>19</v>
      </c>
      <c r="D171" t="s">
        <v>230</v>
      </c>
      <c r="E171">
        <v>5</v>
      </c>
      <c r="F171" s="3">
        <v>44683</v>
      </c>
      <c r="G171" s="4">
        <v>0.83333333333333337</v>
      </c>
      <c r="H171" t="s">
        <v>2042</v>
      </c>
      <c r="I171" t="s">
        <v>27</v>
      </c>
      <c r="J171" t="s">
        <v>73</v>
      </c>
      <c r="K171" t="s">
        <v>29</v>
      </c>
      <c r="L171" t="s">
        <v>2059</v>
      </c>
      <c r="M171" t="s">
        <v>31</v>
      </c>
      <c r="N171" t="s">
        <v>32</v>
      </c>
      <c r="O171">
        <v>74535</v>
      </c>
      <c r="P171">
        <v>72063</v>
      </c>
      <c r="Q171">
        <v>19163</v>
      </c>
      <c r="R171">
        <v>2384</v>
      </c>
      <c r="S171">
        <v>329</v>
      </c>
      <c r="U171">
        <v>26</v>
      </c>
      <c r="V171">
        <v>0</v>
      </c>
      <c r="W171">
        <v>14246</v>
      </c>
      <c r="X171" t="s">
        <v>226</v>
      </c>
      <c r="Y171">
        <v>4059</v>
      </c>
      <c r="Z171">
        <v>1</v>
      </c>
      <c r="AA171">
        <v>592</v>
      </c>
      <c r="AB171" t="s">
        <v>227</v>
      </c>
      <c r="AC171">
        <v>1</v>
      </c>
    </row>
    <row r="172" spans="1:29" x14ac:dyDescent="0.25">
      <c r="A172" t="s">
        <v>246</v>
      </c>
      <c r="B172">
        <v>2022</v>
      </c>
      <c r="C172">
        <v>19</v>
      </c>
      <c r="D172" t="s">
        <v>230</v>
      </c>
      <c r="E172">
        <v>5</v>
      </c>
      <c r="F172" s="3">
        <v>44683</v>
      </c>
      <c r="G172" s="4">
        <v>0.41666666666666669</v>
      </c>
      <c r="H172" t="s">
        <v>2042</v>
      </c>
      <c r="I172" t="s">
        <v>27</v>
      </c>
      <c r="J172" t="s">
        <v>86</v>
      </c>
      <c r="K172" t="s">
        <v>29</v>
      </c>
      <c r="L172" t="s">
        <v>30</v>
      </c>
      <c r="M172" t="s">
        <v>31</v>
      </c>
      <c r="N172" t="s">
        <v>36</v>
      </c>
      <c r="O172">
        <v>6415</v>
      </c>
      <c r="P172">
        <v>6382</v>
      </c>
      <c r="Q172" t="s">
        <v>2042</v>
      </c>
      <c r="R172">
        <v>58</v>
      </c>
      <c r="S172" t="s">
        <v>2042</v>
      </c>
      <c r="U172">
        <v>6</v>
      </c>
      <c r="V172" t="s">
        <v>2042</v>
      </c>
      <c r="W172">
        <v>2842</v>
      </c>
      <c r="X172" t="s">
        <v>226</v>
      </c>
      <c r="Y172">
        <v>346</v>
      </c>
      <c r="Z172">
        <v>0</v>
      </c>
      <c r="AA172">
        <v>0</v>
      </c>
      <c r="AB172" t="s">
        <v>227</v>
      </c>
      <c r="AC172">
        <v>1</v>
      </c>
    </row>
    <row r="173" spans="1:29" x14ac:dyDescent="0.25">
      <c r="A173" t="s">
        <v>247</v>
      </c>
      <c r="B173">
        <v>2022</v>
      </c>
      <c r="C173">
        <v>19</v>
      </c>
      <c r="D173" t="s">
        <v>230</v>
      </c>
      <c r="E173">
        <v>5</v>
      </c>
      <c r="F173" s="3">
        <v>44686</v>
      </c>
      <c r="G173" s="4">
        <v>0.41666666666666669</v>
      </c>
      <c r="H173" t="s">
        <v>2042</v>
      </c>
      <c r="I173" t="s">
        <v>27</v>
      </c>
      <c r="J173" t="s">
        <v>73</v>
      </c>
      <c r="K173" t="s">
        <v>50</v>
      </c>
      <c r="L173" t="s">
        <v>2059</v>
      </c>
      <c r="M173" t="s">
        <v>38</v>
      </c>
      <c r="N173" t="s">
        <v>45</v>
      </c>
      <c r="O173">
        <v>5571</v>
      </c>
      <c r="P173">
        <v>5529</v>
      </c>
      <c r="Q173">
        <v>1641</v>
      </c>
      <c r="R173">
        <v>1858</v>
      </c>
      <c r="S173">
        <v>63</v>
      </c>
      <c r="U173">
        <v>30</v>
      </c>
      <c r="V173" t="s">
        <v>2042</v>
      </c>
      <c r="W173">
        <v>489349</v>
      </c>
      <c r="X173" t="s">
        <v>212</v>
      </c>
      <c r="Y173">
        <v>308</v>
      </c>
      <c r="Z173">
        <v>2</v>
      </c>
      <c r="AA173">
        <v>30885</v>
      </c>
      <c r="AB173" t="s">
        <v>213</v>
      </c>
      <c r="AC173">
        <v>1</v>
      </c>
    </row>
    <row r="174" spans="1:29" x14ac:dyDescent="0.25">
      <c r="A174" t="s">
        <v>248</v>
      </c>
      <c r="B174">
        <v>2022</v>
      </c>
      <c r="C174">
        <v>19</v>
      </c>
      <c r="D174" t="s">
        <v>230</v>
      </c>
      <c r="E174">
        <v>5</v>
      </c>
      <c r="F174" s="3">
        <v>44686</v>
      </c>
      <c r="G174" s="4">
        <v>0.41666666666666669</v>
      </c>
      <c r="H174" t="s">
        <v>2042</v>
      </c>
      <c r="I174" t="s">
        <v>27</v>
      </c>
      <c r="J174" t="s">
        <v>73</v>
      </c>
      <c r="K174" t="s">
        <v>50</v>
      </c>
      <c r="L174" t="s">
        <v>2059</v>
      </c>
      <c r="M174" t="s">
        <v>31</v>
      </c>
      <c r="N174" t="s">
        <v>36</v>
      </c>
      <c r="O174">
        <v>70979</v>
      </c>
      <c r="P174">
        <v>69500</v>
      </c>
      <c r="Q174">
        <v>17100</v>
      </c>
      <c r="R174">
        <v>3875</v>
      </c>
      <c r="S174">
        <v>434</v>
      </c>
      <c r="U174">
        <v>71</v>
      </c>
      <c r="V174" t="s">
        <v>2042</v>
      </c>
      <c r="W174">
        <v>168975</v>
      </c>
      <c r="X174" t="s">
        <v>212</v>
      </c>
      <c r="Y174">
        <v>3825</v>
      </c>
      <c r="Z174">
        <v>3</v>
      </c>
      <c r="AA174">
        <v>11520</v>
      </c>
      <c r="AB174" t="s">
        <v>213</v>
      </c>
      <c r="AC174">
        <v>1</v>
      </c>
    </row>
    <row r="175" spans="1:29" x14ac:dyDescent="0.25">
      <c r="A175" t="s">
        <v>249</v>
      </c>
      <c r="B175">
        <v>2022</v>
      </c>
      <c r="C175">
        <v>19</v>
      </c>
      <c r="D175" t="s">
        <v>230</v>
      </c>
      <c r="E175">
        <v>5</v>
      </c>
      <c r="F175" s="3">
        <v>44686</v>
      </c>
      <c r="G175" s="4">
        <v>0.41666666666666669</v>
      </c>
      <c r="H175" t="s">
        <v>2042</v>
      </c>
      <c r="I175" t="s">
        <v>27</v>
      </c>
      <c r="J175" t="s">
        <v>73</v>
      </c>
      <c r="K175" t="s">
        <v>50</v>
      </c>
      <c r="L175" t="s">
        <v>2059</v>
      </c>
      <c r="M175" t="s">
        <v>41</v>
      </c>
      <c r="N175" t="s">
        <v>47</v>
      </c>
      <c r="O175">
        <v>14100</v>
      </c>
      <c r="P175">
        <v>13900</v>
      </c>
      <c r="Q175">
        <v>3474</v>
      </c>
      <c r="R175">
        <v>1146</v>
      </c>
      <c r="S175">
        <v>92</v>
      </c>
      <c r="U175">
        <v>8</v>
      </c>
      <c r="V175" t="s">
        <v>2042</v>
      </c>
      <c r="W175">
        <v>106681</v>
      </c>
      <c r="X175" t="s">
        <v>212</v>
      </c>
      <c r="Y175">
        <v>735</v>
      </c>
      <c r="Z175">
        <v>3</v>
      </c>
      <c r="AA175">
        <v>21475</v>
      </c>
      <c r="AB175" t="s">
        <v>213</v>
      </c>
      <c r="AC175">
        <v>1</v>
      </c>
    </row>
    <row r="176" spans="1:29" x14ac:dyDescent="0.25">
      <c r="A176" t="s">
        <v>250</v>
      </c>
      <c r="B176">
        <v>2022</v>
      </c>
      <c r="C176">
        <v>19</v>
      </c>
      <c r="D176" t="s">
        <v>230</v>
      </c>
      <c r="E176">
        <v>5</v>
      </c>
      <c r="F176" s="3">
        <v>44686</v>
      </c>
      <c r="G176" s="4">
        <v>0.41666666666666669</v>
      </c>
      <c r="H176" t="s">
        <v>2042</v>
      </c>
      <c r="I176" t="s">
        <v>27</v>
      </c>
      <c r="J176" t="s">
        <v>86</v>
      </c>
      <c r="K176" t="s">
        <v>50</v>
      </c>
      <c r="L176" t="s">
        <v>30</v>
      </c>
      <c r="M176" t="s">
        <v>31</v>
      </c>
      <c r="N176" t="s">
        <v>36</v>
      </c>
      <c r="O176">
        <v>6497</v>
      </c>
      <c r="P176">
        <v>6462</v>
      </c>
      <c r="Q176" t="s">
        <v>2042</v>
      </c>
      <c r="R176">
        <v>61</v>
      </c>
      <c r="S176" t="s">
        <v>2042</v>
      </c>
      <c r="U176">
        <v>2</v>
      </c>
      <c r="V176" t="s">
        <v>2042</v>
      </c>
      <c r="W176">
        <v>11148</v>
      </c>
      <c r="X176" t="s">
        <v>212</v>
      </c>
      <c r="Y176">
        <v>373</v>
      </c>
      <c r="Z176">
        <v>0</v>
      </c>
      <c r="AA176">
        <v>0</v>
      </c>
      <c r="AB176" t="s">
        <v>213</v>
      </c>
      <c r="AC176">
        <v>1</v>
      </c>
    </row>
    <row r="177" spans="1:29" x14ac:dyDescent="0.25">
      <c r="A177" t="s">
        <v>251</v>
      </c>
      <c r="B177">
        <v>2022</v>
      </c>
      <c r="C177">
        <v>19</v>
      </c>
      <c r="D177" t="s">
        <v>230</v>
      </c>
      <c r="E177">
        <v>5</v>
      </c>
      <c r="F177" s="3">
        <v>44686</v>
      </c>
      <c r="G177" s="4">
        <v>0.41666666666666669</v>
      </c>
      <c r="H177" t="s">
        <v>2042</v>
      </c>
      <c r="I177" t="s">
        <v>27</v>
      </c>
      <c r="J177" t="s">
        <v>73</v>
      </c>
      <c r="K177" t="s">
        <v>50</v>
      </c>
      <c r="L177" t="s">
        <v>2059</v>
      </c>
      <c r="M177" t="s">
        <v>31</v>
      </c>
      <c r="N177" t="s">
        <v>32</v>
      </c>
      <c r="O177">
        <v>75120</v>
      </c>
      <c r="P177">
        <v>72568</v>
      </c>
      <c r="Q177">
        <v>14544</v>
      </c>
      <c r="R177">
        <v>2251</v>
      </c>
      <c r="S177">
        <v>453</v>
      </c>
      <c r="U177">
        <v>11</v>
      </c>
      <c r="V177">
        <v>0</v>
      </c>
      <c r="W177">
        <v>20675</v>
      </c>
      <c r="X177" t="s">
        <v>212</v>
      </c>
      <c r="Y177">
        <v>4044</v>
      </c>
      <c r="Z177">
        <v>1</v>
      </c>
      <c r="AA177">
        <v>168</v>
      </c>
      <c r="AB177" t="s">
        <v>213</v>
      </c>
      <c r="AC177">
        <v>1</v>
      </c>
    </row>
    <row r="178" spans="1:29" x14ac:dyDescent="0.25">
      <c r="A178" t="s">
        <v>252</v>
      </c>
      <c r="B178">
        <v>2022</v>
      </c>
      <c r="C178">
        <v>19</v>
      </c>
      <c r="D178" t="s">
        <v>230</v>
      </c>
      <c r="E178">
        <v>5</v>
      </c>
      <c r="F178" s="3">
        <v>44687</v>
      </c>
      <c r="G178" s="4">
        <v>0.54166666666666663</v>
      </c>
      <c r="H178" t="s">
        <v>2042</v>
      </c>
      <c r="I178" t="s">
        <v>27</v>
      </c>
      <c r="J178" t="s">
        <v>28</v>
      </c>
      <c r="K178" t="s">
        <v>50</v>
      </c>
      <c r="L178" t="s">
        <v>2059</v>
      </c>
      <c r="M178" t="s">
        <v>38</v>
      </c>
      <c r="N178" t="s">
        <v>45</v>
      </c>
      <c r="O178">
        <v>6469</v>
      </c>
      <c r="P178">
        <v>4800</v>
      </c>
      <c r="Q178">
        <v>408</v>
      </c>
      <c r="R178">
        <v>1728</v>
      </c>
      <c r="S178" t="s">
        <v>2042</v>
      </c>
      <c r="U178">
        <v>28</v>
      </c>
      <c r="V178" t="s">
        <v>2042</v>
      </c>
      <c r="W178">
        <v>564876</v>
      </c>
      <c r="X178" t="s">
        <v>212</v>
      </c>
      <c r="Y178">
        <v>0</v>
      </c>
      <c r="Z178">
        <v>0</v>
      </c>
      <c r="AA178">
        <v>0</v>
      </c>
      <c r="AB178" t="s">
        <v>213</v>
      </c>
      <c r="AC178">
        <v>1</v>
      </c>
    </row>
    <row r="179" spans="1:29" x14ac:dyDescent="0.25">
      <c r="A179" t="s">
        <v>253</v>
      </c>
      <c r="B179">
        <v>2022</v>
      </c>
      <c r="C179">
        <v>19</v>
      </c>
      <c r="D179" t="s">
        <v>230</v>
      </c>
      <c r="E179">
        <v>5</v>
      </c>
      <c r="F179" s="3">
        <v>44687</v>
      </c>
      <c r="G179" s="4">
        <v>0.54166666666666663</v>
      </c>
      <c r="H179" t="s">
        <v>2042</v>
      </c>
      <c r="I179" t="s">
        <v>27</v>
      </c>
      <c r="J179" t="s">
        <v>28</v>
      </c>
      <c r="K179" t="s">
        <v>50</v>
      </c>
      <c r="L179" t="s">
        <v>2059</v>
      </c>
      <c r="M179" t="s">
        <v>31</v>
      </c>
      <c r="N179" t="s">
        <v>36</v>
      </c>
      <c r="O179">
        <v>44711</v>
      </c>
      <c r="P179">
        <v>41966</v>
      </c>
      <c r="Q179">
        <v>1025</v>
      </c>
      <c r="R179">
        <v>3255</v>
      </c>
      <c r="S179" t="s">
        <v>2042</v>
      </c>
      <c r="U179">
        <v>54</v>
      </c>
      <c r="V179" t="s">
        <v>2042</v>
      </c>
      <c r="W179">
        <v>121185</v>
      </c>
      <c r="X179" t="s">
        <v>212</v>
      </c>
      <c r="Y179">
        <v>0</v>
      </c>
      <c r="Z179">
        <v>0</v>
      </c>
      <c r="AA179">
        <v>0</v>
      </c>
      <c r="AB179" t="s">
        <v>213</v>
      </c>
      <c r="AC179">
        <v>1</v>
      </c>
    </row>
    <row r="180" spans="1:29" x14ac:dyDescent="0.25">
      <c r="A180" t="s">
        <v>254</v>
      </c>
      <c r="B180">
        <v>2022</v>
      </c>
      <c r="C180">
        <v>19</v>
      </c>
      <c r="D180" t="s">
        <v>230</v>
      </c>
      <c r="E180">
        <v>5</v>
      </c>
      <c r="F180" s="3">
        <v>44687</v>
      </c>
      <c r="G180" s="4">
        <v>0.54166666666666663</v>
      </c>
      <c r="H180" t="s">
        <v>2042</v>
      </c>
      <c r="I180" t="s">
        <v>27</v>
      </c>
      <c r="J180" t="s">
        <v>28</v>
      </c>
      <c r="K180" t="s">
        <v>50</v>
      </c>
      <c r="L180" t="s">
        <v>2059</v>
      </c>
      <c r="M180" t="s">
        <v>41</v>
      </c>
      <c r="N180" t="s">
        <v>47</v>
      </c>
      <c r="O180">
        <v>13534</v>
      </c>
      <c r="P180">
        <v>10583</v>
      </c>
      <c r="Q180">
        <v>274</v>
      </c>
      <c r="R180">
        <v>979</v>
      </c>
      <c r="S180" t="s">
        <v>2042</v>
      </c>
      <c r="U180">
        <v>10</v>
      </c>
      <c r="V180" t="s">
        <v>2042</v>
      </c>
      <c r="W180">
        <v>106186</v>
      </c>
      <c r="X180" t="s">
        <v>212</v>
      </c>
      <c r="Y180">
        <v>0</v>
      </c>
      <c r="Z180">
        <v>0</v>
      </c>
      <c r="AA180">
        <v>0</v>
      </c>
      <c r="AB180" t="s">
        <v>213</v>
      </c>
      <c r="AC180">
        <v>1</v>
      </c>
    </row>
    <row r="181" spans="1:29" x14ac:dyDescent="0.25">
      <c r="A181" t="s">
        <v>255</v>
      </c>
      <c r="B181">
        <v>2022</v>
      </c>
      <c r="C181">
        <v>19</v>
      </c>
      <c r="D181" t="s">
        <v>230</v>
      </c>
      <c r="E181">
        <v>5</v>
      </c>
      <c r="F181" s="3">
        <v>44687</v>
      </c>
      <c r="G181" s="4">
        <v>0.54166666666666663</v>
      </c>
      <c r="H181" t="s">
        <v>2042</v>
      </c>
      <c r="I181" t="s">
        <v>27</v>
      </c>
      <c r="J181" t="s">
        <v>28</v>
      </c>
      <c r="K181" t="s">
        <v>50</v>
      </c>
      <c r="L181" t="s">
        <v>2059</v>
      </c>
      <c r="M181" t="s">
        <v>31</v>
      </c>
      <c r="N181" t="s">
        <v>32</v>
      </c>
      <c r="O181">
        <v>180416</v>
      </c>
      <c r="P181">
        <v>179715</v>
      </c>
      <c r="Q181">
        <v>3023</v>
      </c>
      <c r="R181">
        <v>8614</v>
      </c>
      <c r="S181" t="s">
        <v>2042</v>
      </c>
      <c r="U181">
        <v>17</v>
      </c>
      <c r="V181">
        <v>0</v>
      </c>
      <c r="W181">
        <v>51890</v>
      </c>
      <c r="X181" t="s">
        <v>212</v>
      </c>
      <c r="Y181">
        <v>0</v>
      </c>
      <c r="Z181">
        <v>0</v>
      </c>
      <c r="AA181">
        <v>0</v>
      </c>
      <c r="AB181" t="s">
        <v>213</v>
      </c>
      <c r="AC181">
        <v>1</v>
      </c>
    </row>
    <row r="182" spans="1:29" x14ac:dyDescent="0.25">
      <c r="A182" t="s">
        <v>256</v>
      </c>
      <c r="B182">
        <v>2022</v>
      </c>
      <c r="C182">
        <v>19</v>
      </c>
      <c r="D182" t="s">
        <v>230</v>
      </c>
      <c r="E182">
        <v>5</v>
      </c>
      <c r="F182" s="3">
        <v>44688</v>
      </c>
      <c r="G182" s="4"/>
      <c r="H182">
        <v>44688</v>
      </c>
      <c r="I182" t="s">
        <v>27</v>
      </c>
      <c r="J182" t="s">
        <v>56</v>
      </c>
      <c r="K182" t="s">
        <v>50</v>
      </c>
      <c r="L182" t="s">
        <v>57</v>
      </c>
      <c r="M182" t="s">
        <v>58</v>
      </c>
      <c r="N182" t="s">
        <v>39</v>
      </c>
      <c r="O182">
        <v>592</v>
      </c>
      <c r="P182">
        <v>481</v>
      </c>
      <c r="Q182">
        <v>508</v>
      </c>
      <c r="S182">
        <v>508</v>
      </c>
      <c r="U182">
        <v>48</v>
      </c>
      <c r="V182" t="s">
        <v>2042</v>
      </c>
      <c r="W182">
        <v>106155</v>
      </c>
      <c r="X182" t="s">
        <v>212</v>
      </c>
      <c r="Y182">
        <v>17</v>
      </c>
      <c r="Z182">
        <v>1</v>
      </c>
      <c r="AA182">
        <v>3839</v>
      </c>
      <c r="AB182" t="s">
        <v>213</v>
      </c>
      <c r="AC182">
        <v>3</v>
      </c>
    </row>
    <row r="183" spans="1:29" x14ac:dyDescent="0.25">
      <c r="A183" t="s">
        <v>257</v>
      </c>
      <c r="B183">
        <v>2022</v>
      </c>
      <c r="C183">
        <v>22</v>
      </c>
      <c r="D183" t="s">
        <v>230</v>
      </c>
      <c r="E183">
        <v>5</v>
      </c>
      <c r="F183" s="3">
        <v>44704</v>
      </c>
      <c r="G183" s="4"/>
      <c r="H183">
        <v>44707</v>
      </c>
      <c r="I183" t="s">
        <v>27</v>
      </c>
      <c r="J183" t="s">
        <v>56</v>
      </c>
      <c r="K183" t="s">
        <v>50</v>
      </c>
      <c r="L183" t="s">
        <v>57</v>
      </c>
      <c r="M183" t="s">
        <v>58</v>
      </c>
      <c r="N183" t="s">
        <v>39</v>
      </c>
      <c r="O183">
        <v>2702</v>
      </c>
      <c r="P183">
        <v>2377</v>
      </c>
      <c r="Q183">
        <v>2407</v>
      </c>
      <c r="S183">
        <v>2407</v>
      </c>
      <c r="U183">
        <v>40</v>
      </c>
      <c r="V183">
        <v>0</v>
      </c>
      <c r="W183">
        <v>572166</v>
      </c>
      <c r="X183" t="s">
        <v>258</v>
      </c>
      <c r="Y183">
        <v>117</v>
      </c>
      <c r="Z183">
        <v>2</v>
      </c>
      <c r="AA183">
        <v>10647</v>
      </c>
      <c r="AB183" t="s">
        <v>259</v>
      </c>
      <c r="AC183">
        <v>3</v>
      </c>
    </row>
    <row r="184" spans="1:29" x14ac:dyDescent="0.25">
      <c r="A184" t="s">
        <v>260</v>
      </c>
      <c r="B184">
        <v>2022</v>
      </c>
      <c r="C184">
        <v>22</v>
      </c>
      <c r="D184" t="s">
        <v>230</v>
      </c>
      <c r="E184">
        <v>5</v>
      </c>
      <c r="F184" s="3">
        <v>44708</v>
      </c>
      <c r="G184" s="4"/>
      <c r="H184">
        <v>44742</v>
      </c>
      <c r="I184" t="s">
        <v>27</v>
      </c>
      <c r="J184" t="s">
        <v>56</v>
      </c>
      <c r="K184" t="s">
        <v>29</v>
      </c>
      <c r="L184" t="s">
        <v>57</v>
      </c>
      <c r="M184" t="s">
        <v>58</v>
      </c>
      <c r="N184" t="s">
        <v>39</v>
      </c>
      <c r="O184">
        <v>1512</v>
      </c>
      <c r="P184">
        <v>1325</v>
      </c>
      <c r="Q184">
        <v>423</v>
      </c>
      <c r="S184">
        <v>423</v>
      </c>
      <c r="U184">
        <v>224</v>
      </c>
      <c r="V184" t="s">
        <v>2042</v>
      </c>
      <c r="W184">
        <v>255747</v>
      </c>
      <c r="X184" t="s">
        <v>261</v>
      </c>
      <c r="Y184">
        <v>68</v>
      </c>
      <c r="Z184">
        <v>15</v>
      </c>
      <c r="AA184">
        <v>10952</v>
      </c>
      <c r="AB184" t="s">
        <v>262</v>
      </c>
      <c r="AC184">
        <v>3</v>
      </c>
    </row>
    <row r="185" spans="1:29" x14ac:dyDescent="0.25">
      <c r="A185" t="s">
        <v>263</v>
      </c>
      <c r="B185">
        <v>2022</v>
      </c>
      <c r="C185">
        <v>23</v>
      </c>
      <c r="D185" t="s">
        <v>230</v>
      </c>
      <c r="E185">
        <v>5</v>
      </c>
      <c r="F185" s="3">
        <v>44711</v>
      </c>
      <c r="G185" s="4"/>
      <c r="H185">
        <v>44742</v>
      </c>
      <c r="I185" t="s">
        <v>27</v>
      </c>
      <c r="J185" t="s">
        <v>56</v>
      </c>
      <c r="K185" t="s">
        <v>50</v>
      </c>
      <c r="L185" t="s">
        <v>57</v>
      </c>
      <c r="M185" t="s">
        <v>58</v>
      </c>
      <c r="N185" t="s">
        <v>39</v>
      </c>
      <c r="O185">
        <v>46100</v>
      </c>
      <c r="P185">
        <v>27307</v>
      </c>
      <c r="Q185">
        <v>21013</v>
      </c>
      <c r="S185">
        <v>21013</v>
      </c>
      <c r="U185">
        <v>226</v>
      </c>
      <c r="V185">
        <v>0</v>
      </c>
      <c r="W185">
        <v>2063443</v>
      </c>
      <c r="X185" t="s">
        <v>264</v>
      </c>
      <c r="Y185">
        <v>1494</v>
      </c>
      <c r="Z185">
        <v>142</v>
      </c>
      <c r="AA185">
        <v>161625</v>
      </c>
      <c r="AB185" t="s">
        <v>265</v>
      </c>
      <c r="AC185">
        <v>3</v>
      </c>
    </row>
    <row r="186" spans="1:29" x14ac:dyDescent="0.25">
      <c r="A186" t="s">
        <v>266</v>
      </c>
      <c r="B186">
        <v>2022</v>
      </c>
      <c r="C186">
        <v>23</v>
      </c>
      <c r="D186" t="s">
        <v>230</v>
      </c>
      <c r="E186">
        <v>5</v>
      </c>
      <c r="F186" s="3">
        <v>44711</v>
      </c>
      <c r="G186" s="4"/>
      <c r="H186" t="s">
        <v>2042</v>
      </c>
      <c r="I186" t="s">
        <v>27</v>
      </c>
      <c r="J186" t="s">
        <v>73</v>
      </c>
      <c r="K186" t="s">
        <v>29</v>
      </c>
      <c r="L186" t="s">
        <v>2059</v>
      </c>
      <c r="M186" t="s">
        <v>41</v>
      </c>
      <c r="N186" t="s">
        <v>47</v>
      </c>
      <c r="O186">
        <v>15460</v>
      </c>
      <c r="P186">
        <v>15460</v>
      </c>
      <c r="Q186">
        <v>3356</v>
      </c>
      <c r="R186">
        <v>1246</v>
      </c>
      <c r="S186">
        <v>74</v>
      </c>
      <c r="U186">
        <v>144</v>
      </c>
      <c r="V186" t="s">
        <v>2042</v>
      </c>
      <c r="W186">
        <v>95938</v>
      </c>
      <c r="X186" t="s">
        <v>267</v>
      </c>
      <c r="Y186">
        <v>849</v>
      </c>
      <c r="Z186">
        <v>5</v>
      </c>
      <c r="AA186">
        <v>1885</v>
      </c>
      <c r="AB186" t="s">
        <v>268</v>
      </c>
    </row>
    <row r="187" spans="1:29" x14ac:dyDescent="0.25">
      <c r="A187" t="s">
        <v>269</v>
      </c>
      <c r="B187">
        <v>2022</v>
      </c>
      <c r="C187">
        <v>23</v>
      </c>
      <c r="D187" t="s">
        <v>230</v>
      </c>
      <c r="E187">
        <v>5</v>
      </c>
      <c r="F187" s="3">
        <v>44711</v>
      </c>
      <c r="G187" s="4"/>
      <c r="H187" t="s">
        <v>2042</v>
      </c>
      <c r="I187" t="s">
        <v>27</v>
      </c>
      <c r="J187" t="s">
        <v>28</v>
      </c>
      <c r="K187" t="s">
        <v>29</v>
      </c>
      <c r="L187" t="s">
        <v>2059</v>
      </c>
      <c r="M187" t="s">
        <v>41</v>
      </c>
      <c r="N187" t="s">
        <v>47</v>
      </c>
      <c r="O187">
        <v>14786</v>
      </c>
      <c r="P187">
        <v>11544</v>
      </c>
      <c r="Q187">
        <v>264</v>
      </c>
      <c r="R187">
        <v>1151</v>
      </c>
      <c r="S187" t="s">
        <v>2042</v>
      </c>
      <c r="U187">
        <v>117</v>
      </c>
      <c r="V187" t="s">
        <v>2042</v>
      </c>
      <c r="W187">
        <v>70249</v>
      </c>
      <c r="X187" t="s">
        <v>267</v>
      </c>
      <c r="Y187">
        <v>0</v>
      </c>
      <c r="Z187">
        <v>0</v>
      </c>
      <c r="AA187">
        <v>0</v>
      </c>
      <c r="AB187" t="s">
        <v>268</v>
      </c>
    </row>
    <row r="188" spans="1:29" x14ac:dyDescent="0.25">
      <c r="A188" t="s">
        <v>270</v>
      </c>
      <c r="B188">
        <v>2022</v>
      </c>
      <c r="C188">
        <v>23</v>
      </c>
      <c r="D188" t="s">
        <v>230</v>
      </c>
      <c r="E188">
        <v>5</v>
      </c>
      <c r="F188" s="3">
        <v>44711</v>
      </c>
      <c r="G188" s="4"/>
      <c r="H188" t="s">
        <v>2042</v>
      </c>
      <c r="I188" t="s">
        <v>27</v>
      </c>
      <c r="J188" t="s">
        <v>73</v>
      </c>
      <c r="K188" t="s">
        <v>29</v>
      </c>
      <c r="L188" t="s">
        <v>2059</v>
      </c>
      <c r="M188" t="s">
        <v>38</v>
      </c>
      <c r="N188" t="s">
        <v>45</v>
      </c>
      <c r="O188">
        <v>5483</v>
      </c>
      <c r="P188">
        <v>5483</v>
      </c>
      <c r="Q188">
        <v>1468</v>
      </c>
      <c r="R188">
        <v>2005</v>
      </c>
      <c r="S188">
        <v>52</v>
      </c>
      <c r="U188">
        <v>549</v>
      </c>
      <c r="V188" t="s">
        <v>2042</v>
      </c>
      <c r="W188">
        <v>525176</v>
      </c>
      <c r="X188" t="s">
        <v>267</v>
      </c>
      <c r="Y188">
        <v>308</v>
      </c>
      <c r="Z188">
        <v>35</v>
      </c>
      <c r="AA188">
        <v>27530</v>
      </c>
      <c r="AB188" t="s">
        <v>268</v>
      </c>
    </row>
    <row r="189" spans="1:29" x14ac:dyDescent="0.25">
      <c r="A189" t="s">
        <v>271</v>
      </c>
      <c r="B189">
        <v>2022</v>
      </c>
      <c r="C189">
        <v>23</v>
      </c>
      <c r="D189" t="s">
        <v>230</v>
      </c>
      <c r="E189">
        <v>5</v>
      </c>
      <c r="F189" s="3">
        <v>44711</v>
      </c>
      <c r="G189" s="4"/>
      <c r="H189" t="s">
        <v>2042</v>
      </c>
      <c r="I189" t="s">
        <v>27</v>
      </c>
      <c r="J189" t="s">
        <v>73</v>
      </c>
      <c r="K189" t="s">
        <v>29</v>
      </c>
      <c r="L189" t="s">
        <v>2059</v>
      </c>
      <c r="M189" t="s">
        <v>31</v>
      </c>
      <c r="N189" t="s">
        <v>36</v>
      </c>
      <c r="O189">
        <v>47887</v>
      </c>
      <c r="P189">
        <v>47887</v>
      </c>
      <c r="Q189">
        <v>10356</v>
      </c>
      <c r="R189">
        <v>3131</v>
      </c>
      <c r="S189">
        <v>249</v>
      </c>
      <c r="U189">
        <v>137</v>
      </c>
      <c r="V189" t="s">
        <v>2042</v>
      </c>
      <c r="W189">
        <v>142120</v>
      </c>
      <c r="X189" t="s">
        <v>267</v>
      </c>
      <c r="Y189">
        <v>2494</v>
      </c>
      <c r="Z189">
        <v>7</v>
      </c>
      <c r="AA189">
        <v>6081</v>
      </c>
      <c r="AB189" t="s">
        <v>268</v>
      </c>
    </row>
    <row r="190" spans="1:29" x14ac:dyDescent="0.25">
      <c r="A190" t="s">
        <v>272</v>
      </c>
      <c r="B190">
        <v>2022</v>
      </c>
      <c r="C190">
        <v>23</v>
      </c>
      <c r="D190" t="s">
        <v>230</v>
      </c>
      <c r="E190">
        <v>5</v>
      </c>
      <c r="F190" s="3">
        <v>44711</v>
      </c>
      <c r="G190" s="4"/>
      <c r="H190" t="s">
        <v>2042</v>
      </c>
      <c r="I190" t="s">
        <v>27</v>
      </c>
      <c r="J190" t="s">
        <v>28</v>
      </c>
      <c r="K190" t="s">
        <v>29</v>
      </c>
      <c r="L190" t="s">
        <v>2059</v>
      </c>
      <c r="M190" t="s">
        <v>38</v>
      </c>
      <c r="N190" t="s">
        <v>45</v>
      </c>
      <c r="O190">
        <v>6513</v>
      </c>
      <c r="P190">
        <v>4755</v>
      </c>
      <c r="Q190">
        <v>468</v>
      </c>
      <c r="R190">
        <v>1885</v>
      </c>
      <c r="S190" t="s">
        <v>2042</v>
      </c>
      <c r="U190">
        <v>513</v>
      </c>
      <c r="V190" t="s">
        <v>2042</v>
      </c>
      <c r="W190">
        <v>570267</v>
      </c>
      <c r="X190" t="s">
        <v>267</v>
      </c>
      <c r="Y190">
        <v>0</v>
      </c>
      <c r="Z190">
        <v>0</v>
      </c>
      <c r="AA190">
        <v>0</v>
      </c>
      <c r="AB190" t="s">
        <v>268</v>
      </c>
    </row>
    <row r="191" spans="1:29" x14ac:dyDescent="0.25">
      <c r="A191" t="s">
        <v>273</v>
      </c>
      <c r="B191">
        <v>2022</v>
      </c>
      <c r="C191">
        <v>23</v>
      </c>
      <c r="D191" t="s">
        <v>230</v>
      </c>
      <c r="E191">
        <v>5</v>
      </c>
      <c r="F191" s="3">
        <v>44711</v>
      </c>
      <c r="G191" s="4"/>
      <c r="H191" t="s">
        <v>2042</v>
      </c>
      <c r="I191" t="s">
        <v>27</v>
      </c>
      <c r="J191" t="s">
        <v>28</v>
      </c>
      <c r="K191" t="s">
        <v>29</v>
      </c>
      <c r="L191" t="s">
        <v>2059</v>
      </c>
      <c r="M191" t="s">
        <v>31</v>
      </c>
      <c r="N191" t="s">
        <v>36</v>
      </c>
      <c r="O191">
        <v>32499</v>
      </c>
      <c r="P191">
        <v>30184</v>
      </c>
      <c r="Q191">
        <v>537</v>
      </c>
      <c r="R191">
        <v>2697</v>
      </c>
      <c r="S191" t="s">
        <v>2042</v>
      </c>
      <c r="U191">
        <v>110</v>
      </c>
      <c r="V191" t="s">
        <v>2042</v>
      </c>
      <c r="W191">
        <v>121562</v>
      </c>
      <c r="X191" t="s">
        <v>267</v>
      </c>
      <c r="Y191">
        <v>0</v>
      </c>
      <c r="Z191">
        <v>0</v>
      </c>
      <c r="AA191">
        <v>0</v>
      </c>
      <c r="AB191" t="s">
        <v>268</v>
      </c>
    </row>
    <row r="192" spans="1:29" x14ac:dyDescent="0.25">
      <c r="A192" t="s">
        <v>274</v>
      </c>
      <c r="B192">
        <v>2022</v>
      </c>
      <c r="C192">
        <v>23</v>
      </c>
      <c r="D192" t="s">
        <v>230</v>
      </c>
      <c r="E192">
        <v>5</v>
      </c>
      <c r="F192" s="3">
        <v>44711</v>
      </c>
      <c r="G192" s="4"/>
      <c r="H192" t="s">
        <v>2042</v>
      </c>
      <c r="I192" t="s">
        <v>27</v>
      </c>
      <c r="J192" t="s">
        <v>28</v>
      </c>
      <c r="K192" t="s">
        <v>29</v>
      </c>
      <c r="L192" t="s">
        <v>2059</v>
      </c>
      <c r="M192" t="s">
        <v>31</v>
      </c>
      <c r="N192" t="s">
        <v>32</v>
      </c>
      <c r="O192">
        <v>94886</v>
      </c>
      <c r="P192">
        <v>94205</v>
      </c>
      <c r="Q192">
        <v>1198</v>
      </c>
      <c r="R192">
        <v>4724</v>
      </c>
      <c r="S192" t="s">
        <v>2042</v>
      </c>
      <c r="U192">
        <v>59</v>
      </c>
      <c r="V192">
        <v>0</v>
      </c>
      <c r="W192">
        <v>43427</v>
      </c>
      <c r="X192" t="s">
        <v>267</v>
      </c>
      <c r="Y192">
        <v>0</v>
      </c>
      <c r="Z192">
        <v>0</v>
      </c>
      <c r="AA192">
        <v>0</v>
      </c>
      <c r="AB192" t="s">
        <v>268</v>
      </c>
    </row>
    <row r="193" spans="1:29" x14ac:dyDescent="0.25">
      <c r="A193" t="s">
        <v>275</v>
      </c>
      <c r="B193">
        <v>2022</v>
      </c>
      <c r="C193">
        <v>23</v>
      </c>
      <c r="D193" t="s">
        <v>230</v>
      </c>
      <c r="E193">
        <v>5</v>
      </c>
      <c r="F193" s="3">
        <v>44711</v>
      </c>
      <c r="G193" s="4"/>
      <c r="H193" t="s">
        <v>2042</v>
      </c>
      <c r="I193" t="s">
        <v>27</v>
      </c>
      <c r="J193" t="s">
        <v>73</v>
      </c>
      <c r="K193" t="s">
        <v>29</v>
      </c>
      <c r="L193" t="s">
        <v>2059</v>
      </c>
      <c r="M193" t="s">
        <v>31</v>
      </c>
      <c r="N193" t="s">
        <v>32</v>
      </c>
      <c r="O193">
        <v>49419</v>
      </c>
      <c r="P193">
        <v>49419</v>
      </c>
      <c r="Q193">
        <v>8865</v>
      </c>
      <c r="R193">
        <v>1421</v>
      </c>
      <c r="S193">
        <v>223</v>
      </c>
      <c r="U193">
        <v>16</v>
      </c>
      <c r="V193">
        <v>0</v>
      </c>
      <c r="W193">
        <v>14229</v>
      </c>
      <c r="X193" t="s">
        <v>267</v>
      </c>
      <c r="Y193">
        <v>2661</v>
      </c>
      <c r="Z193">
        <v>0</v>
      </c>
      <c r="AA193">
        <v>7</v>
      </c>
      <c r="AB193" t="s">
        <v>268</v>
      </c>
    </row>
    <row r="194" spans="1:29" x14ac:dyDescent="0.25">
      <c r="A194" t="s">
        <v>276</v>
      </c>
      <c r="B194">
        <v>2022</v>
      </c>
      <c r="C194">
        <v>23</v>
      </c>
      <c r="D194" t="s">
        <v>277</v>
      </c>
      <c r="E194">
        <v>6</v>
      </c>
      <c r="F194" s="3">
        <v>44714</v>
      </c>
      <c r="G194" s="4"/>
      <c r="H194" t="s">
        <v>2042</v>
      </c>
      <c r="I194" t="s">
        <v>27</v>
      </c>
      <c r="J194" t="s">
        <v>28</v>
      </c>
      <c r="K194" t="s">
        <v>50</v>
      </c>
      <c r="L194" t="s">
        <v>2059</v>
      </c>
      <c r="M194" t="s">
        <v>38</v>
      </c>
      <c r="N194" t="s">
        <v>45</v>
      </c>
      <c r="O194">
        <v>6496</v>
      </c>
      <c r="P194">
        <v>4753</v>
      </c>
      <c r="Q194">
        <v>444</v>
      </c>
      <c r="R194">
        <v>1808</v>
      </c>
      <c r="S194" t="s">
        <v>2042</v>
      </c>
      <c r="U194">
        <v>14</v>
      </c>
      <c r="V194" t="s">
        <v>2042</v>
      </c>
      <c r="W194">
        <v>517757</v>
      </c>
      <c r="X194" t="s">
        <v>264</v>
      </c>
      <c r="Y194">
        <v>0</v>
      </c>
      <c r="Z194">
        <v>0</v>
      </c>
      <c r="AA194">
        <v>0</v>
      </c>
      <c r="AB194" t="s">
        <v>265</v>
      </c>
    </row>
    <row r="195" spans="1:29" x14ac:dyDescent="0.25">
      <c r="A195" t="s">
        <v>278</v>
      </c>
      <c r="B195">
        <v>2022</v>
      </c>
      <c r="C195">
        <v>23</v>
      </c>
      <c r="D195" t="s">
        <v>277</v>
      </c>
      <c r="E195">
        <v>6</v>
      </c>
      <c r="F195" s="3">
        <v>44714</v>
      </c>
      <c r="G195" s="4"/>
      <c r="H195" t="s">
        <v>2042</v>
      </c>
      <c r="I195" t="s">
        <v>27</v>
      </c>
      <c r="J195" t="s">
        <v>28</v>
      </c>
      <c r="K195" t="s">
        <v>50</v>
      </c>
      <c r="L195" t="s">
        <v>2059</v>
      </c>
      <c r="M195" t="s">
        <v>31</v>
      </c>
      <c r="N195" t="s">
        <v>36</v>
      </c>
      <c r="O195">
        <v>48665</v>
      </c>
      <c r="P195">
        <v>45632</v>
      </c>
      <c r="Q195">
        <v>789</v>
      </c>
      <c r="R195">
        <v>3305</v>
      </c>
      <c r="S195" t="s">
        <v>2042</v>
      </c>
      <c r="U195">
        <v>42</v>
      </c>
      <c r="V195" t="s">
        <v>2042</v>
      </c>
      <c r="W195">
        <v>137590</v>
      </c>
      <c r="X195" t="s">
        <v>264</v>
      </c>
      <c r="Y195">
        <v>0</v>
      </c>
      <c r="Z195">
        <v>0</v>
      </c>
      <c r="AA195">
        <v>0</v>
      </c>
      <c r="AB195" t="s">
        <v>265</v>
      </c>
    </row>
    <row r="196" spans="1:29" x14ac:dyDescent="0.25">
      <c r="A196" t="s">
        <v>279</v>
      </c>
      <c r="B196">
        <v>2022</v>
      </c>
      <c r="C196">
        <v>23</v>
      </c>
      <c r="D196" t="s">
        <v>277</v>
      </c>
      <c r="E196">
        <v>6</v>
      </c>
      <c r="F196" s="3">
        <v>44714</v>
      </c>
      <c r="G196" s="4"/>
      <c r="H196" t="s">
        <v>2042</v>
      </c>
      <c r="I196" t="s">
        <v>27</v>
      </c>
      <c r="J196" t="s">
        <v>86</v>
      </c>
      <c r="K196" t="s">
        <v>50</v>
      </c>
      <c r="L196" t="s">
        <v>30</v>
      </c>
      <c r="M196" t="s">
        <v>31</v>
      </c>
      <c r="N196" t="s">
        <v>36</v>
      </c>
      <c r="O196">
        <v>7139</v>
      </c>
      <c r="P196">
        <v>7000</v>
      </c>
      <c r="Q196" t="s">
        <v>2042</v>
      </c>
      <c r="R196">
        <v>59</v>
      </c>
      <c r="S196" t="s">
        <v>2042</v>
      </c>
      <c r="U196">
        <v>4</v>
      </c>
      <c r="V196" t="s">
        <v>2042</v>
      </c>
      <c r="W196">
        <v>845</v>
      </c>
      <c r="X196" t="s">
        <v>264</v>
      </c>
      <c r="Y196">
        <v>376</v>
      </c>
      <c r="Z196">
        <v>0</v>
      </c>
      <c r="AA196">
        <v>0</v>
      </c>
      <c r="AB196" t="s">
        <v>265</v>
      </c>
    </row>
    <row r="197" spans="1:29" x14ac:dyDescent="0.25">
      <c r="A197" t="s">
        <v>280</v>
      </c>
      <c r="B197">
        <v>2022</v>
      </c>
      <c r="C197">
        <v>23</v>
      </c>
      <c r="D197" t="s">
        <v>277</v>
      </c>
      <c r="E197">
        <v>6</v>
      </c>
      <c r="F197" s="3">
        <v>44714</v>
      </c>
      <c r="G197" s="4"/>
      <c r="H197" t="s">
        <v>2042</v>
      </c>
      <c r="I197" t="s">
        <v>27</v>
      </c>
      <c r="J197" t="s">
        <v>28</v>
      </c>
      <c r="K197" t="s">
        <v>50</v>
      </c>
      <c r="L197" t="s">
        <v>2059</v>
      </c>
      <c r="M197" t="s">
        <v>41</v>
      </c>
      <c r="N197" t="s">
        <v>47</v>
      </c>
      <c r="O197">
        <v>14924</v>
      </c>
      <c r="P197">
        <v>11648</v>
      </c>
      <c r="Q197">
        <v>238</v>
      </c>
      <c r="R197">
        <v>1050</v>
      </c>
      <c r="S197" t="s">
        <v>2042</v>
      </c>
      <c r="U197">
        <v>5</v>
      </c>
      <c r="V197" t="s">
        <v>2042</v>
      </c>
      <c r="W197">
        <v>71232</v>
      </c>
      <c r="X197" t="s">
        <v>264</v>
      </c>
      <c r="Y197">
        <v>0</v>
      </c>
      <c r="Z197">
        <v>0</v>
      </c>
      <c r="AA197">
        <v>0</v>
      </c>
      <c r="AB197" t="s">
        <v>265</v>
      </c>
    </row>
    <row r="198" spans="1:29" x14ac:dyDescent="0.25">
      <c r="A198" t="s">
        <v>281</v>
      </c>
      <c r="B198">
        <v>2022</v>
      </c>
      <c r="C198">
        <v>23</v>
      </c>
      <c r="D198" t="s">
        <v>277</v>
      </c>
      <c r="E198">
        <v>6</v>
      </c>
      <c r="F198" s="3">
        <v>44714</v>
      </c>
      <c r="G198" s="4"/>
      <c r="H198" t="s">
        <v>2042</v>
      </c>
      <c r="I198" t="s">
        <v>27</v>
      </c>
      <c r="J198" t="s">
        <v>28</v>
      </c>
      <c r="K198" t="s">
        <v>50</v>
      </c>
      <c r="L198" t="s">
        <v>2059</v>
      </c>
      <c r="M198" t="s">
        <v>31</v>
      </c>
      <c r="N198" t="s">
        <v>32</v>
      </c>
      <c r="O198">
        <v>194406</v>
      </c>
      <c r="P198">
        <v>193537</v>
      </c>
      <c r="Q198">
        <v>2109</v>
      </c>
      <c r="R198">
        <v>8251</v>
      </c>
      <c r="S198" t="s">
        <v>2042</v>
      </c>
      <c r="U198">
        <v>13</v>
      </c>
      <c r="V198">
        <v>0</v>
      </c>
      <c r="W198">
        <v>66619</v>
      </c>
      <c r="X198" t="s">
        <v>264</v>
      </c>
      <c r="Y198">
        <v>0</v>
      </c>
      <c r="Z198">
        <v>0</v>
      </c>
      <c r="AA198">
        <v>0</v>
      </c>
      <c r="AB198" t="s">
        <v>265</v>
      </c>
    </row>
    <row r="199" spans="1:29" x14ac:dyDescent="0.25">
      <c r="A199" t="s">
        <v>282</v>
      </c>
      <c r="B199">
        <v>2022</v>
      </c>
      <c r="C199">
        <v>23</v>
      </c>
      <c r="D199" t="s">
        <v>277</v>
      </c>
      <c r="E199">
        <v>6</v>
      </c>
      <c r="F199" s="3">
        <v>44715</v>
      </c>
      <c r="G199" s="4"/>
      <c r="H199" t="s">
        <v>2042</v>
      </c>
      <c r="I199" t="s">
        <v>27</v>
      </c>
      <c r="J199" t="s">
        <v>73</v>
      </c>
      <c r="K199" t="s">
        <v>50</v>
      </c>
      <c r="L199" t="s">
        <v>2059</v>
      </c>
      <c r="M199" t="s">
        <v>38</v>
      </c>
      <c r="N199" t="s">
        <v>45</v>
      </c>
      <c r="O199">
        <v>5507</v>
      </c>
      <c r="P199">
        <v>5507</v>
      </c>
      <c r="Q199">
        <v>1678</v>
      </c>
      <c r="R199">
        <v>1953</v>
      </c>
      <c r="S199">
        <v>84</v>
      </c>
      <c r="U199">
        <v>13</v>
      </c>
      <c r="V199" t="s">
        <v>2042</v>
      </c>
      <c r="W199">
        <v>493330</v>
      </c>
      <c r="X199" t="s">
        <v>264</v>
      </c>
      <c r="Y199">
        <v>305</v>
      </c>
      <c r="Z199">
        <v>0</v>
      </c>
      <c r="AA199">
        <v>25379</v>
      </c>
      <c r="AB199" t="s">
        <v>265</v>
      </c>
    </row>
    <row r="200" spans="1:29" x14ac:dyDescent="0.25">
      <c r="A200" t="s">
        <v>283</v>
      </c>
      <c r="B200">
        <v>2022</v>
      </c>
      <c r="C200">
        <v>23</v>
      </c>
      <c r="D200" t="s">
        <v>277</v>
      </c>
      <c r="E200">
        <v>6</v>
      </c>
      <c r="F200" s="3">
        <v>44715</v>
      </c>
      <c r="G200" s="4"/>
      <c r="H200" t="s">
        <v>2042</v>
      </c>
      <c r="I200" t="s">
        <v>27</v>
      </c>
      <c r="J200" t="s">
        <v>73</v>
      </c>
      <c r="K200" t="s">
        <v>50</v>
      </c>
      <c r="L200" t="s">
        <v>2059</v>
      </c>
      <c r="M200" t="s">
        <v>31</v>
      </c>
      <c r="N200" t="s">
        <v>36</v>
      </c>
      <c r="O200">
        <v>78036</v>
      </c>
      <c r="P200">
        <v>78036</v>
      </c>
      <c r="Q200">
        <v>18537</v>
      </c>
      <c r="R200">
        <v>3828</v>
      </c>
      <c r="S200">
        <v>439</v>
      </c>
      <c r="U200">
        <v>51</v>
      </c>
      <c r="V200" t="s">
        <v>2042</v>
      </c>
      <c r="W200">
        <v>165372</v>
      </c>
      <c r="X200" t="s">
        <v>264</v>
      </c>
      <c r="Y200">
        <v>4146</v>
      </c>
      <c r="Z200">
        <v>6</v>
      </c>
      <c r="AA200">
        <v>17907</v>
      </c>
      <c r="AB200" t="s">
        <v>265</v>
      </c>
    </row>
    <row r="201" spans="1:29" x14ac:dyDescent="0.25">
      <c r="A201" t="s">
        <v>284</v>
      </c>
      <c r="B201">
        <v>2022</v>
      </c>
      <c r="C201">
        <v>23</v>
      </c>
      <c r="D201" t="s">
        <v>277</v>
      </c>
      <c r="E201">
        <v>6</v>
      </c>
      <c r="F201" s="3">
        <v>44715</v>
      </c>
      <c r="G201" s="4"/>
      <c r="H201" t="s">
        <v>2042</v>
      </c>
      <c r="I201" t="s">
        <v>27</v>
      </c>
      <c r="J201" t="s">
        <v>73</v>
      </c>
      <c r="K201" t="s">
        <v>50</v>
      </c>
      <c r="L201" t="s">
        <v>2059</v>
      </c>
      <c r="M201" t="s">
        <v>41</v>
      </c>
      <c r="N201" t="s">
        <v>47</v>
      </c>
      <c r="O201">
        <v>15706</v>
      </c>
      <c r="P201">
        <v>15706</v>
      </c>
      <c r="Q201">
        <v>3836</v>
      </c>
      <c r="R201">
        <v>1170</v>
      </c>
      <c r="S201">
        <v>67</v>
      </c>
      <c r="U201">
        <v>9</v>
      </c>
      <c r="V201" t="s">
        <v>2042</v>
      </c>
      <c r="W201">
        <v>103247</v>
      </c>
      <c r="X201" t="s">
        <v>264</v>
      </c>
      <c r="Y201">
        <v>809</v>
      </c>
      <c r="Z201">
        <v>0</v>
      </c>
      <c r="AA201">
        <v>7533</v>
      </c>
      <c r="AB201" t="s">
        <v>265</v>
      </c>
    </row>
    <row r="202" spans="1:29" x14ac:dyDescent="0.25">
      <c r="A202" t="s">
        <v>285</v>
      </c>
      <c r="B202">
        <v>2022</v>
      </c>
      <c r="C202">
        <v>23</v>
      </c>
      <c r="D202" t="s">
        <v>277</v>
      </c>
      <c r="E202">
        <v>6</v>
      </c>
      <c r="F202" s="3">
        <v>44715</v>
      </c>
      <c r="G202" s="4"/>
      <c r="H202" t="s">
        <v>2042</v>
      </c>
      <c r="I202" t="s">
        <v>27</v>
      </c>
      <c r="J202" t="s">
        <v>73</v>
      </c>
      <c r="K202" t="s">
        <v>50</v>
      </c>
      <c r="L202" t="s">
        <v>2059</v>
      </c>
      <c r="M202" t="s">
        <v>31</v>
      </c>
      <c r="N202" t="s">
        <v>32</v>
      </c>
      <c r="O202">
        <v>80802</v>
      </c>
      <c r="P202">
        <v>80802</v>
      </c>
      <c r="Q202">
        <v>15142</v>
      </c>
      <c r="R202">
        <v>2018</v>
      </c>
      <c r="S202">
        <v>498</v>
      </c>
      <c r="U202">
        <v>8</v>
      </c>
      <c r="V202">
        <v>0</v>
      </c>
      <c r="W202">
        <v>32581</v>
      </c>
      <c r="X202" t="s">
        <v>264</v>
      </c>
      <c r="Y202">
        <v>4247</v>
      </c>
      <c r="Z202">
        <v>0</v>
      </c>
      <c r="AA202">
        <v>751</v>
      </c>
      <c r="AB202" t="s">
        <v>265</v>
      </c>
    </row>
    <row r="203" spans="1:29" x14ac:dyDescent="0.25">
      <c r="A203" t="s">
        <v>286</v>
      </c>
      <c r="B203">
        <v>2022</v>
      </c>
      <c r="C203">
        <v>24</v>
      </c>
      <c r="D203" t="s">
        <v>277</v>
      </c>
      <c r="E203">
        <v>6</v>
      </c>
      <c r="F203" s="3">
        <v>44721</v>
      </c>
      <c r="G203" s="4">
        <v>0.70833333333333337</v>
      </c>
      <c r="H203" t="s">
        <v>2042</v>
      </c>
      <c r="I203" t="s">
        <v>27</v>
      </c>
      <c r="J203" t="s">
        <v>28</v>
      </c>
      <c r="K203" t="s">
        <v>50</v>
      </c>
      <c r="L203" t="s">
        <v>30</v>
      </c>
      <c r="M203" t="s">
        <v>38</v>
      </c>
      <c r="N203" t="s">
        <v>45</v>
      </c>
      <c r="O203">
        <v>6690</v>
      </c>
      <c r="P203">
        <v>4913</v>
      </c>
      <c r="Q203">
        <v>457</v>
      </c>
      <c r="R203">
        <v>1879</v>
      </c>
      <c r="S203" t="s">
        <v>2042</v>
      </c>
      <c r="U203">
        <v>16</v>
      </c>
      <c r="V203" t="s">
        <v>2042</v>
      </c>
      <c r="W203">
        <v>513789</v>
      </c>
      <c r="X203" t="s">
        <v>26</v>
      </c>
      <c r="Y203">
        <v>0</v>
      </c>
      <c r="Z203">
        <v>0</v>
      </c>
      <c r="AA203">
        <v>0</v>
      </c>
      <c r="AB203" t="s">
        <v>287</v>
      </c>
      <c r="AC203">
        <v>1</v>
      </c>
    </row>
    <row r="204" spans="1:29" x14ac:dyDescent="0.25">
      <c r="A204" t="s">
        <v>288</v>
      </c>
      <c r="B204">
        <v>2022</v>
      </c>
      <c r="C204">
        <v>24</v>
      </c>
      <c r="D204" t="s">
        <v>277</v>
      </c>
      <c r="E204">
        <v>6</v>
      </c>
      <c r="F204" s="3">
        <v>44721</v>
      </c>
      <c r="G204" s="4">
        <v>0.70833333333333337</v>
      </c>
      <c r="H204" t="s">
        <v>2042</v>
      </c>
      <c r="I204" t="s">
        <v>27</v>
      </c>
      <c r="J204" t="s">
        <v>28</v>
      </c>
      <c r="K204" t="s">
        <v>50</v>
      </c>
      <c r="L204" t="s">
        <v>30</v>
      </c>
      <c r="M204" t="s">
        <v>31</v>
      </c>
      <c r="N204" t="s">
        <v>36</v>
      </c>
      <c r="O204">
        <v>49365</v>
      </c>
      <c r="P204">
        <v>46296</v>
      </c>
      <c r="Q204">
        <v>771</v>
      </c>
      <c r="R204">
        <v>3703</v>
      </c>
      <c r="S204" t="s">
        <v>2042</v>
      </c>
      <c r="U204">
        <v>42</v>
      </c>
      <c r="V204" t="s">
        <v>2042</v>
      </c>
      <c r="W204">
        <v>108156</v>
      </c>
      <c r="X204" t="s">
        <v>26</v>
      </c>
      <c r="Y204">
        <v>0</v>
      </c>
      <c r="Z204">
        <v>0</v>
      </c>
      <c r="AA204">
        <v>0</v>
      </c>
      <c r="AB204" t="s">
        <v>287</v>
      </c>
      <c r="AC204">
        <v>1</v>
      </c>
    </row>
    <row r="205" spans="1:29" x14ac:dyDescent="0.25">
      <c r="A205" t="s">
        <v>289</v>
      </c>
      <c r="B205">
        <v>2022</v>
      </c>
      <c r="C205">
        <v>24</v>
      </c>
      <c r="D205" t="s">
        <v>277</v>
      </c>
      <c r="E205">
        <v>6</v>
      </c>
      <c r="F205" s="3">
        <v>44721</v>
      </c>
      <c r="G205" s="4">
        <v>0.70833333333333337</v>
      </c>
      <c r="H205" t="s">
        <v>2042</v>
      </c>
      <c r="I205" t="s">
        <v>27</v>
      </c>
      <c r="J205" t="s">
        <v>28</v>
      </c>
      <c r="K205" t="s">
        <v>50</v>
      </c>
      <c r="L205" t="s">
        <v>30</v>
      </c>
      <c r="M205" t="s">
        <v>41</v>
      </c>
      <c r="N205" t="s">
        <v>47</v>
      </c>
      <c r="O205">
        <v>15258</v>
      </c>
      <c r="P205">
        <v>11890</v>
      </c>
      <c r="Q205">
        <v>242</v>
      </c>
      <c r="R205">
        <v>1204</v>
      </c>
      <c r="S205" t="s">
        <v>2042</v>
      </c>
      <c r="U205">
        <v>5</v>
      </c>
      <c r="V205" t="s">
        <v>2042</v>
      </c>
      <c r="W205">
        <v>100087</v>
      </c>
      <c r="X205" t="s">
        <v>26</v>
      </c>
      <c r="Y205">
        <v>0</v>
      </c>
      <c r="Z205">
        <v>0</v>
      </c>
      <c r="AA205">
        <v>0</v>
      </c>
      <c r="AB205" t="s">
        <v>287</v>
      </c>
      <c r="AC205">
        <v>1</v>
      </c>
    </row>
    <row r="206" spans="1:29" x14ac:dyDescent="0.25">
      <c r="A206" t="s">
        <v>290</v>
      </c>
      <c r="B206">
        <v>2022</v>
      </c>
      <c r="C206">
        <v>24</v>
      </c>
      <c r="D206" t="s">
        <v>277</v>
      </c>
      <c r="E206">
        <v>6</v>
      </c>
      <c r="F206" s="3">
        <v>44721</v>
      </c>
      <c r="G206" s="4">
        <v>0.70833333333333337</v>
      </c>
      <c r="H206" t="s">
        <v>2042</v>
      </c>
      <c r="I206" t="s">
        <v>27</v>
      </c>
      <c r="J206" t="s">
        <v>28</v>
      </c>
      <c r="K206" t="s">
        <v>50</v>
      </c>
      <c r="L206" t="s">
        <v>30</v>
      </c>
      <c r="M206" t="s">
        <v>31</v>
      </c>
      <c r="N206" t="s">
        <v>32</v>
      </c>
      <c r="O206">
        <v>195508</v>
      </c>
      <c r="P206">
        <v>194732</v>
      </c>
      <c r="Q206">
        <v>2317</v>
      </c>
      <c r="R206">
        <v>9571</v>
      </c>
      <c r="S206" t="s">
        <v>2042</v>
      </c>
      <c r="U206">
        <v>10</v>
      </c>
      <c r="V206">
        <v>0</v>
      </c>
      <c r="W206">
        <v>50492</v>
      </c>
      <c r="X206" t="s">
        <v>26</v>
      </c>
      <c r="Y206">
        <v>0</v>
      </c>
      <c r="Z206">
        <v>0</v>
      </c>
      <c r="AA206">
        <v>0</v>
      </c>
      <c r="AB206" t="s">
        <v>287</v>
      </c>
      <c r="AC206">
        <v>1</v>
      </c>
    </row>
    <row r="207" spans="1:29" x14ac:dyDescent="0.25">
      <c r="A207" t="s">
        <v>291</v>
      </c>
      <c r="B207">
        <v>2022</v>
      </c>
      <c r="C207">
        <v>25</v>
      </c>
      <c r="D207" t="s">
        <v>277</v>
      </c>
      <c r="E207">
        <v>6</v>
      </c>
      <c r="F207" s="3">
        <v>44724</v>
      </c>
      <c r="G207" s="4"/>
      <c r="H207" t="s">
        <v>2042</v>
      </c>
      <c r="I207" t="s">
        <v>27</v>
      </c>
      <c r="J207" t="s">
        <v>73</v>
      </c>
      <c r="K207" t="s">
        <v>29</v>
      </c>
      <c r="L207" t="s">
        <v>2059</v>
      </c>
      <c r="M207" t="s">
        <v>41</v>
      </c>
      <c r="N207" t="s">
        <v>47</v>
      </c>
      <c r="O207">
        <v>13492</v>
      </c>
      <c r="P207">
        <v>13492</v>
      </c>
      <c r="Q207">
        <v>3412</v>
      </c>
      <c r="R207">
        <v>1092</v>
      </c>
      <c r="S207">
        <v>89</v>
      </c>
      <c r="U207">
        <v>128</v>
      </c>
      <c r="V207" t="s">
        <v>2042</v>
      </c>
      <c r="W207">
        <v>79300</v>
      </c>
      <c r="X207" t="s">
        <v>261</v>
      </c>
      <c r="Y207">
        <v>708</v>
      </c>
      <c r="Z207">
        <v>4</v>
      </c>
      <c r="AA207">
        <v>7291</v>
      </c>
      <c r="AB207" t="s">
        <v>262</v>
      </c>
    </row>
    <row r="208" spans="1:29" x14ac:dyDescent="0.25">
      <c r="A208" t="s">
        <v>292</v>
      </c>
      <c r="B208">
        <v>2022</v>
      </c>
      <c r="C208">
        <v>25</v>
      </c>
      <c r="D208" t="s">
        <v>277</v>
      </c>
      <c r="E208">
        <v>6</v>
      </c>
      <c r="F208" s="3">
        <v>44724</v>
      </c>
      <c r="G208" s="4"/>
      <c r="H208" t="s">
        <v>2042</v>
      </c>
      <c r="I208" t="s">
        <v>27</v>
      </c>
      <c r="J208" t="s">
        <v>28</v>
      </c>
      <c r="K208" t="s">
        <v>29</v>
      </c>
      <c r="L208" t="s">
        <v>2059</v>
      </c>
      <c r="M208" t="s">
        <v>41</v>
      </c>
      <c r="N208" t="s">
        <v>47</v>
      </c>
      <c r="O208">
        <v>13062</v>
      </c>
      <c r="P208">
        <v>10087</v>
      </c>
      <c r="Q208">
        <v>250</v>
      </c>
      <c r="R208">
        <v>1035</v>
      </c>
      <c r="S208" t="s">
        <v>2042</v>
      </c>
      <c r="U208">
        <v>112</v>
      </c>
      <c r="V208" t="s">
        <v>2042</v>
      </c>
      <c r="W208">
        <v>80545</v>
      </c>
      <c r="X208" t="s">
        <v>261</v>
      </c>
      <c r="Y208">
        <v>0</v>
      </c>
      <c r="Z208">
        <v>0</v>
      </c>
      <c r="AA208">
        <v>0</v>
      </c>
      <c r="AB208" t="s">
        <v>262</v>
      </c>
    </row>
    <row r="209" spans="1:29" x14ac:dyDescent="0.25">
      <c r="A209" t="s">
        <v>293</v>
      </c>
      <c r="B209">
        <v>2022</v>
      </c>
      <c r="C209">
        <v>25</v>
      </c>
      <c r="D209" t="s">
        <v>277</v>
      </c>
      <c r="E209">
        <v>6</v>
      </c>
      <c r="F209" s="3">
        <v>44724</v>
      </c>
      <c r="G209" s="4"/>
      <c r="H209" t="s">
        <v>2042</v>
      </c>
      <c r="I209" t="s">
        <v>27</v>
      </c>
      <c r="J209" t="s">
        <v>73</v>
      </c>
      <c r="K209" t="s">
        <v>29</v>
      </c>
      <c r="L209" t="s">
        <v>2059</v>
      </c>
      <c r="M209" t="s">
        <v>38</v>
      </c>
      <c r="N209" t="s">
        <v>45</v>
      </c>
      <c r="O209">
        <v>5380</v>
      </c>
      <c r="P209">
        <v>5380</v>
      </c>
      <c r="Q209">
        <v>1702</v>
      </c>
      <c r="R209">
        <v>1858</v>
      </c>
      <c r="S209">
        <v>54</v>
      </c>
      <c r="U209">
        <v>498</v>
      </c>
      <c r="V209" t="s">
        <v>2042</v>
      </c>
      <c r="W209">
        <v>475023</v>
      </c>
      <c r="X209" t="s">
        <v>261</v>
      </c>
      <c r="Y209">
        <v>276</v>
      </c>
      <c r="Z209">
        <v>27</v>
      </c>
      <c r="AA209">
        <v>16848</v>
      </c>
      <c r="AB209" t="s">
        <v>262</v>
      </c>
    </row>
    <row r="210" spans="1:29" x14ac:dyDescent="0.25">
      <c r="A210" t="s">
        <v>294</v>
      </c>
      <c r="B210">
        <v>2022</v>
      </c>
      <c r="C210">
        <v>25</v>
      </c>
      <c r="D210" t="s">
        <v>277</v>
      </c>
      <c r="E210">
        <v>6</v>
      </c>
      <c r="F210" s="3">
        <v>44724</v>
      </c>
      <c r="G210" s="4"/>
      <c r="H210" t="s">
        <v>2042</v>
      </c>
      <c r="I210" t="s">
        <v>27</v>
      </c>
      <c r="J210" t="s">
        <v>73</v>
      </c>
      <c r="K210" t="s">
        <v>29</v>
      </c>
      <c r="L210" t="s">
        <v>2059</v>
      </c>
      <c r="M210" t="s">
        <v>31</v>
      </c>
      <c r="N210" t="s">
        <v>36</v>
      </c>
      <c r="O210">
        <v>50293</v>
      </c>
      <c r="P210">
        <v>50293</v>
      </c>
      <c r="Q210">
        <v>11238</v>
      </c>
      <c r="R210">
        <v>3135</v>
      </c>
      <c r="S210">
        <v>180</v>
      </c>
      <c r="U210">
        <v>113</v>
      </c>
      <c r="V210" t="s">
        <v>2042</v>
      </c>
      <c r="W210">
        <v>75672</v>
      </c>
      <c r="X210" t="s">
        <v>261</v>
      </c>
      <c r="Y210">
        <v>2592</v>
      </c>
      <c r="Z210">
        <v>6</v>
      </c>
      <c r="AA210">
        <v>27010</v>
      </c>
      <c r="AB210" t="s">
        <v>262</v>
      </c>
    </row>
    <row r="211" spans="1:29" x14ac:dyDescent="0.25">
      <c r="A211" t="s">
        <v>295</v>
      </c>
      <c r="B211">
        <v>2022</v>
      </c>
      <c r="C211">
        <v>25</v>
      </c>
      <c r="D211" t="s">
        <v>277</v>
      </c>
      <c r="E211">
        <v>6</v>
      </c>
      <c r="F211" s="3">
        <v>44724</v>
      </c>
      <c r="G211" s="4"/>
      <c r="H211" t="s">
        <v>2042</v>
      </c>
      <c r="I211" t="s">
        <v>27</v>
      </c>
      <c r="J211" t="s">
        <v>28</v>
      </c>
      <c r="K211" t="s">
        <v>29</v>
      </c>
      <c r="L211" t="s">
        <v>2059</v>
      </c>
      <c r="M211" t="s">
        <v>38</v>
      </c>
      <c r="N211" t="s">
        <v>45</v>
      </c>
      <c r="O211">
        <v>6266</v>
      </c>
      <c r="P211">
        <v>4615</v>
      </c>
      <c r="Q211">
        <v>468</v>
      </c>
      <c r="R211">
        <v>1765</v>
      </c>
      <c r="S211" t="s">
        <v>2042</v>
      </c>
      <c r="U211">
        <v>454</v>
      </c>
      <c r="V211">
        <v>0</v>
      </c>
      <c r="W211">
        <v>466235</v>
      </c>
      <c r="X211" t="s">
        <v>261</v>
      </c>
      <c r="Y211">
        <v>0</v>
      </c>
      <c r="Z211">
        <v>0</v>
      </c>
      <c r="AA211">
        <v>0</v>
      </c>
      <c r="AB211" t="s">
        <v>262</v>
      </c>
    </row>
    <row r="212" spans="1:29" x14ac:dyDescent="0.25">
      <c r="A212" t="s">
        <v>296</v>
      </c>
      <c r="B212">
        <v>2022</v>
      </c>
      <c r="C212">
        <v>25</v>
      </c>
      <c r="D212" t="s">
        <v>277</v>
      </c>
      <c r="E212">
        <v>6</v>
      </c>
      <c r="F212" s="3">
        <v>44724</v>
      </c>
      <c r="G212" s="4"/>
      <c r="H212" t="s">
        <v>2042</v>
      </c>
      <c r="I212" t="s">
        <v>27</v>
      </c>
      <c r="J212" t="s">
        <v>28</v>
      </c>
      <c r="K212" t="s">
        <v>29</v>
      </c>
      <c r="L212" t="s">
        <v>2059</v>
      </c>
      <c r="M212" t="s">
        <v>31</v>
      </c>
      <c r="N212" t="s">
        <v>36</v>
      </c>
      <c r="O212">
        <v>33714</v>
      </c>
      <c r="P212">
        <v>31328</v>
      </c>
      <c r="Q212">
        <v>760</v>
      </c>
      <c r="R212">
        <v>2909</v>
      </c>
      <c r="S212" t="s">
        <v>2042</v>
      </c>
      <c r="U212">
        <v>93</v>
      </c>
      <c r="V212" t="s">
        <v>2042</v>
      </c>
      <c r="W212">
        <v>83192</v>
      </c>
      <c r="X212" t="s">
        <v>261</v>
      </c>
      <c r="Y212">
        <v>0</v>
      </c>
      <c r="Z212">
        <v>0</v>
      </c>
      <c r="AA212">
        <v>0</v>
      </c>
      <c r="AB212" t="s">
        <v>262</v>
      </c>
    </row>
    <row r="213" spans="1:29" x14ac:dyDescent="0.25">
      <c r="A213" t="s">
        <v>297</v>
      </c>
      <c r="B213">
        <v>2022</v>
      </c>
      <c r="C213">
        <v>25</v>
      </c>
      <c r="D213" t="s">
        <v>277</v>
      </c>
      <c r="E213">
        <v>6</v>
      </c>
      <c r="F213" s="3">
        <v>44724</v>
      </c>
      <c r="G213" s="4"/>
      <c r="H213" t="s">
        <v>2042</v>
      </c>
      <c r="I213" t="s">
        <v>27</v>
      </c>
      <c r="J213" t="s">
        <v>28</v>
      </c>
      <c r="K213" t="s">
        <v>29</v>
      </c>
      <c r="L213" t="s">
        <v>2059</v>
      </c>
      <c r="M213" t="s">
        <v>31</v>
      </c>
      <c r="N213" t="s">
        <v>32</v>
      </c>
      <c r="O213">
        <v>97642</v>
      </c>
      <c r="P213">
        <v>97029</v>
      </c>
      <c r="Q213">
        <v>1505</v>
      </c>
      <c r="R213">
        <v>5394</v>
      </c>
      <c r="S213" t="s">
        <v>2042</v>
      </c>
      <c r="U213">
        <v>70</v>
      </c>
      <c r="V213">
        <v>0</v>
      </c>
      <c r="W213">
        <v>68689</v>
      </c>
      <c r="X213" t="s">
        <v>261</v>
      </c>
      <c r="Y213">
        <v>0</v>
      </c>
      <c r="Z213">
        <v>0</v>
      </c>
      <c r="AA213">
        <v>0</v>
      </c>
      <c r="AB213" t="s">
        <v>262</v>
      </c>
    </row>
    <row r="214" spans="1:29" x14ac:dyDescent="0.25">
      <c r="A214" t="s">
        <v>298</v>
      </c>
      <c r="B214">
        <v>2022</v>
      </c>
      <c r="C214">
        <v>25</v>
      </c>
      <c r="D214" t="s">
        <v>277</v>
      </c>
      <c r="E214">
        <v>6</v>
      </c>
      <c r="F214" s="3">
        <v>44724</v>
      </c>
      <c r="G214" s="4"/>
      <c r="H214" t="s">
        <v>2042</v>
      </c>
      <c r="I214" t="s">
        <v>27</v>
      </c>
      <c r="J214" t="s">
        <v>73</v>
      </c>
      <c r="K214" t="s">
        <v>29</v>
      </c>
      <c r="L214" t="s">
        <v>2059</v>
      </c>
      <c r="M214" t="s">
        <v>31</v>
      </c>
      <c r="N214" t="s">
        <v>32</v>
      </c>
      <c r="O214">
        <v>51096</v>
      </c>
      <c r="P214">
        <v>51096</v>
      </c>
      <c r="Q214">
        <v>8969</v>
      </c>
      <c r="R214">
        <v>1482</v>
      </c>
      <c r="S214">
        <v>254</v>
      </c>
      <c r="U214">
        <v>19</v>
      </c>
      <c r="V214">
        <v>0</v>
      </c>
      <c r="W214">
        <v>32450</v>
      </c>
      <c r="X214" t="s">
        <v>261</v>
      </c>
      <c r="Y214">
        <v>2672</v>
      </c>
      <c r="Z214">
        <v>1</v>
      </c>
      <c r="AA214">
        <v>124</v>
      </c>
      <c r="AB214" t="s">
        <v>262</v>
      </c>
    </row>
    <row r="215" spans="1:29" x14ac:dyDescent="0.25">
      <c r="A215" t="s">
        <v>299</v>
      </c>
      <c r="B215">
        <v>2022</v>
      </c>
      <c r="C215">
        <v>25</v>
      </c>
      <c r="D215" t="s">
        <v>277</v>
      </c>
      <c r="E215">
        <v>6</v>
      </c>
      <c r="F215" s="3">
        <v>44724</v>
      </c>
      <c r="G215" s="4"/>
      <c r="H215">
        <v>44742</v>
      </c>
      <c r="I215" t="s">
        <v>27</v>
      </c>
      <c r="J215" t="s">
        <v>56</v>
      </c>
      <c r="K215" t="s">
        <v>29</v>
      </c>
      <c r="L215" t="s">
        <v>57</v>
      </c>
      <c r="M215" t="s">
        <v>58</v>
      </c>
      <c r="N215" t="s">
        <v>39</v>
      </c>
      <c r="O215">
        <v>49100</v>
      </c>
      <c r="P215">
        <v>37042</v>
      </c>
      <c r="Q215">
        <v>8962</v>
      </c>
      <c r="S215">
        <v>8962</v>
      </c>
      <c r="U215">
        <v>6166</v>
      </c>
      <c r="V215" t="s">
        <v>2042</v>
      </c>
      <c r="W215">
        <v>2518287</v>
      </c>
      <c r="X215" t="s">
        <v>261</v>
      </c>
      <c r="Y215">
        <v>1922</v>
      </c>
      <c r="Z215">
        <v>320</v>
      </c>
      <c r="AA215">
        <v>13984</v>
      </c>
      <c r="AB215" t="s">
        <v>262</v>
      </c>
      <c r="AC215">
        <v>3</v>
      </c>
    </row>
    <row r="216" spans="1:29" x14ac:dyDescent="0.25">
      <c r="A216" t="s">
        <v>300</v>
      </c>
      <c r="B216">
        <v>2022</v>
      </c>
      <c r="C216">
        <v>25</v>
      </c>
      <c r="D216" t="s">
        <v>277</v>
      </c>
      <c r="E216">
        <v>6</v>
      </c>
      <c r="F216" s="3">
        <v>44724</v>
      </c>
      <c r="G216" s="4"/>
      <c r="H216" t="s">
        <v>2042</v>
      </c>
      <c r="I216" t="s">
        <v>27</v>
      </c>
      <c r="J216" t="s">
        <v>86</v>
      </c>
      <c r="K216" t="s">
        <v>29</v>
      </c>
      <c r="L216" t="s">
        <v>30</v>
      </c>
      <c r="M216" t="s">
        <v>31</v>
      </c>
      <c r="N216" t="s">
        <v>36</v>
      </c>
      <c r="O216">
        <v>53546</v>
      </c>
      <c r="P216">
        <v>8756</v>
      </c>
      <c r="Q216" t="s">
        <v>2042</v>
      </c>
      <c r="R216">
        <v>587</v>
      </c>
      <c r="S216" t="s">
        <v>2042</v>
      </c>
      <c r="U216">
        <v>26</v>
      </c>
      <c r="V216" t="s">
        <v>2042</v>
      </c>
      <c r="W216">
        <v>37187</v>
      </c>
      <c r="X216" t="s">
        <v>261</v>
      </c>
      <c r="Y216">
        <v>2853</v>
      </c>
      <c r="Z216">
        <v>2</v>
      </c>
      <c r="AA216">
        <v>3751</v>
      </c>
      <c r="AB216" t="s">
        <v>262</v>
      </c>
    </row>
    <row r="217" spans="1:29" x14ac:dyDescent="0.25">
      <c r="A217" t="s">
        <v>301</v>
      </c>
      <c r="B217">
        <v>2022</v>
      </c>
      <c r="C217">
        <v>25</v>
      </c>
      <c r="D217" t="s">
        <v>277</v>
      </c>
      <c r="E217">
        <v>6</v>
      </c>
      <c r="F217" s="3">
        <v>44728</v>
      </c>
      <c r="G217" s="4">
        <v>0.58333333333333337</v>
      </c>
      <c r="H217" t="s">
        <v>2042</v>
      </c>
      <c r="I217" t="s">
        <v>27</v>
      </c>
      <c r="J217" t="s">
        <v>73</v>
      </c>
      <c r="K217" t="s">
        <v>29</v>
      </c>
      <c r="L217" t="s">
        <v>2059</v>
      </c>
      <c r="M217" t="s">
        <v>31</v>
      </c>
      <c r="N217" t="s">
        <v>36</v>
      </c>
      <c r="O217">
        <v>50787</v>
      </c>
      <c r="P217">
        <v>50787</v>
      </c>
      <c r="Q217">
        <v>11607</v>
      </c>
      <c r="R217">
        <v>3172</v>
      </c>
      <c r="S217">
        <v>169</v>
      </c>
      <c r="U217">
        <v>111</v>
      </c>
      <c r="V217" t="s">
        <v>2042</v>
      </c>
      <c r="W217">
        <v>117800</v>
      </c>
      <c r="X217" t="s">
        <v>302</v>
      </c>
      <c r="Y217">
        <v>2760</v>
      </c>
      <c r="Z217">
        <v>8</v>
      </c>
      <c r="AA217">
        <v>4305</v>
      </c>
      <c r="AB217" t="s">
        <v>303</v>
      </c>
      <c r="AC217">
        <v>1</v>
      </c>
    </row>
    <row r="218" spans="1:29" x14ac:dyDescent="0.25">
      <c r="A218" t="s">
        <v>304</v>
      </c>
      <c r="B218">
        <v>2022</v>
      </c>
      <c r="C218">
        <v>25</v>
      </c>
      <c r="D218" t="s">
        <v>277</v>
      </c>
      <c r="E218">
        <v>6</v>
      </c>
      <c r="F218" s="3">
        <v>44728</v>
      </c>
      <c r="G218" s="4">
        <v>0.58333333333333337</v>
      </c>
      <c r="H218" t="s">
        <v>2042</v>
      </c>
      <c r="I218" t="s">
        <v>27</v>
      </c>
      <c r="J218" t="s">
        <v>73</v>
      </c>
      <c r="K218" t="s">
        <v>29</v>
      </c>
      <c r="L218" t="s">
        <v>2059</v>
      </c>
      <c r="M218" t="s">
        <v>38</v>
      </c>
      <c r="N218" t="s">
        <v>45</v>
      </c>
      <c r="O218">
        <v>5424</v>
      </c>
      <c r="P218">
        <v>5424</v>
      </c>
      <c r="Q218">
        <v>1710</v>
      </c>
      <c r="R218">
        <v>1834</v>
      </c>
      <c r="S218">
        <v>32</v>
      </c>
      <c r="U218">
        <v>476</v>
      </c>
      <c r="V218" t="s">
        <v>2042</v>
      </c>
      <c r="W218">
        <v>457779</v>
      </c>
      <c r="X218" t="s">
        <v>302</v>
      </c>
      <c r="Y218">
        <v>291</v>
      </c>
      <c r="Z218">
        <v>28</v>
      </c>
      <c r="AA218">
        <v>27845</v>
      </c>
      <c r="AB218" t="s">
        <v>303</v>
      </c>
      <c r="AC218">
        <v>1</v>
      </c>
    </row>
    <row r="219" spans="1:29" x14ac:dyDescent="0.25">
      <c r="A219" t="s">
        <v>305</v>
      </c>
      <c r="B219">
        <v>2022</v>
      </c>
      <c r="C219">
        <v>25</v>
      </c>
      <c r="D219" t="s">
        <v>277</v>
      </c>
      <c r="E219">
        <v>6</v>
      </c>
      <c r="F219" s="3">
        <v>44728</v>
      </c>
      <c r="G219" s="4">
        <v>0.58333333333333337</v>
      </c>
      <c r="H219" t="s">
        <v>2042</v>
      </c>
      <c r="I219" t="s">
        <v>27</v>
      </c>
      <c r="J219" t="s">
        <v>28</v>
      </c>
      <c r="K219" t="s">
        <v>29</v>
      </c>
      <c r="L219" t="s">
        <v>2059</v>
      </c>
      <c r="M219" t="s">
        <v>38</v>
      </c>
      <c r="N219" t="s">
        <v>45</v>
      </c>
      <c r="O219">
        <v>6352</v>
      </c>
      <c r="P219">
        <v>4636</v>
      </c>
      <c r="Q219">
        <v>381</v>
      </c>
      <c r="R219">
        <v>1718</v>
      </c>
      <c r="S219" t="s">
        <v>2042</v>
      </c>
      <c r="U219">
        <v>469</v>
      </c>
      <c r="V219" t="s">
        <v>2042</v>
      </c>
      <c r="W219">
        <v>516519</v>
      </c>
      <c r="X219" t="s">
        <v>302</v>
      </c>
      <c r="Y219">
        <v>0</v>
      </c>
      <c r="Z219">
        <v>0</v>
      </c>
      <c r="AA219">
        <v>0</v>
      </c>
      <c r="AB219" t="s">
        <v>303</v>
      </c>
      <c r="AC219">
        <v>1</v>
      </c>
    </row>
    <row r="220" spans="1:29" x14ac:dyDescent="0.25">
      <c r="A220" t="s">
        <v>306</v>
      </c>
      <c r="B220">
        <v>2022</v>
      </c>
      <c r="C220">
        <v>25</v>
      </c>
      <c r="D220" t="s">
        <v>277</v>
      </c>
      <c r="E220">
        <v>6</v>
      </c>
      <c r="F220" s="3">
        <v>44728</v>
      </c>
      <c r="G220" s="4">
        <v>0.58333333333333337</v>
      </c>
      <c r="H220" t="s">
        <v>2042</v>
      </c>
      <c r="I220" t="s">
        <v>27</v>
      </c>
      <c r="J220" t="s">
        <v>28</v>
      </c>
      <c r="K220" t="s">
        <v>29</v>
      </c>
      <c r="L220" t="s">
        <v>2059</v>
      </c>
      <c r="M220" t="s">
        <v>31</v>
      </c>
      <c r="N220" t="s">
        <v>36</v>
      </c>
      <c r="O220">
        <v>34032</v>
      </c>
      <c r="P220">
        <v>31663</v>
      </c>
      <c r="Q220">
        <v>523</v>
      </c>
      <c r="R220">
        <v>2816</v>
      </c>
      <c r="S220" t="s">
        <v>2042</v>
      </c>
      <c r="U220">
        <v>96</v>
      </c>
      <c r="V220" t="s">
        <v>2042</v>
      </c>
      <c r="W220">
        <v>88718</v>
      </c>
      <c r="X220" t="s">
        <v>302</v>
      </c>
      <c r="Y220">
        <v>0</v>
      </c>
      <c r="Z220">
        <v>0</v>
      </c>
      <c r="AA220">
        <v>0</v>
      </c>
      <c r="AB220" t="s">
        <v>303</v>
      </c>
      <c r="AC220">
        <v>1</v>
      </c>
    </row>
    <row r="221" spans="1:29" x14ac:dyDescent="0.25">
      <c r="A221" t="s">
        <v>307</v>
      </c>
      <c r="B221">
        <v>2022</v>
      </c>
      <c r="C221">
        <v>25</v>
      </c>
      <c r="D221" t="s">
        <v>277</v>
      </c>
      <c r="E221">
        <v>6</v>
      </c>
      <c r="F221" s="3">
        <v>44728</v>
      </c>
      <c r="G221" s="4">
        <v>0.5</v>
      </c>
      <c r="H221">
        <v>44733</v>
      </c>
      <c r="I221" t="s">
        <v>27</v>
      </c>
      <c r="J221" t="s">
        <v>56</v>
      </c>
      <c r="K221" t="s">
        <v>29</v>
      </c>
      <c r="L221" t="s">
        <v>57</v>
      </c>
      <c r="M221" t="s">
        <v>58</v>
      </c>
      <c r="N221" t="s">
        <v>39</v>
      </c>
      <c r="O221">
        <v>19000</v>
      </c>
      <c r="P221">
        <v>14349</v>
      </c>
      <c r="S221">
        <v>14566</v>
      </c>
      <c r="U221">
        <v>2296</v>
      </c>
      <c r="V221" t="s">
        <v>2042</v>
      </c>
      <c r="W221">
        <v>1217056</v>
      </c>
      <c r="X221" t="s">
        <v>302</v>
      </c>
      <c r="Y221">
        <v>771</v>
      </c>
      <c r="Z221">
        <v>91</v>
      </c>
      <c r="AA221">
        <v>42315</v>
      </c>
      <c r="AB221" t="s">
        <v>303</v>
      </c>
      <c r="AC221">
        <v>3</v>
      </c>
    </row>
    <row r="222" spans="1:29" x14ac:dyDescent="0.25">
      <c r="A222" t="s">
        <v>308</v>
      </c>
      <c r="B222">
        <v>2022</v>
      </c>
      <c r="C222">
        <v>25</v>
      </c>
      <c r="D222" t="s">
        <v>277</v>
      </c>
      <c r="E222">
        <v>6</v>
      </c>
      <c r="F222" s="3">
        <v>44728</v>
      </c>
      <c r="G222" s="4">
        <v>0.58333333333333337</v>
      </c>
      <c r="H222" t="s">
        <v>2042</v>
      </c>
      <c r="I222" t="s">
        <v>27</v>
      </c>
      <c r="J222" t="s">
        <v>28</v>
      </c>
      <c r="K222" t="s">
        <v>29</v>
      </c>
      <c r="L222" t="s">
        <v>2059</v>
      </c>
      <c r="M222" t="s">
        <v>41</v>
      </c>
      <c r="N222" t="s">
        <v>47</v>
      </c>
      <c r="O222">
        <v>13195</v>
      </c>
      <c r="P222">
        <v>10186</v>
      </c>
      <c r="Q222">
        <v>196</v>
      </c>
      <c r="R222">
        <v>1015</v>
      </c>
      <c r="S222" t="s">
        <v>2042</v>
      </c>
      <c r="U222">
        <v>117</v>
      </c>
      <c r="V222" t="s">
        <v>2042</v>
      </c>
      <c r="W222">
        <v>71200</v>
      </c>
      <c r="X222" t="s">
        <v>302</v>
      </c>
      <c r="Y222">
        <v>0</v>
      </c>
      <c r="Z222">
        <v>0</v>
      </c>
      <c r="AA222">
        <v>0</v>
      </c>
      <c r="AB222" t="s">
        <v>303</v>
      </c>
      <c r="AC222">
        <v>1</v>
      </c>
    </row>
    <row r="223" spans="1:29" x14ac:dyDescent="0.25">
      <c r="A223" t="s">
        <v>309</v>
      </c>
      <c r="B223">
        <v>2022</v>
      </c>
      <c r="C223">
        <v>25</v>
      </c>
      <c r="D223" t="s">
        <v>277</v>
      </c>
      <c r="E223">
        <v>6</v>
      </c>
      <c r="F223" s="3">
        <v>44728</v>
      </c>
      <c r="G223" s="4">
        <v>0.58333333333333337</v>
      </c>
      <c r="H223" t="s">
        <v>2042</v>
      </c>
      <c r="I223" t="s">
        <v>27</v>
      </c>
      <c r="J223" t="s">
        <v>28</v>
      </c>
      <c r="K223" t="s">
        <v>29</v>
      </c>
      <c r="L223" t="s">
        <v>2059</v>
      </c>
      <c r="M223" t="s">
        <v>31</v>
      </c>
      <c r="N223" t="s">
        <v>32</v>
      </c>
      <c r="O223">
        <v>98604</v>
      </c>
      <c r="P223">
        <v>97987</v>
      </c>
      <c r="Q223">
        <v>969</v>
      </c>
      <c r="R223">
        <v>5310</v>
      </c>
      <c r="S223" t="s">
        <v>2042</v>
      </c>
      <c r="U223">
        <v>64</v>
      </c>
      <c r="V223">
        <v>0</v>
      </c>
      <c r="W223">
        <v>62039</v>
      </c>
      <c r="X223" t="s">
        <v>302</v>
      </c>
      <c r="Y223">
        <v>0</v>
      </c>
      <c r="Z223">
        <v>0</v>
      </c>
      <c r="AA223">
        <v>0</v>
      </c>
      <c r="AB223" t="s">
        <v>303</v>
      </c>
      <c r="AC223">
        <v>1</v>
      </c>
    </row>
    <row r="224" spans="1:29" x14ac:dyDescent="0.25">
      <c r="A224" t="s">
        <v>310</v>
      </c>
      <c r="B224">
        <v>2022</v>
      </c>
      <c r="C224">
        <v>25</v>
      </c>
      <c r="D224" t="s">
        <v>277</v>
      </c>
      <c r="E224">
        <v>6</v>
      </c>
      <c r="F224" s="3">
        <v>44728</v>
      </c>
      <c r="G224" s="4">
        <v>0.58333333333333337</v>
      </c>
      <c r="H224" t="s">
        <v>2042</v>
      </c>
      <c r="I224" t="s">
        <v>27</v>
      </c>
      <c r="J224" t="s">
        <v>73</v>
      </c>
      <c r="K224" t="s">
        <v>29</v>
      </c>
      <c r="L224" t="s">
        <v>2059</v>
      </c>
      <c r="M224" t="s">
        <v>41</v>
      </c>
      <c r="N224" t="s">
        <v>47</v>
      </c>
      <c r="O224">
        <v>13639</v>
      </c>
      <c r="P224">
        <v>13639</v>
      </c>
      <c r="Q224">
        <v>3329</v>
      </c>
      <c r="R224">
        <v>1124</v>
      </c>
      <c r="S224">
        <v>52</v>
      </c>
      <c r="U224">
        <v>133</v>
      </c>
      <c r="V224" t="s">
        <v>2042</v>
      </c>
      <c r="W224">
        <v>82136</v>
      </c>
      <c r="X224" t="s">
        <v>302</v>
      </c>
      <c r="Y224">
        <v>690</v>
      </c>
      <c r="Z224">
        <v>6</v>
      </c>
      <c r="AA224">
        <v>3892</v>
      </c>
      <c r="AB224" t="s">
        <v>303</v>
      </c>
      <c r="AC224">
        <v>1</v>
      </c>
    </row>
    <row r="225" spans="1:29" x14ac:dyDescent="0.25">
      <c r="A225" t="s">
        <v>311</v>
      </c>
      <c r="B225">
        <v>2022</v>
      </c>
      <c r="C225">
        <v>25</v>
      </c>
      <c r="D225" t="s">
        <v>277</v>
      </c>
      <c r="E225">
        <v>6</v>
      </c>
      <c r="F225" s="3">
        <v>44728</v>
      </c>
      <c r="G225" s="4">
        <v>0.58333333333333337</v>
      </c>
      <c r="H225" t="s">
        <v>2042</v>
      </c>
      <c r="I225" t="s">
        <v>27</v>
      </c>
      <c r="J225" t="s">
        <v>73</v>
      </c>
      <c r="K225" t="s">
        <v>29</v>
      </c>
      <c r="L225" t="s">
        <v>2059</v>
      </c>
      <c r="M225" t="s">
        <v>31</v>
      </c>
      <c r="N225" t="s">
        <v>32</v>
      </c>
      <c r="O225">
        <v>51494</v>
      </c>
      <c r="P225">
        <v>51494</v>
      </c>
      <c r="Q225">
        <v>9144</v>
      </c>
      <c r="R225">
        <v>1562</v>
      </c>
      <c r="S225">
        <v>166</v>
      </c>
      <c r="U225">
        <v>24</v>
      </c>
      <c r="V225">
        <v>0</v>
      </c>
      <c r="W225">
        <v>23092</v>
      </c>
      <c r="X225" t="s">
        <v>302</v>
      </c>
      <c r="Y225">
        <v>2739</v>
      </c>
      <c r="Z225">
        <v>2</v>
      </c>
      <c r="AA225">
        <v>334</v>
      </c>
      <c r="AB225" t="s">
        <v>303</v>
      </c>
      <c r="AC225">
        <v>1</v>
      </c>
    </row>
    <row r="226" spans="1:29" x14ac:dyDescent="0.25">
      <c r="A226" t="s">
        <v>312</v>
      </c>
      <c r="B226">
        <v>2022</v>
      </c>
      <c r="C226">
        <v>26</v>
      </c>
      <c r="D226" t="s">
        <v>277</v>
      </c>
      <c r="E226">
        <v>6</v>
      </c>
      <c r="F226" s="3">
        <v>44731</v>
      </c>
      <c r="G226" s="4"/>
      <c r="H226" t="s">
        <v>2042</v>
      </c>
      <c r="I226" t="s">
        <v>27</v>
      </c>
      <c r="J226" t="s">
        <v>73</v>
      </c>
      <c r="K226" t="s">
        <v>29</v>
      </c>
      <c r="L226" t="s">
        <v>2059</v>
      </c>
      <c r="M226" t="s">
        <v>31</v>
      </c>
      <c r="N226" t="s">
        <v>36</v>
      </c>
      <c r="O226">
        <v>50768</v>
      </c>
      <c r="P226">
        <v>50768</v>
      </c>
      <c r="Q226">
        <v>12305</v>
      </c>
      <c r="R226">
        <v>3087</v>
      </c>
      <c r="S226">
        <v>231</v>
      </c>
      <c r="U226">
        <v>107</v>
      </c>
      <c r="V226" t="s">
        <v>2042</v>
      </c>
      <c r="W226">
        <v>116733</v>
      </c>
      <c r="X226" t="s">
        <v>267</v>
      </c>
      <c r="Y226">
        <v>2672</v>
      </c>
      <c r="Z226">
        <v>7</v>
      </c>
      <c r="AA226">
        <v>2387</v>
      </c>
      <c r="AB226" t="s">
        <v>268</v>
      </c>
    </row>
    <row r="227" spans="1:29" x14ac:dyDescent="0.25">
      <c r="A227" t="s">
        <v>313</v>
      </c>
      <c r="B227">
        <v>2022</v>
      </c>
      <c r="C227">
        <v>26</v>
      </c>
      <c r="D227" t="s">
        <v>277</v>
      </c>
      <c r="E227">
        <v>6</v>
      </c>
      <c r="F227" s="3">
        <v>44731</v>
      </c>
      <c r="G227" s="4"/>
      <c r="H227" t="s">
        <v>2042</v>
      </c>
      <c r="I227" t="s">
        <v>27</v>
      </c>
      <c r="J227" t="s">
        <v>73</v>
      </c>
      <c r="K227" t="s">
        <v>29</v>
      </c>
      <c r="L227" t="s">
        <v>2059</v>
      </c>
      <c r="M227" t="s">
        <v>38</v>
      </c>
      <c r="N227" t="s">
        <v>45</v>
      </c>
      <c r="O227">
        <v>5268</v>
      </c>
      <c r="P227">
        <v>5268</v>
      </c>
      <c r="Q227">
        <v>1612</v>
      </c>
      <c r="R227">
        <v>1747</v>
      </c>
      <c r="S227">
        <v>28</v>
      </c>
      <c r="U227">
        <v>473</v>
      </c>
      <c r="V227" t="s">
        <v>2042</v>
      </c>
      <c r="W227">
        <v>433022</v>
      </c>
      <c r="X227" t="s">
        <v>267</v>
      </c>
      <c r="Y227">
        <v>287</v>
      </c>
      <c r="Z227">
        <v>20</v>
      </c>
      <c r="AA227">
        <v>13199</v>
      </c>
      <c r="AB227" t="s">
        <v>268</v>
      </c>
    </row>
    <row r="228" spans="1:29" x14ac:dyDescent="0.25">
      <c r="A228" t="s">
        <v>314</v>
      </c>
      <c r="B228">
        <v>2022</v>
      </c>
      <c r="C228">
        <v>26</v>
      </c>
      <c r="D228" t="s">
        <v>277</v>
      </c>
      <c r="E228">
        <v>6</v>
      </c>
      <c r="F228" s="3">
        <v>44731</v>
      </c>
      <c r="G228" s="4"/>
      <c r="H228" t="s">
        <v>2042</v>
      </c>
      <c r="I228" t="s">
        <v>27</v>
      </c>
      <c r="J228" t="s">
        <v>28</v>
      </c>
      <c r="K228" t="s">
        <v>29</v>
      </c>
      <c r="L228" t="s">
        <v>2059</v>
      </c>
      <c r="M228" t="s">
        <v>38</v>
      </c>
      <c r="N228" t="s">
        <v>45</v>
      </c>
      <c r="O228">
        <v>6184</v>
      </c>
      <c r="P228">
        <v>4525</v>
      </c>
      <c r="Q228">
        <v>298</v>
      </c>
      <c r="R228">
        <v>1655</v>
      </c>
      <c r="S228" t="s">
        <v>2042</v>
      </c>
      <c r="U228">
        <v>450</v>
      </c>
      <c r="V228" t="s">
        <v>2042</v>
      </c>
      <c r="W228">
        <v>493561</v>
      </c>
      <c r="X228" t="s">
        <v>267</v>
      </c>
      <c r="Y228">
        <v>0</v>
      </c>
      <c r="Z228">
        <v>0</v>
      </c>
      <c r="AA228">
        <v>0</v>
      </c>
      <c r="AB228" t="s">
        <v>268</v>
      </c>
    </row>
    <row r="229" spans="1:29" x14ac:dyDescent="0.25">
      <c r="A229" t="s">
        <v>315</v>
      </c>
      <c r="B229">
        <v>2022</v>
      </c>
      <c r="C229">
        <v>26</v>
      </c>
      <c r="D229" t="s">
        <v>277</v>
      </c>
      <c r="E229">
        <v>6</v>
      </c>
      <c r="F229" s="3">
        <v>44731</v>
      </c>
      <c r="G229" s="4"/>
      <c r="H229" t="s">
        <v>2042</v>
      </c>
      <c r="I229" t="s">
        <v>27</v>
      </c>
      <c r="J229" t="s">
        <v>28</v>
      </c>
      <c r="K229" t="s">
        <v>29</v>
      </c>
      <c r="L229" t="s">
        <v>2059</v>
      </c>
      <c r="M229" t="s">
        <v>31</v>
      </c>
      <c r="N229" t="s">
        <v>36</v>
      </c>
      <c r="O229">
        <v>33960</v>
      </c>
      <c r="P229">
        <v>31496</v>
      </c>
      <c r="Q229">
        <v>426</v>
      </c>
      <c r="R229">
        <v>2669</v>
      </c>
      <c r="S229" t="s">
        <v>2042</v>
      </c>
      <c r="U229">
        <v>91</v>
      </c>
      <c r="V229" t="s">
        <v>2042</v>
      </c>
      <c r="W229">
        <v>84706</v>
      </c>
      <c r="X229" t="s">
        <v>267</v>
      </c>
      <c r="Y229">
        <v>0</v>
      </c>
      <c r="Z229">
        <v>0</v>
      </c>
      <c r="AA229">
        <v>0</v>
      </c>
      <c r="AB229" t="s">
        <v>268</v>
      </c>
    </row>
    <row r="230" spans="1:29" x14ac:dyDescent="0.25">
      <c r="A230" t="s">
        <v>316</v>
      </c>
      <c r="B230">
        <v>2022</v>
      </c>
      <c r="C230">
        <v>26</v>
      </c>
      <c r="D230" t="s">
        <v>277</v>
      </c>
      <c r="E230">
        <v>6</v>
      </c>
      <c r="F230" s="3">
        <v>44731</v>
      </c>
      <c r="G230" s="4"/>
      <c r="H230" t="s">
        <v>2042</v>
      </c>
      <c r="I230" t="s">
        <v>27</v>
      </c>
      <c r="J230" t="s">
        <v>28</v>
      </c>
      <c r="K230" t="s">
        <v>29</v>
      </c>
      <c r="L230" t="s">
        <v>2059</v>
      </c>
      <c r="M230" t="s">
        <v>41</v>
      </c>
      <c r="N230" t="s">
        <v>47</v>
      </c>
      <c r="O230">
        <v>13180</v>
      </c>
      <c r="P230">
        <v>10155</v>
      </c>
      <c r="Q230">
        <v>153</v>
      </c>
      <c r="R230">
        <v>1001</v>
      </c>
      <c r="S230" t="s">
        <v>2042</v>
      </c>
      <c r="U230">
        <v>113</v>
      </c>
      <c r="V230" t="s">
        <v>2042</v>
      </c>
      <c r="W230">
        <v>63641</v>
      </c>
      <c r="X230" t="s">
        <v>267</v>
      </c>
      <c r="Y230">
        <v>0</v>
      </c>
      <c r="Z230">
        <v>0</v>
      </c>
      <c r="AA230">
        <v>0</v>
      </c>
      <c r="AB230" t="s">
        <v>268</v>
      </c>
    </row>
    <row r="231" spans="1:29" x14ac:dyDescent="0.25">
      <c r="A231" t="s">
        <v>317</v>
      </c>
      <c r="B231">
        <v>2022</v>
      </c>
      <c r="C231">
        <v>26</v>
      </c>
      <c r="D231" t="s">
        <v>277</v>
      </c>
      <c r="E231">
        <v>6</v>
      </c>
      <c r="F231" s="3">
        <v>44731</v>
      </c>
      <c r="G231" s="4"/>
      <c r="H231" t="s">
        <v>2042</v>
      </c>
      <c r="I231" t="s">
        <v>27</v>
      </c>
      <c r="J231" t="s">
        <v>28</v>
      </c>
      <c r="K231" t="s">
        <v>29</v>
      </c>
      <c r="L231" t="s">
        <v>2059</v>
      </c>
      <c r="M231" t="s">
        <v>31</v>
      </c>
      <c r="N231" t="s">
        <v>32</v>
      </c>
      <c r="O231">
        <v>98522</v>
      </c>
      <c r="P231">
        <v>97844</v>
      </c>
      <c r="Q231">
        <v>868</v>
      </c>
      <c r="R231">
        <v>5064</v>
      </c>
      <c r="S231" t="s">
        <v>2042</v>
      </c>
      <c r="U231">
        <v>55</v>
      </c>
      <c r="V231">
        <v>0</v>
      </c>
      <c r="W231">
        <v>37099</v>
      </c>
      <c r="X231" t="s">
        <v>267</v>
      </c>
      <c r="Y231">
        <v>0</v>
      </c>
      <c r="Z231">
        <v>0</v>
      </c>
      <c r="AA231">
        <v>0</v>
      </c>
      <c r="AB231" t="s">
        <v>268</v>
      </c>
    </row>
    <row r="232" spans="1:29" x14ac:dyDescent="0.25">
      <c r="A232" t="s">
        <v>318</v>
      </c>
      <c r="B232">
        <v>2022</v>
      </c>
      <c r="C232">
        <v>26</v>
      </c>
      <c r="D232" t="s">
        <v>277</v>
      </c>
      <c r="E232">
        <v>6</v>
      </c>
      <c r="F232" s="3">
        <v>44731</v>
      </c>
      <c r="G232" s="4"/>
      <c r="H232" t="s">
        <v>2042</v>
      </c>
      <c r="I232" t="s">
        <v>27</v>
      </c>
      <c r="J232" t="s">
        <v>73</v>
      </c>
      <c r="K232" t="s">
        <v>29</v>
      </c>
      <c r="L232" t="s">
        <v>2059</v>
      </c>
      <c r="M232" t="s">
        <v>41</v>
      </c>
      <c r="N232" t="s">
        <v>47</v>
      </c>
      <c r="O232">
        <v>13480</v>
      </c>
      <c r="P232">
        <v>13480</v>
      </c>
      <c r="Q232">
        <v>3423</v>
      </c>
      <c r="R232">
        <v>1104</v>
      </c>
      <c r="S232">
        <v>59</v>
      </c>
      <c r="U232">
        <v>135</v>
      </c>
      <c r="V232" t="s">
        <v>2042</v>
      </c>
      <c r="W232">
        <v>78416</v>
      </c>
      <c r="X232" t="s">
        <v>267</v>
      </c>
      <c r="Y232">
        <v>807</v>
      </c>
      <c r="Z232">
        <v>11</v>
      </c>
      <c r="AA232">
        <v>6610</v>
      </c>
      <c r="AB232" t="s">
        <v>268</v>
      </c>
    </row>
    <row r="233" spans="1:29" x14ac:dyDescent="0.25">
      <c r="A233" t="s">
        <v>319</v>
      </c>
      <c r="B233">
        <v>2022</v>
      </c>
      <c r="C233">
        <v>26</v>
      </c>
      <c r="D233" t="s">
        <v>277</v>
      </c>
      <c r="E233">
        <v>6</v>
      </c>
      <c r="F233" s="3">
        <v>44731</v>
      </c>
      <c r="G233" s="4"/>
      <c r="H233" t="s">
        <v>2042</v>
      </c>
      <c r="I233" t="s">
        <v>27</v>
      </c>
      <c r="J233" t="s">
        <v>73</v>
      </c>
      <c r="K233" t="s">
        <v>29</v>
      </c>
      <c r="L233" t="s">
        <v>2059</v>
      </c>
      <c r="M233" t="s">
        <v>31</v>
      </c>
      <c r="N233" t="s">
        <v>32</v>
      </c>
      <c r="O233">
        <v>51342</v>
      </c>
      <c r="P233">
        <v>51342</v>
      </c>
      <c r="Q233">
        <v>9975</v>
      </c>
      <c r="R233">
        <v>1485</v>
      </c>
      <c r="S233">
        <v>165</v>
      </c>
      <c r="U233">
        <v>19</v>
      </c>
      <c r="V233">
        <v>0</v>
      </c>
      <c r="W233">
        <v>10355</v>
      </c>
      <c r="X233" t="s">
        <v>267</v>
      </c>
      <c r="Y233">
        <v>2839</v>
      </c>
      <c r="Z233">
        <v>0</v>
      </c>
      <c r="AA233">
        <v>0</v>
      </c>
      <c r="AB233" t="s">
        <v>268</v>
      </c>
    </row>
    <row r="234" spans="1:29" x14ac:dyDescent="0.25">
      <c r="A234" t="s">
        <v>320</v>
      </c>
      <c r="B234">
        <v>2022</v>
      </c>
      <c r="C234">
        <v>26</v>
      </c>
      <c r="D234" t="s">
        <v>277</v>
      </c>
      <c r="E234">
        <v>6</v>
      </c>
      <c r="F234" s="3">
        <v>44731</v>
      </c>
      <c r="G234" s="4"/>
      <c r="H234">
        <v>44742</v>
      </c>
      <c r="I234" t="s">
        <v>27</v>
      </c>
      <c r="J234" t="s">
        <v>56</v>
      </c>
      <c r="K234" t="s">
        <v>29</v>
      </c>
      <c r="L234" t="s">
        <v>57</v>
      </c>
      <c r="M234" t="s">
        <v>58</v>
      </c>
      <c r="N234" t="s">
        <v>39</v>
      </c>
      <c r="O234">
        <v>9481</v>
      </c>
      <c r="P234">
        <v>3223</v>
      </c>
      <c r="Q234">
        <v>880</v>
      </c>
      <c r="S234">
        <v>880</v>
      </c>
      <c r="U234">
        <v>2670</v>
      </c>
      <c r="V234" t="s">
        <v>2042</v>
      </c>
      <c r="W234">
        <v>957275</v>
      </c>
      <c r="X234" t="s">
        <v>267</v>
      </c>
      <c r="Y234">
        <v>140</v>
      </c>
      <c r="Z234">
        <v>93</v>
      </c>
      <c r="AA234">
        <v>53415</v>
      </c>
      <c r="AB234" t="s">
        <v>268</v>
      </c>
      <c r="AC234">
        <v>3</v>
      </c>
    </row>
    <row r="235" spans="1:29" x14ac:dyDescent="0.25">
      <c r="A235" t="s">
        <v>321</v>
      </c>
      <c r="B235">
        <v>2022</v>
      </c>
      <c r="C235">
        <v>26</v>
      </c>
      <c r="D235" t="s">
        <v>277</v>
      </c>
      <c r="E235">
        <v>6</v>
      </c>
      <c r="F235" s="3">
        <v>44731</v>
      </c>
      <c r="G235" s="4"/>
      <c r="H235" t="s">
        <v>2042</v>
      </c>
      <c r="I235" t="s">
        <v>27</v>
      </c>
      <c r="J235" t="s">
        <v>86</v>
      </c>
      <c r="K235" t="s">
        <v>29</v>
      </c>
      <c r="L235" t="s">
        <v>30</v>
      </c>
      <c r="M235" t="s">
        <v>31</v>
      </c>
      <c r="N235" t="s">
        <v>36</v>
      </c>
      <c r="O235">
        <v>54506</v>
      </c>
      <c r="P235">
        <v>8989</v>
      </c>
      <c r="Q235" t="s">
        <v>2042</v>
      </c>
      <c r="R235">
        <v>526</v>
      </c>
      <c r="S235" t="s">
        <v>2042</v>
      </c>
      <c r="U235">
        <v>18</v>
      </c>
      <c r="V235" t="s">
        <v>2042</v>
      </c>
      <c r="W235">
        <v>16107</v>
      </c>
      <c r="X235" t="s">
        <v>267</v>
      </c>
      <c r="Y235">
        <v>2934</v>
      </c>
      <c r="Z235">
        <v>7</v>
      </c>
      <c r="AA235">
        <v>16661</v>
      </c>
      <c r="AB235" t="s">
        <v>268</v>
      </c>
    </row>
    <row r="236" spans="1:29" x14ac:dyDescent="0.25">
      <c r="A236" t="s">
        <v>322</v>
      </c>
      <c r="B236">
        <v>2022</v>
      </c>
      <c r="C236">
        <v>26</v>
      </c>
      <c r="D236" t="s">
        <v>277</v>
      </c>
      <c r="E236">
        <v>6</v>
      </c>
      <c r="F236" s="3">
        <v>44732</v>
      </c>
      <c r="G236" s="4">
        <v>0.5</v>
      </c>
      <c r="H236" t="s">
        <v>2042</v>
      </c>
      <c r="I236" t="s">
        <v>27</v>
      </c>
      <c r="J236" t="s">
        <v>73</v>
      </c>
      <c r="K236" t="s">
        <v>29</v>
      </c>
      <c r="L236" t="s">
        <v>2059</v>
      </c>
      <c r="M236" t="s">
        <v>31</v>
      </c>
      <c r="N236" t="s">
        <v>36</v>
      </c>
      <c r="O236">
        <v>51384</v>
      </c>
      <c r="P236">
        <v>51384</v>
      </c>
      <c r="Q236">
        <v>11660</v>
      </c>
      <c r="R236">
        <v>3051</v>
      </c>
      <c r="S236">
        <v>174</v>
      </c>
      <c r="U236">
        <v>135</v>
      </c>
      <c r="V236" t="s">
        <v>2042</v>
      </c>
      <c r="W236">
        <v>150928</v>
      </c>
      <c r="X236" t="s">
        <v>302</v>
      </c>
      <c r="Y236">
        <v>2623</v>
      </c>
      <c r="Z236">
        <v>3</v>
      </c>
      <c r="AA236">
        <v>1011</v>
      </c>
      <c r="AB236" t="s">
        <v>303</v>
      </c>
      <c r="AC236">
        <v>1</v>
      </c>
    </row>
    <row r="237" spans="1:29" x14ac:dyDescent="0.25">
      <c r="A237" t="s">
        <v>323</v>
      </c>
      <c r="B237">
        <v>2022</v>
      </c>
      <c r="C237">
        <v>26</v>
      </c>
      <c r="D237" t="s">
        <v>277</v>
      </c>
      <c r="E237">
        <v>6</v>
      </c>
      <c r="F237" s="3">
        <v>44732</v>
      </c>
      <c r="G237" s="4">
        <v>0.5</v>
      </c>
      <c r="H237" t="s">
        <v>2042</v>
      </c>
      <c r="I237" t="s">
        <v>27</v>
      </c>
      <c r="J237" t="s">
        <v>73</v>
      </c>
      <c r="K237" t="s">
        <v>29</v>
      </c>
      <c r="L237" t="s">
        <v>2059</v>
      </c>
      <c r="M237" t="s">
        <v>38</v>
      </c>
      <c r="N237" t="s">
        <v>45</v>
      </c>
      <c r="O237">
        <v>5462</v>
      </c>
      <c r="P237">
        <v>5462</v>
      </c>
      <c r="Q237">
        <v>1614</v>
      </c>
      <c r="R237">
        <v>1810</v>
      </c>
      <c r="S237">
        <v>29</v>
      </c>
      <c r="U237">
        <v>499</v>
      </c>
      <c r="V237" t="s">
        <v>2042</v>
      </c>
      <c r="W237">
        <v>464157</v>
      </c>
      <c r="X237" t="s">
        <v>302</v>
      </c>
      <c r="Y237">
        <v>249</v>
      </c>
      <c r="Z237">
        <v>22</v>
      </c>
      <c r="AA237">
        <v>21023</v>
      </c>
      <c r="AB237" t="s">
        <v>303</v>
      </c>
      <c r="AC237">
        <v>1</v>
      </c>
    </row>
    <row r="238" spans="1:29" x14ac:dyDescent="0.25">
      <c r="A238" t="s">
        <v>324</v>
      </c>
      <c r="B238">
        <v>2022</v>
      </c>
      <c r="C238">
        <v>26</v>
      </c>
      <c r="D238" t="s">
        <v>277</v>
      </c>
      <c r="E238">
        <v>6</v>
      </c>
      <c r="F238" s="3">
        <v>44732</v>
      </c>
      <c r="G238" s="4">
        <v>0.41666666666666669</v>
      </c>
      <c r="H238" t="s">
        <v>2042</v>
      </c>
      <c r="I238" t="s">
        <v>27</v>
      </c>
      <c r="J238" t="s">
        <v>28</v>
      </c>
      <c r="K238" t="s">
        <v>29</v>
      </c>
      <c r="L238" t="s">
        <v>2059</v>
      </c>
      <c r="M238" t="s">
        <v>38</v>
      </c>
      <c r="N238" t="s">
        <v>45</v>
      </c>
      <c r="O238">
        <v>6385</v>
      </c>
      <c r="P238">
        <v>4645</v>
      </c>
      <c r="Q238">
        <v>327</v>
      </c>
      <c r="R238">
        <v>1685</v>
      </c>
      <c r="S238" t="s">
        <v>2042</v>
      </c>
      <c r="U238">
        <v>479</v>
      </c>
      <c r="V238" t="s">
        <v>2042</v>
      </c>
      <c r="W238">
        <v>530842</v>
      </c>
      <c r="X238" t="s">
        <v>302</v>
      </c>
      <c r="Y238">
        <v>0</v>
      </c>
      <c r="Z238">
        <v>0</v>
      </c>
      <c r="AA238">
        <v>0</v>
      </c>
      <c r="AB238" t="s">
        <v>303</v>
      </c>
      <c r="AC238">
        <v>1</v>
      </c>
    </row>
    <row r="239" spans="1:29" x14ac:dyDescent="0.25">
      <c r="A239" t="s">
        <v>325</v>
      </c>
      <c r="B239">
        <v>2022</v>
      </c>
      <c r="C239">
        <v>26</v>
      </c>
      <c r="D239" t="s">
        <v>277</v>
      </c>
      <c r="E239">
        <v>6</v>
      </c>
      <c r="F239" s="3">
        <v>44732</v>
      </c>
      <c r="G239" s="4">
        <v>0.41666666666666669</v>
      </c>
      <c r="H239" t="s">
        <v>2042</v>
      </c>
      <c r="I239" t="s">
        <v>27</v>
      </c>
      <c r="J239" t="s">
        <v>28</v>
      </c>
      <c r="K239" t="s">
        <v>29</v>
      </c>
      <c r="L239" t="s">
        <v>2059</v>
      </c>
      <c r="M239" t="s">
        <v>31</v>
      </c>
      <c r="N239" t="s">
        <v>36</v>
      </c>
      <c r="O239">
        <v>34291</v>
      </c>
      <c r="P239">
        <v>31850</v>
      </c>
      <c r="Q239">
        <v>484</v>
      </c>
      <c r="R239">
        <v>2609</v>
      </c>
      <c r="S239" t="s">
        <v>2042</v>
      </c>
      <c r="U239">
        <v>103</v>
      </c>
      <c r="V239" t="s">
        <v>2042</v>
      </c>
      <c r="W239">
        <v>93970</v>
      </c>
      <c r="X239" t="s">
        <v>302</v>
      </c>
      <c r="Y239">
        <v>0</v>
      </c>
      <c r="Z239">
        <v>0</v>
      </c>
      <c r="AA239">
        <v>0</v>
      </c>
      <c r="AB239" t="s">
        <v>303</v>
      </c>
      <c r="AC239">
        <v>1</v>
      </c>
    </row>
    <row r="240" spans="1:29" x14ac:dyDescent="0.25">
      <c r="A240" t="s">
        <v>326</v>
      </c>
      <c r="B240">
        <v>2022</v>
      </c>
      <c r="C240">
        <v>26</v>
      </c>
      <c r="D240" t="s">
        <v>277</v>
      </c>
      <c r="E240">
        <v>6</v>
      </c>
      <c r="F240" s="3">
        <v>44732</v>
      </c>
      <c r="G240" s="4">
        <v>0.41666666666666669</v>
      </c>
      <c r="H240" t="s">
        <v>2042</v>
      </c>
      <c r="I240" t="s">
        <v>27</v>
      </c>
      <c r="J240" t="s">
        <v>28</v>
      </c>
      <c r="K240" t="s">
        <v>29</v>
      </c>
      <c r="L240" t="s">
        <v>2059</v>
      </c>
      <c r="M240" t="s">
        <v>41</v>
      </c>
      <c r="N240" t="s">
        <v>47</v>
      </c>
      <c r="O240">
        <v>13280</v>
      </c>
      <c r="P240">
        <v>10255</v>
      </c>
      <c r="Q240">
        <v>170</v>
      </c>
      <c r="R240">
        <v>963</v>
      </c>
      <c r="S240" t="s">
        <v>2042</v>
      </c>
      <c r="U240">
        <v>128</v>
      </c>
      <c r="V240" t="s">
        <v>2042</v>
      </c>
      <c r="W240">
        <v>74130</v>
      </c>
      <c r="X240" t="s">
        <v>302</v>
      </c>
      <c r="Y240">
        <v>0</v>
      </c>
      <c r="Z240">
        <v>0</v>
      </c>
      <c r="AA240">
        <v>0</v>
      </c>
      <c r="AB240" t="s">
        <v>303</v>
      </c>
      <c r="AC240">
        <v>1</v>
      </c>
    </row>
    <row r="241" spans="1:29" x14ac:dyDescent="0.25">
      <c r="A241" t="s">
        <v>327</v>
      </c>
      <c r="B241">
        <v>2022</v>
      </c>
      <c r="C241">
        <v>26</v>
      </c>
      <c r="D241" t="s">
        <v>277</v>
      </c>
      <c r="E241">
        <v>6</v>
      </c>
      <c r="F241" s="3">
        <v>44732</v>
      </c>
      <c r="G241" s="4">
        <v>0.41666666666666669</v>
      </c>
      <c r="H241" t="s">
        <v>2042</v>
      </c>
      <c r="I241" t="s">
        <v>27</v>
      </c>
      <c r="J241" t="s">
        <v>28</v>
      </c>
      <c r="K241" t="s">
        <v>29</v>
      </c>
      <c r="L241" t="s">
        <v>2059</v>
      </c>
      <c r="M241" t="s">
        <v>31</v>
      </c>
      <c r="N241" t="s">
        <v>32</v>
      </c>
      <c r="O241">
        <v>99151</v>
      </c>
      <c r="P241">
        <v>98542</v>
      </c>
      <c r="Q241">
        <v>892</v>
      </c>
      <c r="R241">
        <v>4752</v>
      </c>
      <c r="S241" t="s">
        <v>2042</v>
      </c>
      <c r="U241">
        <v>52</v>
      </c>
      <c r="V241">
        <v>0</v>
      </c>
      <c r="W241">
        <v>44892</v>
      </c>
      <c r="X241" t="s">
        <v>302</v>
      </c>
      <c r="Y241">
        <v>0</v>
      </c>
      <c r="Z241">
        <v>0</v>
      </c>
      <c r="AA241">
        <v>0</v>
      </c>
      <c r="AB241" t="s">
        <v>303</v>
      </c>
      <c r="AC241">
        <v>1</v>
      </c>
    </row>
    <row r="242" spans="1:29" x14ac:dyDescent="0.25">
      <c r="A242" t="s">
        <v>328</v>
      </c>
      <c r="B242">
        <v>2022</v>
      </c>
      <c r="C242">
        <v>26</v>
      </c>
      <c r="D242" t="s">
        <v>277</v>
      </c>
      <c r="E242">
        <v>6</v>
      </c>
      <c r="F242" s="3">
        <v>44732</v>
      </c>
      <c r="G242" s="4">
        <v>0.5</v>
      </c>
      <c r="H242" t="s">
        <v>2042</v>
      </c>
      <c r="I242" t="s">
        <v>27</v>
      </c>
      <c r="J242" t="s">
        <v>73</v>
      </c>
      <c r="K242" t="s">
        <v>29</v>
      </c>
      <c r="L242" t="s">
        <v>2059</v>
      </c>
      <c r="M242" t="s">
        <v>41</v>
      </c>
      <c r="N242" t="s">
        <v>47</v>
      </c>
      <c r="O242">
        <v>13656</v>
      </c>
      <c r="P242">
        <v>13656</v>
      </c>
      <c r="Q242">
        <v>3292</v>
      </c>
      <c r="R242">
        <v>1058</v>
      </c>
      <c r="S242">
        <v>55</v>
      </c>
      <c r="U242">
        <v>138</v>
      </c>
      <c r="V242" t="s">
        <v>2042</v>
      </c>
      <c r="W242">
        <v>87532</v>
      </c>
      <c r="X242" t="s">
        <v>302</v>
      </c>
      <c r="Y242">
        <v>774</v>
      </c>
      <c r="Z242">
        <v>5</v>
      </c>
      <c r="AA242">
        <v>2511</v>
      </c>
      <c r="AB242" t="s">
        <v>303</v>
      </c>
      <c r="AC242">
        <v>1</v>
      </c>
    </row>
    <row r="243" spans="1:29" x14ac:dyDescent="0.25">
      <c r="A243" t="s">
        <v>329</v>
      </c>
      <c r="B243">
        <v>2022</v>
      </c>
      <c r="C243">
        <v>26</v>
      </c>
      <c r="D243" t="s">
        <v>277</v>
      </c>
      <c r="E243">
        <v>6</v>
      </c>
      <c r="F243" s="3">
        <v>44732</v>
      </c>
      <c r="G243" s="4">
        <v>0.5</v>
      </c>
      <c r="H243" t="s">
        <v>2042</v>
      </c>
      <c r="I243" t="s">
        <v>27</v>
      </c>
      <c r="J243" t="s">
        <v>73</v>
      </c>
      <c r="K243" t="s">
        <v>29</v>
      </c>
      <c r="L243" t="s">
        <v>2059</v>
      </c>
      <c r="M243" t="s">
        <v>31</v>
      </c>
      <c r="N243" t="s">
        <v>32</v>
      </c>
      <c r="O243">
        <v>51801</v>
      </c>
      <c r="P243">
        <v>51801</v>
      </c>
      <c r="Q243">
        <v>9534</v>
      </c>
      <c r="R243">
        <v>1446</v>
      </c>
      <c r="S243">
        <v>153</v>
      </c>
      <c r="U243">
        <v>21</v>
      </c>
      <c r="V243">
        <v>0</v>
      </c>
      <c r="W243">
        <v>11149</v>
      </c>
      <c r="X243" t="s">
        <v>302</v>
      </c>
      <c r="Y243">
        <v>2765</v>
      </c>
      <c r="Z243">
        <v>1</v>
      </c>
      <c r="AA243">
        <v>164</v>
      </c>
      <c r="AB243" t="s">
        <v>303</v>
      </c>
      <c r="AC243">
        <v>1</v>
      </c>
    </row>
    <row r="244" spans="1:29" x14ac:dyDescent="0.25">
      <c r="A244" t="s">
        <v>330</v>
      </c>
      <c r="B244">
        <v>2022</v>
      </c>
      <c r="C244">
        <v>26</v>
      </c>
      <c r="D244" t="s">
        <v>277</v>
      </c>
      <c r="E244">
        <v>6</v>
      </c>
      <c r="F244" s="3">
        <v>44735</v>
      </c>
      <c r="G244" s="4"/>
      <c r="H244">
        <v>44742</v>
      </c>
      <c r="I244" t="s">
        <v>27</v>
      </c>
      <c r="J244" t="s">
        <v>56</v>
      </c>
      <c r="K244" t="s">
        <v>50</v>
      </c>
      <c r="L244" t="s">
        <v>57</v>
      </c>
      <c r="M244" t="s">
        <v>58</v>
      </c>
      <c r="N244" t="s">
        <v>39</v>
      </c>
      <c r="O244">
        <v>10500</v>
      </c>
      <c r="P244">
        <v>6293</v>
      </c>
      <c r="Q244">
        <v>3890</v>
      </c>
      <c r="S244">
        <v>3890</v>
      </c>
      <c r="U244">
        <v>68</v>
      </c>
      <c r="V244" t="s">
        <v>2042</v>
      </c>
      <c r="W244">
        <v>510610</v>
      </c>
      <c r="X244" t="s">
        <v>264</v>
      </c>
      <c r="Y244">
        <v>331</v>
      </c>
      <c r="Z244">
        <v>0</v>
      </c>
      <c r="AA244">
        <v>7192</v>
      </c>
      <c r="AB244" t="s">
        <v>265</v>
      </c>
      <c r="AC244">
        <v>3</v>
      </c>
    </row>
    <row r="245" spans="1:29" x14ac:dyDescent="0.25">
      <c r="A245" t="s">
        <v>331</v>
      </c>
      <c r="B245">
        <v>2022</v>
      </c>
      <c r="C245">
        <v>26</v>
      </c>
      <c r="D245" t="s">
        <v>277</v>
      </c>
      <c r="E245">
        <v>6</v>
      </c>
      <c r="F245" s="3">
        <v>44735</v>
      </c>
      <c r="G245" s="4"/>
      <c r="H245" t="s">
        <v>2042</v>
      </c>
      <c r="I245" t="s">
        <v>27</v>
      </c>
      <c r="J245" t="s">
        <v>28</v>
      </c>
      <c r="K245" t="s">
        <v>50</v>
      </c>
      <c r="L245" t="s">
        <v>2059</v>
      </c>
      <c r="M245" t="s">
        <v>38</v>
      </c>
      <c r="N245" t="s">
        <v>45</v>
      </c>
      <c r="O245">
        <v>6902</v>
      </c>
      <c r="P245">
        <v>5046</v>
      </c>
      <c r="Q245">
        <v>432</v>
      </c>
      <c r="R245">
        <v>1791</v>
      </c>
      <c r="S245" t="s">
        <v>2042</v>
      </c>
      <c r="U245">
        <v>15</v>
      </c>
      <c r="V245" t="s">
        <v>2042</v>
      </c>
      <c r="W245">
        <v>545647</v>
      </c>
      <c r="X245" t="s">
        <v>264</v>
      </c>
      <c r="Y245">
        <v>0</v>
      </c>
      <c r="Z245">
        <v>0</v>
      </c>
      <c r="AA245">
        <v>0</v>
      </c>
      <c r="AB245" t="s">
        <v>265</v>
      </c>
    </row>
    <row r="246" spans="1:29" x14ac:dyDescent="0.25">
      <c r="A246" t="s">
        <v>332</v>
      </c>
      <c r="B246">
        <v>2022</v>
      </c>
      <c r="C246">
        <v>26</v>
      </c>
      <c r="D246" t="s">
        <v>277</v>
      </c>
      <c r="E246">
        <v>6</v>
      </c>
      <c r="F246" s="3">
        <v>44735</v>
      </c>
      <c r="G246" s="4"/>
      <c r="H246" t="s">
        <v>2042</v>
      </c>
      <c r="I246" t="s">
        <v>27</v>
      </c>
      <c r="J246" t="s">
        <v>86</v>
      </c>
      <c r="K246" t="s">
        <v>50</v>
      </c>
      <c r="L246" t="s">
        <v>30</v>
      </c>
      <c r="M246" t="s">
        <v>31</v>
      </c>
      <c r="N246" t="s">
        <v>36</v>
      </c>
      <c r="O246">
        <v>87657</v>
      </c>
      <c r="P246">
        <v>14341</v>
      </c>
      <c r="Q246" t="s">
        <v>2042</v>
      </c>
      <c r="R246">
        <v>806</v>
      </c>
      <c r="S246" t="s">
        <v>2042</v>
      </c>
      <c r="U246">
        <v>31</v>
      </c>
      <c r="V246" t="s">
        <v>2042</v>
      </c>
      <c r="W246">
        <v>37346</v>
      </c>
      <c r="X246" t="s">
        <v>264</v>
      </c>
      <c r="Y246">
        <v>4557</v>
      </c>
      <c r="Z246">
        <v>6</v>
      </c>
      <c r="AA246">
        <v>19464</v>
      </c>
      <c r="AB246" t="s">
        <v>265</v>
      </c>
    </row>
    <row r="247" spans="1:29" x14ac:dyDescent="0.25">
      <c r="A247" t="s">
        <v>333</v>
      </c>
      <c r="B247">
        <v>2022</v>
      </c>
      <c r="C247">
        <v>26</v>
      </c>
      <c r="D247" t="s">
        <v>277</v>
      </c>
      <c r="E247">
        <v>6</v>
      </c>
      <c r="F247" s="3">
        <v>44735</v>
      </c>
      <c r="G247" s="4"/>
      <c r="H247" t="s">
        <v>2042</v>
      </c>
      <c r="I247" t="s">
        <v>27</v>
      </c>
      <c r="J247" t="s">
        <v>73</v>
      </c>
      <c r="K247" t="s">
        <v>50</v>
      </c>
      <c r="L247" t="s">
        <v>2059</v>
      </c>
      <c r="M247" t="s">
        <v>38</v>
      </c>
      <c r="N247" t="s">
        <v>45</v>
      </c>
      <c r="O247">
        <v>5868</v>
      </c>
      <c r="P247">
        <v>5868</v>
      </c>
      <c r="Q247">
        <v>1624</v>
      </c>
      <c r="R247">
        <v>1893</v>
      </c>
      <c r="S247">
        <v>48</v>
      </c>
      <c r="U247">
        <v>12</v>
      </c>
      <c r="V247" t="s">
        <v>2042</v>
      </c>
      <c r="W247">
        <v>482205</v>
      </c>
      <c r="X247" t="s">
        <v>264</v>
      </c>
      <c r="Y247">
        <v>299</v>
      </c>
      <c r="Z247">
        <v>1</v>
      </c>
      <c r="AA247">
        <v>31189</v>
      </c>
      <c r="AB247" t="s">
        <v>265</v>
      </c>
    </row>
    <row r="248" spans="1:29" x14ac:dyDescent="0.25">
      <c r="A248" t="s">
        <v>334</v>
      </c>
      <c r="B248">
        <v>2022</v>
      </c>
      <c r="C248">
        <v>26</v>
      </c>
      <c r="D248" t="s">
        <v>277</v>
      </c>
      <c r="E248">
        <v>6</v>
      </c>
      <c r="F248" s="3">
        <v>44735</v>
      </c>
      <c r="G248" s="4"/>
      <c r="H248" t="s">
        <v>2042</v>
      </c>
      <c r="I248" t="s">
        <v>27</v>
      </c>
      <c r="J248" t="s">
        <v>28</v>
      </c>
      <c r="K248" t="s">
        <v>50</v>
      </c>
      <c r="L248" t="s">
        <v>2059</v>
      </c>
      <c r="M248" t="s">
        <v>31</v>
      </c>
      <c r="N248" t="s">
        <v>36</v>
      </c>
      <c r="O248">
        <v>50593</v>
      </c>
      <c r="P248">
        <v>47374</v>
      </c>
      <c r="Q248">
        <v>765</v>
      </c>
      <c r="R248">
        <v>3567</v>
      </c>
      <c r="S248" t="s">
        <v>2042</v>
      </c>
      <c r="U248">
        <v>63</v>
      </c>
      <c r="V248" t="s">
        <v>2042</v>
      </c>
      <c r="W248">
        <v>166302</v>
      </c>
      <c r="X248" t="s">
        <v>264</v>
      </c>
      <c r="Y248">
        <v>0</v>
      </c>
      <c r="Z248">
        <v>0</v>
      </c>
      <c r="AA248">
        <v>0</v>
      </c>
      <c r="AB248" t="s">
        <v>265</v>
      </c>
    </row>
    <row r="249" spans="1:29" x14ac:dyDescent="0.25">
      <c r="A249" t="s">
        <v>335</v>
      </c>
      <c r="B249">
        <v>2022</v>
      </c>
      <c r="C249">
        <v>26</v>
      </c>
      <c r="D249" t="s">
        <v>277</v>
      </c>
      <c r="E249">
        <v>6</v>
      </c>
      <c r="F249" s="3">
        <v>44735</v>
      </c>
      <c r="G249" s="4"/>
      <c r="H249" t="s">
        <v>2042</v>
      </c>
      <c r="I249" t="s">
        <v>27</v>
      </c>
      <c r="J249" t="s">
        <v>73</v>
      </c>
      <c r="K249" t="s">
        <v>50</v>
      </c>
      <c r="L249" t="s">
        <v>2059</v>
      </c>
      <c r="M249" t="s">
        <v>31</v>
      </c>
      <c r="N249" t="s">
        <v>36</v>
      </c>
      <c r="O249">
        <v>82018</v>
      </c>
      <c r="P249">
        <v>82018</v>
      </c>
      <c r="Q249">
        <v>18283</v>
      </c>
      <c r="R249">
        <v>4118</v>
      </c>
      <c r="S249">
        <v>349</v>
      </c>
      <c r="U249">
        <v>71</v>
      </c>
      <c r="V249" t="s">
        <v>2042</v>
      </c>
      <c r="W249">
        <v>213127</v>
      </c>
      <c r="X249" t="s">
        <v>264</v>
      </c>
      <c r="Y249">
        <v>4271</v>
      </c>
      <c r="Z249">
        <v>5</v>
      </c>
      <c r="AA249">
        <v>1287</v>
      </c>
      <c r="AB249" t="s">
        <v>265</v>
      </c>
    </row>
    <row r="250" spans="1:29" x14ac:dyDescent="0.25">
      <c r="A250" t="s">
        <v>336</v>
      </c>
      <c r="B250">
        <v>2022</v>
      </c>
      <c r="C250">
        <v>26</v>
      </c>
      <c r="D250" t="s">
        <v>277</v>
      </c>
      <c r="E250">
        <v>6</v>
      </c>
      <c r="F250" s="3">
        <v>44735</v>
      </c>
      <c r="G250" s="4"/>
      <c r="H250" t="s">
        <v>2042</v>
      </c>
      <c r="I250" t="s">
        <v>27</v>
      </c>
      <c r="J250" t="s">
        <v>73</v>
      </c>
      <c r="K250" t="s">
        <v>50</v>
      </c>
      <c r="L250" t="s">
        <v>2059</v>
      </c>
      <c r="M250" t="s">
        <v>41</v>
      </c>
      <c r="N250" t="s">
        <v>47</v>
      </c>
      <c r="O250">
        <v>16393</v>
      </c>
      <c r="P250">
        <v>16393</v>
      </c>
      <c r="Q250">
        <v>3833</v>
      </c>
      <c r="R250">
        <v>1289</v>
      </c>
      <c r="S250">
        <v>69</v>
      </c>
      <c r="U250">
        <v>7</v>
      </c>
      <c r="V250" t="s">
        <v>2042</v>
      </c>
      <c r="W250">
        <v>106611</v>
      </c>
      <c r="X250" t="s">
        <v>264</v>
      </c>
      <c r="Y250">
        <v>849</v>
      </c>
      <c r="Z250">
        <v>0</v>
      </c>
      <c r="AA250">
        <v>6073</v>
      </c>
      <c r="AB250" t="s">
        <v>265</v>
      </c>
    </row>
    <row r="251" spans="1:29" x14ac:dyDescent="0.25">
      <c r="A251" t="s">
        <v>337</v>
      </c>
      <c r="B251">
        <v>2022</v>
      </c>
      <c r="C251">
        <v>26</v>
      </c>
      <c r="D251" t="s">
        <v>277</v>
      </c>
      <c r="E251">
        <v>6</v>
      </c>
      <c r="F251" s="3">
        <v>44735</v>
      </c>
      <c r="G251" s="4"/>
      <c r="H251" t="s">
        <v>2042</v>
      </c>
      <c r="I251" t="s">
        <v>27</v>
      </c>
      <c r="J251" t="s">
        <v>28</v>
      </c>
      <c r="K251" t="s">
        <v>50</v>
      </c>
      <c r="L251" t="s">
        <v>2059</v>
      </c>
      <c r="M251" t="s">
        <v>41</v>
      </c>
      <c r="N251" t="s">
        <v>47</v>
      </c>
      <c r="O251">
        <v>15724</v>
      </c>
      <c r="P251">
        <v>12218</v>
      </c>
      <c r="Q251">
        <v>212</v>
      </c>
      <c r="R251">
        <v>1142</v>
      </c>
      <c r="S251" t="s">
        <v>2042</v>
      </c>
      <c r="U251">
        <v>3</v>
      </c>
      <c r="V251" t="s">
        <v>2042</v>
      </c>
      <c r="W251">
        <v>80610</v>
      </c>
      <c r="X251" t="s">
        <v>264</v>
      </c>
      <c r="Y251">
        <v>0</v>
      </c>
      <c r="Z251">
        <v>0</v>
      </c>
      <c r="AA251">
        <v>0</v>
      </c>
      <c r="AB251" t="s">
        <v>265</v>
      </c>
    </row>
    <row r="252" spans="1:29" x14ac:dyDescent="0.25">
      <c r="A252" t="s">
        <v>338</v>
      </c>
      <c r="B252">
        <v>2022</v>
      </c>
      <c r="C252">
        <v>26</v>
      </c>
      <c r="D252" t="s">
        <v>277</v>
      </c>
      <c r="E252">
        <v>6</v>
      </c>
      <c r="F252" s="3">
        <v>44735</v>
      </c>
      <c r="G252" s="4"/>
      <c r="H252" t="s">
        <v>2042</v>
      </c>
      <c r="I252" t="s">
        <v>27</v>
      </c>
      <c r="J252" t="s">
        <v>73</v>
      </c>
      <c r="K252" t="s">
        <v>50</v>
      </c>
      <c r="L252" t="s">
        <v>2059</v>
      </c>
      <c r="M252" t="s">
        <v>31</v>
      </c>
      <c r="N252" t="s">
        <v>32</v>
      </c>
      <c r="O252">
        <v>83824</v>
      </c>
      <c r="P252">
        <v>83824</v>
      </c>
      <c r="Q252">
        <v>14539</v>
      </c>
      <c r="R252">
        <v>2232</v>
      </c>
      <c r="S252">
        <v>311</v>
      </c>
      <c r="U252">
        <v>6</v>
      </c>
      <c r="V252">
        <v>0</v>
      </c>
      <c r="W252">
        <v>9307</v>
      </c>
      <c r="X252" t="s">
        <v>264</v>
      </c>
      <c r="Y252">
        <v>4505</v>
      </c>
      <c r="Z252">
        <v>0</v>
      </c>
      <c r="AA252">
        <v>155</v>
      </c>
      <c r="AB252" t="s">
        <v>265</v>
      </c>
    </row>
    <row r="253" spans="1:29" x14ac:dyDescent="0.25">
      <c r="A253" t="s">
        <v>339</v>
      </c>
      <c r="B253">
        <v>2022</v>
      </c>
      <c r="C253">
        <v>26</v>
      </c>
      <c r="D253" t="s">
        <v>277</v>
      </c>
      <c r="E253">
        <v>6</v>
      </c>
      <c r="F253" s="3">
        <v>44735</v>
      </c>
      <c r="G253" s="4"/>
      <c r="H253" t="s">
        <v>2042</v>
      </c>
      <c r="I253" t="s">
        <v>27</v>
      </c>
      <c r="J253" t="s">
        <v>28</v>
      </c>
      <c r="K253" t="s">
        <v>50</v>
      </c>
      <c r="L253" t="s">
        <v>2059</v>
      </c>
      <c r="M253" t="s">
        <v>31</v>
      </c>
      <c r="N253" t="s">
        <v>32</v>
      </c>
      <c r="O253">
        <v>199902</v>
      </c>
      <c r="P253">
        <v>198957</v>
      </c>
      <c r="Q253">
        <v>2097</v>
      </c>
      <c r="R253">
        <v>8986</v>
      </c>
      <c r="S253" t="s">
        <v>2042</v>
      </c>
      <c r="U253">
        <v>13</v>
      </c>
      <c r="V253">
        <v>0</v>
      </c>
      <c r="W253">
        <v>50115</v>
      </c>
      <c r="X253" t="s">
        <v>264</v>
      </c>
      <c r="Y253">
        <v>0</v>
      </c>
      <c r="Z253">
        <v>0</v>
      </c>
      <c r="AA253">
        <v>0</v>
      </c>
      <c r="AB253" t="s">
        <v>265</v>
      </c>
    </row>
    <row r="254" spans="1:29" x14ac:dyDescent="0.25">
      <c r="A254" t="s">
        <v>340</v>
      </c>
      <c r="B254">
        <v>2022</v>
      </c>
      <c r="C254">
        <v>27</v>
      </c>
      <c r="D254" t="s">
        <v>277</v>
      </c>
      <c r="E254">
        <v>6</v>
      </c>
      <c r="F254" s="3">
        <v>44739</v>
      </c>
      <c r="G254" s="4"/>
      <c r="H254">
        <v>44742</v>
      </c>
      <c r="I254" t="s">
        <v>27</v>
      </c>
      <c r="J254" t="s">
        <v>56</v>
      </c>
      <c r="K254" t="s">
        <v>50</v>
      </c>
      <c r="L254" t="s">
        <v>57</v>
      </c>
      <c r="M254" t="s">
        <v>58</v>
      </c>
      <c r="N254" t="s">
        <v>39</v>
      </c>
      <c r="O254">
        <v>5602</v>
      </c>
      <c r="P254">
        <v>3292</v>
      </c>
      <c r="Q254">
        <v>1831</v>
      </c>
      <c r="S254">
        <v>1831</v>
      </c>
      <c r="U254">
        <v>42</v>
      </c>
      <c r="V254">
        <v>0</v>
      </c>
      <c r="W254">
        <v>272249</v>
      </c>
      <c r="X254" t="s">
        <v>59</v>
      </c>
      <c r="Y254">
        <v>154</v>
      </c>
      <c r="Z254">
        <v>3</v>
      </c>
      <c r="AA254">
        <v>24146</v>
      </c>
      <c r="AB254" t="s">
        <v>60</v>
      </c>
      <c r="AC254">
        <v>3</v>
      </c>
    </row>
    <row r="255" spans="1:29" x14ac:dyDescent="0.25">
      <c r="A255" t="s">
        <v>341</v>
      </c>
      <c r="B255">
        <v>2022</v>
      </c>
      <c r="C255">
        <v>27</v>
      </c>
      <c r="D255" t="s">
        <v>277</v>
      </c>
      <c r="E255">
        <v>6</v>
      </c>
      <c r="F255" s="3">
        <v>44739</v>
      </c>
      <c r="G255" s="4"/>
      <c r="H255" t="s">
        <v>2042</v>
      </c>
      <c r="I255" t="s">
        <v>27</v>
      </c>
      <c r="J255" t="s">
        <v>28</v>
      </c>
      <c r="K255" t="s">
        <v>50</v>
      </c>
      <c r="L255" t="s">
        <v>2059</v>
      </c>
      <c r="M255" t="s">
        <v>38</v>
      </c>
      <c r="N255" t="s">
        <v>45</v>
      </c>
      <c r="O255">
        <v>6913</v>
      </c>
      <c r="P255">
        <v>5075</v>
      </c>
      <c r="Q255">
        <v>434</v>
      </c>
      <c r="R255">
        <v>1732</v>
      </c>
      <c r="S255" t="s">
        <v>2042</v>
      </c>
      <c r="U255">
        <v>11</v>
      </c>
      <c r="V255" t="s">
        <v>2042</v>
      </c>
      <c r="W255">
        <v>469885</v>
      </c>
      <c r="X255" t="s">
        <v>59</v>
      </c>
      <c r="Y255">
        <v>0</v>
      </c>
      <c r="Z255">
        <v>0</v>
      </c>
      <c r="AA255">
        <v>0</v>
      </c>
      <c r="AB255" t="s">
        <v>60</v>
      </c>
    </row>
    <row r="256" spans="1:29" x14ac:dyDescent="0.25">
      <c r="A256" t="s">
        <v>342</v>
      </c>
      <c r="B256">
        <v>2022</v>
      </c>
      <c r="C256">
        <v>27</v>
      </c>
      <c r="D256" t="s">
        <v>277</v>
      </c>
      <c r="E256">
        <v>6</v>
      </c>
      <c r="F256" s="3">
        <v>44739</v>
      </c>
      <c r="G256" s="4"/>
      <c r="H256" t="s">
        <v>2042</v>
      </c>
      <c r="I256" t="s">
        <v>27</v>
      </c>
      <c r="J256" t="s">
        <v>86</v>
      </c>
      <c r="K256" t="s">
        <v>50</v>
      </c>
      <c r="L256" t="s">
        <v>30</v>
      </c>
      <c r="M256" t="s">
        <v>31</v>
      </c>
      <c r="N256" t="s">
        <v>36</v>
      </c>
      <c r="O256">
        <v>88569</v>
      </c>
      <c r="P256">
        <v>14517</v>
      </c>
      <c r="Q256" t="s">
        <v>2042</v>
      </c>
      <c r="R256">
        <v>725</v>
      </c>
      <c r="S256" t="s">
        <v>2042</v>
      </c>
      <c r="U256">
        <v>31</v>
      </c>
      <c r="V256" t="s">
        <v>2042</v>
      </c>
      <c r="W256">
        <v>51946</v>
      </c>
      <c r="X256" t="s">
        <v>59</v>
      </c>
      <c r="Y256">
        <v>4732</v>
      </c>
      <c r="Z256">
        <v>6</v>
      </c>
      <c r="AA256">
        <v>2559</v>
      </c>
      <c r="AB256" t="s">
        <v>60</v>
      </c>
    </row>
    <row r="257" spans="1:29" x14ac:dyDescent="0.25">
      <c r="A257" t="s">
        <v>343</v>
      </c>
      <c r="B257">
        <v>2022</v>
      </c>
      <c r="C257">
        <v>27</v>
      </c>
      <c r="D257" t="s">
        <v>277</v>
      </c>
      <c r="E257">
        <v>6</v>
      </c>
      <c r="F257" s="3">
        <v>44739</v>
      </c>
      <c r="G257" s="4"/>
      <c r="H257" t="s">
        <v>2042</v>
      </c>
      <c r="I257" t="s">
        <v>27</v>
      </c>
      <c r="J257" t="s">
        <v>28</v>
      </c>
      <c r="K257" t="s">
        <v>50</v>
      </c>
      <c r="L257" t="s">
        <v>2059</v>
      </c>
      <c r="M257" t="s">
        <v>31</v>
      </c>
      <c r="N257" t="s">
        <v>36</v>
      </c>
      <c r="O257">
        <v>51050</v>
      </c>
      <c r="P257">
        <v>47816</v>
      </c>
      <c r="Q257">
        <v>796</v>
      </c>
      <c r="R257">
        <v>3257</v>
      </c>
      <c r="S257" t="s">
        <v>2042</v>
      </c>
      <c r="U257">
        <v>44</v>
      </c>
      <c r="V257" t="s">
        <v>2042</v>
      </c>
      <c r="W257">
        <v>131761</v>
      </c>
      <c r="X257" t="s">
        <v>59</v>
      </c>
      <c r="Y257">
        <v>0</v>
      </c>
      <c r="Z257">
        <v>0</v>
      </c>
      <c r="AA257">
        <v>0</v>
      </c>
      <c r="AB257" t="s">
        <v>60</v>
      </c>
    </row>
    <row r="258" spans="1:29" x14ac:dyDescent="0.25">
      <c r="A258" t="s">
        <v>344</v>
      </c>
      <c r="B258">
        <v>2022</v>
      </c>
      <c r="C258">
        <v>27</v>
      </c>
      <c r="D258" t="s">
        <v>277</v>
      </c>
      <c r="E258">
        <v>6</v>
      </c>
      <c r="F258" s="3">
        <v>44739</v>
      </c>
      <c r="G258" s="4"/>
      <c r="H258" t="s">
        <v>2042</v>
      </c>
      <c r="I258" t="s">
        <v>27</v>
      </c>
      <c r="J258" t="s">
        <v>28</v>
      </c>
      <c r="K258" t="s">
        <v>50</v>
      </c>
      <c r="L258" t="s">
        <v>2059</v>
      </c>
      <c r="M258" t="s">
        <v>41</v>
      </c>
      <c r="N258" t="s">
        <v>47</v>
      </c>
      <c r="O258">
        <v>15920</v>
      </c>
      <c r="P258">
        <v>12351</v>
      </c>
      <c r="Q258">
        <v>245</v>
      </c>
      <c r="R258">
        <v>1073</v>
      </c>
      <c r="S258" t="s">
        <v>2042</v>
      </c>
      <c r="U258">
        <v>8</v>
      </c>
      <c r="V258" t="s">
        <v>2042</v>
      </c>
      <c r="W258">
        <v>75372</v>
      </c>
      <c r="X258" t="s">
        <v>59</v>
      </c>
      <c r="Y258">
        <v>0</v>
      </c>
      <c r="Z258">
        <v>0</v>
      </c>
      <c r="AA258">
        <v>0</v>
      </c>
      <c r="AB258" t="s">
        <v>60</v>
      </c>
    </row>
    <row r="259" spans="1:29" x14ac:dyDescent="0.25">
      <c r="A259" t="s">
        <v>345</v>
      </c>
      <c r="B259">
        <v>2022</v>
      </c>
      <c r="C259">
        <v>27</v>
      </c>
      <c r="D259" t="s">
        <v>277</v>
      </c>
      <c r="E259">
        <v>6</v>
      </c>
      <c r="F259" s="3">
        <v>44739</v>
      </c>
      <c r="G259" s="4"/>
      <c r="H259" t="s">
        <v>2042</v>
      </c>
      <c r="I259" t="s">
        <v>27</v>
      </c>
      <c r="J259" t="s">
        <v>28</v>
      </c>
      <c r="K259" t="s">
        <v>50</v>
      </c>
      <c r="L259" t="s">
        <v>2059</v>
      </c>
      <c r="M259" t="s">
        <v>31</v>
      </c>
      <c r="N259" t="s">
        <v>32</v>
      </c>
      <c r="O259">
        <v>201381</v>
      </c>
      <c r="P259">
        <v>200478</v>
      </c>
      <c r="Q259">
        <v>2193</v>
      </c>
      <c r="R259">
        <v>7813</v>
      </c>
      <c r="S259" t="s">
        <v>2042</v>
      </c>
      <c r="U259">
        <v>10</v>
      </c>
      <c r="V259">
        <v>0</v>
      </c>
      <c r="W259">
        <v>34153</v>
      </c>
      <c r="X259" t="s">
        <v>59</v>
      </c>
      <c r="Y259">
        <v>0</v>
      </c>
      <c r="Z259">
        <v>0</v>
      </c>
      <c r="AA259">
        <v>0</v>
      </c>
      <c r="AB259" t="s">
        <v>60</v>
      </c>
    </row>
    <row r="260" spans="1:29" x14ac:dyDescent="0.25">
      <c r="A260" t="s">
        <v>346</v>
      </c>
      <c r="B260">
        <v>2022</v>
      </c>
      <c r="C260">
        <v>27</v>
      </c>
      <c r="D260" t="s">
        <v>277</v>
      </c>
      <c r="E260">
        <v>6</v>
      </c>
      <c r="F260" s="3">
        <v>44740</v>
      </c>
      <c r="G260" s="4"/>
      <c r="H260" t="s">
        <v>2042</v>
      </c>
      <c r="I260" t="s">
        <v>27</v>
      </c>
      <c r="J260" t="s">
        <v>73</v>
      </c>
      <c r="K260" t="s">
        <v>50</v>
      </c>
      <c r="L260" t="s">
        <v>2059</v>
      </c>
      <c r="M260" t="s">
        <v>38</v>
      </c>
      <c r="N260" t="s">
        <v>45</v>
      </c>
      <c r="O260">
        <v>5850</v>
      </c>
      <c r="P260">
        <v>1938</v>
      </c>
      <c r="Q260">
        <v>2776</v>
      </c>
      <c r="R260">
        <v>1786</v>
      </c>
      <c r="S260">
        <v>54</v>
      </c>
      <c r="U260">
        <v>12</v>
      </c>
      <c r="V260" t="s">
        <v>2042</v>
      </c>
      <c r="W260">
        <v>441790</v>
      </c>
      <c r="X260" t="s">
        <v>59</v>
      </c>
      <c r="Y260">
        <v>369</v>
      </c>
      <c r="Z260">
        <v>0</v>
      </c>
      <c r="AA260">
        <v>0</v>
      </c>
      <c r="AB260" t="s">
        <v>60</v>
      </c>
    </row>
    <row r="261" spans="1:29" x14ac:dyDescent="0.25">
      <c r="A261" t="s">
        <v>347</v>
      </c>
      <c r="B261">
        <v>2022</v>
      </c>
      <c r="C261">
        <v>27</v>
      </c>
      <c r="D261" t="s">
        <v>277</v>
      </c>
      <c r="E261">
        <v>6</v>
      </c>
      <c r="F261" s="3">
        <v>44740</v>
      </c>
      <c r="G261" s="4"/>
      <c r="H261" t="s">
        <v>2042</v>
      </c>
      <c r="I261" t="s">
        <v>27</v>
      </c>
      <c r="J261" t="s">
        <v>73</v>
      </c>
      <c r="K261" t="s">
        <v>50</v>
      </c>
      <c r="L261" t="s">
        <v>2059</v>
      </c>
      <c r="M261" t="s">
        <v>41</v>
      </c>
      <c r="N261" t="s">
        <v>47</v>
      </c>
      <c r="O261">
        <v>16643</v>
      </c>
      <c r="P261">
        <v>4674</v>
      </c>
      <c r="Q261">
        <v>6295</v>
      </c>
      <c r="R261">
        <v>1143</v>
      </c>
      <c r="S261">
        <v>118</v>
      </c>
      <c r="U261">
        <v>10</v>
      </c>
      <c r="V261" t="s">
        <v>2042</v>
      </c>
      <c r="W261">
        <v>85847</v>
      </c>
      <c r="X261" t="s">
        <v>59</v>
      </c>
      <c r="Y261">
        <v>842</v>
      </c>
      <c r="Z261">
        <v>0</v>
      </c>
      <c r="AA261">
        <v>0</v>
      </c>
      <c r="AB261" t="s">
        <v>60</v>
      </c>
    </row>
    <row r="262" spans="1:29" x14ac:dyDescent="0.25">
      <c r="A262" t="s">
        <v>348</v>
      </c>
      <c r="B262">
        <v>2022</v>
      </c>
      <c r="C262">
        <v>27</v>
      </c>
      <c r="D262" t="s">
        <v>277</v>
      </c>
      <c r="E262">
        <v>6</v>
      </c>
      <c r="F262" s="3">
        <v>44740</v>
      </c>
      <c r="G262" s="4"/>
      <c r="H262" t="s">
        <v>2042</v>
      </c>
      <c r="I262" t="s">
        <v>27</v>
      </c>
      <c r="J262" t="s">
        <v>73</v>
      </c>
      <c r="K262" t="s">
        <v>50</v>
      </c>
      <c r="L262" t="s">
        <v>2059</v>
      </c>
      <c r="M262" t="s">
        <v>31</v>
      </c>
      <c r="N262" t="s">
        <v>36</v>
      </c>
      <c r="O262">
        <v>82845</v>
      </c>
      <c r="P262">
        <v>82845</v>
      </c>
      <c r="Q262">
        <v>27100</v>
      </c>
      <c r="R262">
        <v>3497</v>
      </c>
      <c r="S262">
        <v>823</v>
      </c>
      <c r="U262">
        <v>6</v>
      </c>
      <c r="V262">
        <v>0</v>
      </c>
      <c r="W262">
        <v>13053</v>
      </c>
      <c r="X262" t="s">
        <v>59</v>
      </c>
      <c r="Y262">
        <v>4575</v>
      </c>
      <c r="Z262">
        <v>0</v>
      </c>
      <c r="AA262">
        <v>0</v>
      </c>
      <c r="AB262" t="s">
        <v>60</v>
      </c>
    </row>
    <row r="263" spans="1:29" x14ac:dyDescent="0.25">
      <c r="A263" t="s">
        <v>349</v>
      </c>
      <c r="B263">
        <v>2022</v>
      </c>
      <c r="C263">
        <v>27</v>
      </c>
      <c r="D263" t="s">
        <v>277</v>
      </c>
      <c r="E263">
        <v>6</v>
      </c>
      <c r="F263" s="3">
        <v>44740</v>
      </c>
      <c r="G263" s="4"/>
      <c r="H263" t="s">
        <v>2042</v>
      </c>
      <c r="I263" t="s">
        <v>27</v>
      </c>
      <c r="J263" t="s">
        <v>73</v>
      </c>
      <c r="K263" t="s">
        <v>50</v>
      </c>
      <c r="L263" t="s">
        <v>2059</v>
      </c>
      <c r="M263" t="s">
        <v>31</v>
      </c>
      <c r="N263" t="s">
        <v>32</v>
      </c>
      <c r="O263">
        <v>84653</v>
      </c>
      <c r="P263">
        <v>84653</v>
      </c>
      <c r="Q263">
        <v>27100</v>
      </c>
      <c r="R263">
        <v>1915</v>
      </c>
      <c r="S263">
        <v>824</v>
      </c>
      <c r="U263">
        <v>6</v>
      </c>
      <c r="V263">
        <v>0</v>
      </c>
      <c r="W263">
        <v>17799</v>
      </c>
      <c r="X263" t="s">
        <v>59</v>
      </c>
      <c r="Y263">
        <v>4575</v>
      </c>
      <c r="Z263">
        <v>0</v>
      </c>
      <c r="AA263">
        <v>0</v>
      </c>
      <c r="AB263" t="s">
        <v>60</v>
      </c>
    </row>
    <row r="264" spans="1:29" x14ac:dyDescent="0.25">
      <c r="A264" t="s">
        <v>350</v>
      </c>
      <c r="B264">
        <v>2022</v>
      </c>
      <c r="C264">
        <v>28</v>
      </c>
      <c r="D264" t="s">
        <v>351</v>
      </c>
      <c r="E264">
        <v>7</v>
      </c>
      <c r="F264" s="3">
        <v>44747</v>
      </c>
      <c r="G264" s="4"/>
      <c r="H264">
        <v>44758</v>
      </c>
      <c r="I264" t="s">
        <v>27</v>
      </c>
      <c r="J264" t="s">
        <v>56</v>
      </c>
      <c r="K264" t="s">
        <v>29</v>
      </c>
      <c r="L264" t="s">
        <v>57</v>
      </c>
      <c r="M264" t="s">
        <v>58</v>
      </c>
      <c r="N264" t="s">
        <v>39</v>
      </c>
      <c r="O264">
        <v>8339</v>
      </c>
      <c r="P264">
        <v>3137</v>
      </c>
      <c r="Q264">
        <v>1732</v>
      </c>
      <c r="S264">
        <v>1732</v>
      </c>
      <c r="U264">
        <v>1831</v>
      </c>
      <c r="V264">
        <v>0</v>
      </c>
      <c r="W264">
        <v>642102</v>
      </c>
      <c r="X264" t="s">
        <v>26</v>
      </c>
      <c r="Y264">
        <v>176</v>
      </c>
      <c r="Z264">
        <v>88</v>
      </c>
      <c r="AA264">
        <v>45000</v>
      </c>
      <c r="AB264" t="s">
        <v>227</v>
      </c>
      <c r="AC264">
        <v>3</v>
      </c>
    </row>
    <row r="265" spans="1:29" x14ac:dyDescent="0.25">
      <c r="A265" t="s">
        <v>352</v>
      </c>
      <c r="B265">
        <v>2022</v>
      </c>
      <c r="C265">
        <v>28</v>
      </c>
      <c r="D265" t="s">
        <v>351</v>
      </c>
      <c r="E265">
        <v>7</v>
      </c>
      <c r="F265" s="3">
        <v>44748</v>
      </c>
      <c r="G265" s="4"/>
      <c r="H265" t="s">
        <v>2042</v>
      </c>
      <c r="I265" t="s">
        <v>27</v>
      </c>
      <c r="J265" t="s">
        <v>73</v>
      </c>
      <c r="K265" t="s">
        <v>29</v>
      </c>
      <c r="L265" t="s">
        <v>2059</v>
      </c>
      <c r="M265" t="s">
        <v>31</v>
      </c>
      <c r="N265" t="s">
        <v>36</v>
      </c>
      <c r="O265">
        <v>53518</v>
      </c>
      <c r="P265">
        <v>52400</v>
      </c>
      <c r="Q265">
        <v>10900</v>
      </c>
      <c r="R265">
        <v>3000</v>
      </c>
      <c r="S265">
        <v>208</v>
      </c>
      <c r="U265">
        <v>126</v>
      </c>
      <c r="V265" t="s">
        <v>2042</v>
      </c>
      <c r="W265">
        <v>116008</v>
      </c>
      <c r="X265" t="s">
        <v>26</v>
      </c>
      <c r="Y265">
        <v>2762</v>
      </c>
      <c r="Z265">
        <v>4</v>
      </c>
      <c r="AA265">
        <v>2778</v>
      </c>
      <c r="AB265" t="s">
        <v>227</v>
      </c>
    </row>
    <row r="266" spans="1:29" x14ac:dyDescent="0.25">
      <c r="A266" t="s">
        <v>353</v>
      </c>
      <c r="B266">
        <v>2022</v>
      </c>
      <c r="C266">
        <v>28</v>
      </c>
      <c r="D266" t="s">
        <v>351</v>
      </c>
      <c r="E266">
        <v>7</v>
      </c>
      <c r="F266" s="3">
        <v>44748</v>
      </c>
      <c r="G266" s="4"/>
      <c r="H266" t="s">
        <v>2042</v>
      </c>
      <c r="I266" t="s">
        <v>27</v>
      </c>
      <c r="J266" t="s">
        <v>28</v>
      </c>
      <c r="K266" t="s">
        <v>29</v>
      </c>
      <c r="L266" t="s">
        <v>2059</v>
      </c>
      <c r="M266" t="s">
        <v>31</v>
      </c>
      <c r="N266" t="s">
        <v>36</v>
      </c>
      <c r="O266">
        <v>35448</v>
      </c>
      <c r="P266">
        <v>32833</v>
      </c>
      <c r="Q266">
        <v>758</v>
      </c>
      <c r="R266">
        <v>2946</v>
      </c>
      <c r="S266" t="s">
        <v>2042</v>
      </c>
      <c r="U266">
        <v>100</v>
      </c>
      <c r="V266" t="s">
        <v>2042</v>
      </c>
      <c r="W266">
        <v>70950</v>
      </c>
      <c r="X266" t="s">
        <v>26</v>
      </c>
      <c r="AB266" t="s">
        <v>227</v>
      </c>
    </row>
    <row r="267" spans="1:29" x14ac:dyDescent="0.25">
      <c r="A267" t="s">
        <v>354</v>
      </c>
      <c r="B267">
        <v>2022</v>
      </c>
      <c r="C267">
        <v>28</v>
      </c>
      <c r="D267" t="s">
        <v>351</v>
      </c>
      <c r="E267">
        <v>7</v>
      </c>
      <c r="F267" s="3">
        <v>44748</v>
      </c>
      <c r="G267" s="4"/>
      <c r="H267" t="s">
        <v>2042</v>
      </c>
      <c r="I267" t="s">
        <v>27</v>
      </c>
      <c r="J267" t="s">
        <v>73</v>
      </c>
      <c r="K267" t="s">
        <v>29</v>
      </c>
      <c r="L267" t="s">
        <v>2059</v>
      </c>
      <c r="M267" t="s">
        <v>38</v>
      </c>
      <c r="N267" t="s">
        <v>45</v>
      </c>
      <c r="O267">
        <v>5561</v>
      </c>
      <c r="P267">
        <v>5517</v>
      </c>
      <c r="Q267">
        <v>1340</v>
      </c>
      <c r="R267">
        <v>1568</v>
      </c>
      <c r="S267">
        <v>26</v>
      </c>
      <c r="U267">
        <v>386</v>
      </c>
      <c r="V267" t="s">
        <v>2042</v>
      </c>
      <c r="W267">
        <v>324107</v>
      </c>
      <c r="X267" t="s">
        <v>26</v>
      </c>
      <c r="Y267">
        <v>274</v>
      </c>
      <c r="Z267">
        <v>14</v>
      </c>
      <c r="AA267">
        <v>41</v>
      </c>
      <c r="AB267" t="s">
        <v>227</v>
      </c>
    </row>
    <row r="268" spans="1:29" x14ac:dyDescent="0.25">
      <c r="A268" t="s">
        <v>355</v>
      </c>
      <c r="B268">
        <v>2022</v>
      </c>
      <c r="C268">
        <v>28</v>
      </c>
      <c r="D268" t="s">
        <v>351</v>
      </c>
      <c r="E268">
        <v>7</v>
      </c>
      <c r="F268" s="3">
        <v>44748</v>
      </c>
      <c r="G268" s="4"/>
      <c r="H268" t="s">
        <v>2042</v>
      </c>
      <c r="I268" t="s">
        <v>27</v>
      </c>
      <c r="J268" t="s">
        <v>86</v>
      </c>
      <c r="K268" t="s">
        <v>29</v>
      </c>
      <c r="L268" t="s">
        <v>30</v>
      </c>
      <c r="M268" t="s">
        <v>31</v>
      </c>
      <c r="N268" t="s">
        <v>36</v>
      </c>
      <c r="O268">
        <v>57097</v>
      </c>
      <c r="P268">
        <v>9474</v>
      </c>
      <c r="Q268" t="s">
        <v>2042</v>
      </c>
      <c r="R268">
        <v>621</v>
      </c>
      <c r="S268" t="s">
        <v>2042</v>
      </c>
      <c r="U268">
        <v>34</v>
      </c>
      <c r="V268" t="s">
        <v>2042</v>
      </c>
      <c r="W268">
        <v>18950</v>
      </c>
      <c r="X268" t="s">
        <v>26</v>
      </c>
      <c r="Y268">
        <v>3101</v>
      </c>
      <c r="Z268">
        <v>8</v>
      </c>
      <c r="AA268">
        <v>4548</v>
      </c>
      <c r="AB268" t="s">
        <v>227</v>
      </c>
    </row>
    <row r="269" spans="1:29" x14ac:dyDescent="0.25">
      <c r="A269" t="s">
        <v>356</v>
      </c>
      <c r="B269">
        <v>2022</v>
      </c>
      <c r="C269">
        <v>28</v>
      </c>
      <c r="D269" t="s">
        <v>351</v>
      </c>
      <c r="E269">
        <v>7</v>
      </c>
      <c r="F269" s="3">
        <v>44748</v>
      </c>
      <c r="G269" s="4"/>
      <c r="H269" t="s">
        <v>2042</v>
      </c>
      <c r="I269" t="s">
        <v>27</v>
      </c>
      <c r="J269" t="s">
        <v>28</v>
      </c>
      <c r="K269" t="s">
        <v>29</v>
      </c>
      <c r="L269" t="s">
        <v>2059</v>
      </c>
      <c r="M269" t="s">
        <v>38</v>
      </c>
      <c r="N269" t="s">
        <v>45</v>
      </c>
      <c r="O269">
        <v>6437</v>
      </c>
      <c r="P269">
        <v>4725</v>
      </c>
      <c r="Q269">
        <v>428</v>
      </c>
      <c r="R269">
        <v>1551</v>
      </c>
      <c r="S269" t="s">
        <v>2042</v>
      </c>
      <c r="U269">
        <v>368</v>
      </c>
      <c r="V269" t="s">
        <v>2042</v>
      </c>
      <c r="W269">
        <v>338660</v>
      </c>
      <c r="X269" t="s">
        <v>26</v>
      </c>
      <c r="AB269" t="s">
        <v>227</v>
      </c>
    </row>
    <row r="270" spans="1:29" x14ac:dyDescent="0.25">
      <c r="A270" t="s">
        <v>357</v>
      </c>
      <c r="B270">
        <v>2022</v>
      </c>
      <c r="C270">
        <v>28</v>
      </c>
      <c r="D270" t="s">
        <v>351</v>
      </c>
      <c r="E270">
        <v>7</v>
      </c>
      <c r="F270" s="3">
        <v>44748</v>
      </c>
      <c r="G270" s="4"/>
      <c r="H270" t="s">
        <v>2042</v>
      </c>
      <c r="I270" t="s">
        <v>27</v>
      </c>
      <c r="J270" t="s">
        <v>28</v>
      </c>
      <c r="K270" t="s">
        <v>29</v>
      </c>
      <c r="L270" t="s">
        <v>2059</v>
      </c>
      <c r="M270" t="s">
        <v>31</v>
      </c>
      <c r="N270" t="s">
        <v>32</v>
      </c>
      <c r="O270">
        <v>101782</v>
      </c>
      <c r="P270">
        <v>101058</v>
      </c>
      <c r="Q270">
        <v>1458</v>
      </c>
      <c r="R270">
        <v>5565</v>
      </c>
      <c r="S270" t="s">
        <v>2042</v>
      </c>
      <c r="U270">
        <v>59</v>
      </c>
      <c r="V270" t="s">
        <v>2042</v>
      </c>
      <c r="W270">
        <v>47812</v>
      </c>
      <c r="X270" t="s">
        <v>26</v>
      </c>
      <c r="AB270" t="s">
        <v>227</v>
      </c>
    </row>
    <row r="271" spans="1:29" x14ac:dyDescent="0.25">
      <c r="A271" t="s">
        <v>358</v>
      </c>
      <c r="B271">
        <v>2022</v>
      </c>
      <c r="C271">
        <v>28</v>
      </c>
      <c r="D271" t="s">
        <v>351</v>
      </c>
      <c r="E271">
        <v>7</v>
      </c>
      <c r="F271" s="3">
        <v>44748</v>
      </c>
      <c r="G271" s="4"/>
      <c r="H271" t="s">
        <v>2042</v>
      </c>
      <c r="I271" t="s">
        <v>27</v>
      </c>
      <c r="J271" t="s">
        <v>73</v>
      </c>
      <c r="K271" t="s">
        <v>29</v>
      </c>
      <c r="L271" t="s">
        <v>2059</v>
      </c>
      <c r="M271" t="s">
        <v>31</v>
      </c>
      <c r="N271" t="s">
        <v>32</v>
      </c>
      <c r="O271">
        <v>53343</v>
      </c>
      <c r="P271">
        <v>51600</v>
      </c>
      <c r="Q271">
        <v>8510</v>
      </c>
      <c r="R271">
        <v>1455</v>
      </c>
      <c r="S271">
        <v>166</v>
      </c>
      <c r="U271">
        <v>32</v>
      </c>
      <c r="V271">
        <v>0</v>
      </c>
      <c r="W271">
        <v>20693</v>
      </c>
      <c r="X271" t="s">
        <v>26</v>
      </c>
      <c r="Y271">
        <v>2792</v>
      </c>
      <c r="Z271">
        <v>1</v>
      </c>
      <c r="AA271">
        <v>710</v>
      </c>
      <c r="AB271" t="s">
        <v>227</v>
      </c>
    </row>
    <row r="272" spans="1:29" x14ac:dyDescent="0.25">
      <c r="A272" t="s">
        <v>359</v>
      </c>
      <c r="B272">
        <v>2022</v>
      </c>
      <c r="C272">
        <v>28</v>
      </c>
      <c r="D272" t="s">
        <v>351</v>
      </c>
      <c r="E272">
        <v>7</v>
      </c>
      <c r="F272" s="3">
        <v>44748</v>
      </c>
      <c r="G272" s="4"/>
      <c r="H272" t="s">
        <v>2042</v>
      </c>
      <c r="I272" t="s">
        <v>27</v>
      </c>
      <c r="J272" t="s">
        <v>73</v>
      </c>
      <c r="K272" t="s">
        <v>29</v>
      </c>
      <c r="L272" t="s">
        <v>2059</v>
      </c>
      <c r="M272" t="s">
        <v>41</v>
      </c>
      <c r="N272" t="s">
        <v>47</v>
      </c>
      <c r="O272">
        <v>14249</v>
      </c>
      <c r="P272">
        <v>14100</v>
      </c>
      <c r="Q272">
        <v>2947</v>
      </c>
      <c r="R272">
        <v>1066</v>
      </c>
      <c r="S272">
        <v>52</v>
      </c>
      <c r="U272">
        <v>114</v>
      </c>
      <c r="V272" t="s">
        <v>2042</v>
      </c>
      <c r="W272">
        <v>90089</v>
      </c>
      <c r="X272" t="s">
        <v>26</v>
      </c>
      <c r="Y272">
        <v>781</v>
      </c>
      <c r="Z272">
        <v>8</v>
      </c>
      <c r="AA272">
        <v>4185</v>
      </c>
      <c r="AB272" t="s">
        <v>227</v>
      </c>
    </row>
    <row r="273" spans="1:29" x14ac:dyDescent="0.25">
      <c r="A273" t="s">
        <v>360</v>
      </c>
      <c r="B273">
        <v>2022</v>
      </c>
      <c r="C273">
        <v>28</v>
      </c>
      <c r="D273" t="s">
        <v>351</v>
      </c>
      <c r="E273">
        <v>7</v>
      </c>
      <c r="F273" s="3">
        <v>44748</v>
      </c>
      <c r="G273" s="4"/>
      <c r="H273" t="s">
        <v>2042</v>
      </c>
      <c r="I273" t="s">
        <v>27</v>
      </c>
      <c r="J273" t="s">
        <v>28</v>
      </c>
      <c r="K273" t="s">
        <v>29</v>
      </c>
      <c r="L273" t="s">
        <v>2059</v>
      </c>
      <c r="M273" t="s">
        <v>41</v>
      </c>
      <c r="N273" t="s">
        <v>47</v>
      </c>
      <c r="O273">
        <v>13804</v>
      </c>
      <c r="P273">
        <v>10630</v>
      </c>
      <c r="Q273">
        <v>279</v>
      </c>
      <c r="R273">
        <v>1078</v>
      </c>
      <c r="S273" t="s">
        <v>2042</v>
      </c>
      <c r="U273">
        <v>101</v>
      </c>
      <c r="V273" t="s">
        <v>2042</v>
      </c>
      <c r="W273">
        <v>80119</v>
      </c>
      <c r="X273" t="s">
        <v>26</v>
      </c>
      <c r="AB273" t="s">
        <v>227</v>
      </c>
    </row>
    <row r="274" spans="1:29" x14ac:dyDescent="0.25">
      <c r="A274" t="s">
        <v>361</v>
      </c>
      <c r="B274">
        <v>2022</v>
      </c>
      <c r="C274">
        <v>28</v>
      </c>
      <c r="D274" t="s">
        <v>351</v>
      </c>
      <c r="E274">
        <v>7</v>
      </c>
      <c r="F274" s="3">
        <v>44750</v>
      </c>
      <c r="G274" s="4">
        <v>0.83333333333333337</v>
      </c>
      <c r="H274" t="s">
        <v>2042</v>
      </c>
      <c r="I274" t="s">
        <v>27</v>
      </c>
      <c r="J274" t="s">
        <v>73</v>
      </c>
      <c r="K274" t="s">
        <v>29</v>
      </c>
      <c r="L274" t="s">
        <v>2059</v>
      </c>
      <c r="M274" t="s">
        <v>31</v>
      </c>
      <c r="N274" t="s">
        <v>36</v>
      </c>
      <c r="O274">
        <v>53452</v>
      </c>
      <c r="P274">
        <v>52400</v>
      </c>
      <c r="Q274">
        <v>9784</v>
      </c>
      <c r="R274">
        <v>2836</v>
      </c>
      <c r="S274">
        <v>105</v>
      </c>
      <c r="U274">
        <v>127</v>
      </c>
      <c r="V274" t="s">
        <v>2042</v>
      </c>
      <c r="W274">
        <v>122941</v>
      </c>
      <c r="X274" t="s">
        <v>26</v>
      </c>
      <c r="Y274">
        <v>2887</v>
      </c>
      <c r="Z274">
        <v>6</v>
      </c>
      <c r="AA274">
        <v>8391</v>
      </c>
      <c r="AB274" t="s">
        <v>185</v>
      </c>
      <c r="AC274">
        <v>1</v>
      </c>
    </row>
    <row r="275" spans="1:29" x14ac:dyDescent="0.25">
      <c r="A275" t="s">
        <v>362</v>
      </c>
      <c r="B275">
        <v>2022</v>
      </c>
      <c r="C275">
        <v>28</v>
      </c>
      <c r="D275" t="s">
        <v>351</v>
      </c>
      <c r="E275">
        <v>7</v>
      </c>
      <c r="F275" s="3">
        <v>44750</v>
      </c>
      <c r="G275" s="4">
        <v>0.83333333333333337</v>
      </c>
      <c r="H275" t="s">
        <v>2042</v>
      </c>
      <c r="I275" t="s">
        <v>27</v>
      </c>
      <c r="J275" t="s">
        <v>28</v>
      </c>
      <c r="K275" t="s">
        <v>29</v>
      </c>
      <c r="L275" t="s">
        <v>2059</v>
      </c>
      <c r="M275" t="s">
        <v>31</v>
      </c>
      <c r="N275" t="s">
        <v>36</v>
      </c>
      <c r="O275">
        <v>35463</v>
      </c>
      <c r="P275">
        <v>32919</v>
      </c>
      <c r="Q275">
        <v>410</v>
      </c>
      <c r="R275">
        <v>2430</v>
      </c>
      <c r="S275" t="s">
        <v>2042</v>
      </c>
      <c r="U275">
        <v>95</v>
      </c>
      <c r="V275" t="s">
        <v>2042</v>
      </c>
      <c r="W275">
        <v>78875</v>
      </c>
      <c r="X275" t="s">
        <v>26</v>
      </c>
      <c r="AB275" t="s">
        <v>185</v>
      </c>
    </row>
    <row r="276" spans="1:29" x14ac:dyDescent="0.25">
      <c r="A276" t="s">
        <v>363</v>
      </c>
      <c r="B276">
        <v>2022</v>
      </c>
      <c r="C276">
        <v>28</v>
      </c>
      <c r="D276" t="s">
        <v>351</v>
      </c>
      <c r="E276">
        <v>7</v>
      </c>
      <c r="F276" s="3">
        <v>44750</v>
      </c>
      <c r="G276" s="4">
        <v>0.83333333333333337</v>
      </c>
      <c r="H276" t="s">
        <v>2042</v>
      </c>
      <c r="I276" t="s">
        <v>27</v>
      </c>
      <c r="J276" t="s">
        <v>73</v>
      </c>
      <c r="K276" t="s">
        <v>29</v>
      </c>
      <c r="L276" t="s">
        <v>2059</v>
      </c>
      <c r="M276" t="s">
        <v>38</v>
      </c>
      <c r="N276" t="s">
        <v>45</v>
      </c>
      <c r="O276">
        <v>5495</v>
      </c>
      <c r="P276">
        <v>5455</v>
      </c>
      <c r="Q276">
        <v>1222</v>
      </c>
      <c r="R276">
        <v>1523</v>
      </c>
      <c r="S276">
        <v>23</v>
      </c>
      <c r="U276">
        <v>362</v>
      </c>
      <c r="V276" t="s">
        <v>2042</v>
      </c>
      <c r="W276">
        <v>359125</v>
      </c>
      <c r="X276" t="s">
        <v>26</v>
      </c>
      <c r="Y276">
        <v>279</v>
      </c>
      <c r="Z276">
        <v>15</v>
      </c>
      <c r="AA276">
        <v>13967</v>
      </c>
      <c r="AB276" t="s">
        <v>185</v>
      </c>
      <c r="AC276">
        <v>1</v>
      </c>
    </row>
    <row r="277" spans="1:29" x14ac:dyDescent="0.25">
      <c r="A277" t="s">
        <v>364</v>
      </c>
      <c r="B277">
        <v>2022</v>
      </c>
      <c r="C277">
        <v>28</v>
      </c>
      <c r="D277" t="s">
        <v>351</v>
      </c>
      <c r="E277">
        <v>7</v>
      </c>
      <c r="F277" s="3">
        <v>44750</v>
      </c>
      <c r="G277" s="4">
        <v>0.83333333333333337</v>
      </c>
      <c r="H277" t="s">
        <v>2042</v>
      </c>
      <c r="I277" t="s">
        <v>27</v>
      </c>
      <c r="J277" t="s">
        <v>28</v>
      </c>
      <c r="K277" t="s">
        <v>29</v>
      </c>
      <c r="L277" t="s">
        <v>2059</v>
      </c>
      <c r="M277" t="s">
        <v>38</v>
      </c>
      <c r="N277" t="s">
        <v>45</v>
      </c>
      <c r="O277">
        <v>6390</v>
      </c>
      <c r="P277">
        <v>4697</v>
      </c>
      <c r="Q277">
        <v>296</v>
      </c>
      <c r="R277">
        <v>1396</v>
      </c>
      <c r="S277" t="s">
        <v>2042</v>
      </c>
      <c r="U277">
        <v>336</v>
      </c>
      <c r="V277" t="s">
        <v>2042</v>
      </c>
      <c r="W277">
        <v>358970</v>
      </c>
      <c r="X277" t="s">
        <v>26</v>
      </c>
      <c r="AB277" t="s">
        <v>185</v>
      </c>
    </row>
    <row r="278" spans="1:29" x14ac:dyDescent="0.25">
      <c r="A278" t="s">
        <v>365</v>
      </c>
      <c r="B278">
        <v>2022</v>
      </c>
      <c r="C278">
        <v>28</v>
      </c>
      <c r="D278" t="s">
        <v>351</v>
      </c>
      <c r="E278">
        <v>7</v>
      </c>
      <c r="F278" s="3">
        <v>44750</v>
      </c>
      <c r="G278" s="4">
        <v>0.83333333333333337</v>
      </c>
      <c r="H278" t="s">
        <v>2042</v>
      </c>
      <c r="I278" t="s">
        <v>27</v>
      </c>
      <c r="J278" t="s">
        <v>28</v>
      </c>
      <c r="K278" t="s">
        <v>29</v>
      </c>
      <c r="L278" t="s">
        <v>2059</v>
      </c>
      <c r="M278" t="s">
        <v>31</v>
      </c>
      <c r="N278" t="s">
        <v>32</v>
      </c>
      <c r="O278">
        <v>101557</v>
      </c>
      <c r="P278">
        <v>100926</v>
      </c>
      <c r="Q278">
        <v>774</v>
      </c>
      <c r="R278">
        <v>4439</v>
      </c>
      <c r="S278" t="s">
        <v>2042</v>
      </c>
      <c r="U278">
        <v>47</v>
      </c>
      <c r="V278">
        <v>0</v>
      </c>
      <c r="W278">
        <v>43789</v>
      </c>
      <c r="X278" t="s">
        <v>26</v>
      </c>
      <c r="AB278" t="s">
        <v>185</v>
      </c>
    </row>
    <row r="279" spans="1:29" x14ac:dyDescent="0.25">
      <c r="A279" t="s">
        <v>366</v>
      </c>
      <c r="B279">
        <v>2022</v>
      </c>
      <c r="C279">
        <v>28</v>
      </c>
      <c r="D279" t="s">
        <v>351</v>
      </c>
      <c r="E279">
        <v>7</v>
      </c>
      <c r="F279" s="3">
        <v>44750</v>
      </c>
      <c r="G279" s="4">
        <v>0.83333333333333337</v>
      </c>
      <c r="H279" t="s">
        <v>2042</v>
      </c>
      <c r="I279" t="s">
        <v>27</v>
      </c>
      <c r="J279" t="s">
        <v>73</v>
      </c>
      <c r="K279" t="s">
        <v>29</v>
      </c>
      <c r="L279" t="s">
        <v>2059</v>
      </c>
      <c r="M279" t="s">
        <v>41</v>
      </c>
      <c r="N279" t="s">
        <v>47</v>
      </c>
      <c r="O279">
        <v>14372</v>
      </c>
      <c r="P279">
        <v>14200</v>
      </c>
      <c r="Q279">
        <v>2773</v>
      </c>
      <c r="R279">
        <v>1028</v>
      </c>
      <c r="S279">
        <v>37</v>
      </c>
      <c r="U279">
        <v>116</v>
      </c>
      <c r="V279" t="s">
        <v>2042</v>
      </c>
      <c r="W279">
        <v>77723</v>
      </c>
      <c r="X279" t="s">
        <v>26</v>
      </c>
      <c r="Y279">
        <v>737</v>
      </c>
      <c r="Z279">
        <v>7</v>
      </c>
      <c r="AA279">
        <v>3064</v>
      </c>
      <c r="AB279" t="s">
        <v>185</v>
      </c>
      <c r="AC279">
        <v>1</v>
      </c>
    </row>
    <row r="280" spans="1:29" x14ac:dyDescent="0.25">
      <c r="A280" t="s">
        <v>367</v>
      </c>
      <c r="B280">
        <v>2022</v>
      </c>
      <c r="C280">
        <v>28</v>
      </c>
      <c r="D280" t="s">
        <v>351</v>
      </c>
      <c r="E280">
        <v>7</v>
      </c>
      <c r="F280" s="3">
        <v>44750</v>
      </c>
      <c r="G280" s="4">
        <v>0.83333333333333337</v>
      </c>
      <c r="H280" t="s">
        <v>2042</v>
      </c>
      <c r="I280" t="s">
        <v>27</v>
      </c>
      <c r="J280" t="s">
        <v>73</v>
      </c>
      <c r="K280" t="s">
        <v>29</v>
      </c>
      <c r="L280" t="s">
        <v>2059</v>
      </c>
      <c r="M280" t="s">
        <v>31</v>
      </c>
      <c r="N280" t="s">
        <v>32</v>
      </c>
      <c r="O280">
        <v>53336</v>
      </c>
      <c r="P280">
        <v>51500</v>
      </c>
      <c r="Q280">
        <v>7754</v>
      </c>
      <c r="R280">
        <v>1359</v>
      </c>
      <c r="S280">
        <v>81</v>
      </c>
      <c r="U280">
        <v>28</v>
      </c>
      <c r="V280">
        <v>0</v>
      </c>
      <c r="W280">
        <v>9634</v>
      </c>
      <c r="X280" t="s">
        <v>26</v>
      </c>
      <c r="Y280">
        <v>2880</v>
      </c>
      <c r="Z280">
        <v>2</v>
      </c>
      <c r="AA280">
        <v>2059</v>
      </c>
      <c r="AB280" t="s">
        <v>185</v>
      </c>
      <c r="AC280">
        <v>1</v>
      </c>
    </row>
    <row r="281" spans="1:29" x14ac:dyDescent="0.25">
      <c r="A281" t="s">
        <v>368</v>
      </c>
      <c r="B281">
        <v>2022</v>
      </c>
      <c r="C281">
        <v>28</v>
      </c>
      <c r="D281" t="s">
        <v>351</v>
      </c>
      <c r="E281">
        <v>7</v>
      </c>
      <c r="F281" s="3">
        <v>44750</v>
      </c>
      <c r="G281" s="4">
        <v>0.83333333333333337</v>
      </c>
      <c r="H281">
        <v>44751</v>
      </c>
      <c r="I281" t="s">
        <v>27</v>
      </c>
      <c r="J281" t="s">
        <v>56</v>
      </c>
      <c r="K281" t="s">
        <v>29</v>
      </c>
      <c r="L281" t="s">
        <v>57</v>
      </c>
      <c r="M281" t="s">
        <v>58</v>
      </c>
      <c r="N281" t="s">
        <v>39</v>
      </c>
      <c r="O281">
        <v>1768</v>
      </c>
      <c r="P281">
        <v>720</v>
      </c>
      <c r="Q281" t="s">
        <v>2042</v>
      </c>
      <c r="U281">
        <v>398</v>
      </c>
      <c r="V281">
        <v>0</v>
      </c>
      <c r="W281">
        <v>252555</v>
      </c>
      <c r="X281" t="s">
        <v>26</v>
      </c>
      <c r="Y281">
        <v>28</v>
      </c>
      <c r="Z281">
        <v>17</v>
      </c>
      <c r="AA281">
        <v>11570</v>
      </c>
      <c r="AB281" t="s">
        <v>185</v>
      </c>
      <c r="AC281">
        <v>3</v>
      </c>
    </row>
    <row r="282" spans="1:29" x14ac:dyDescent="0.25">
      <c r="A282" t="s">
        <v>369</v>
      </c>
      <c r="B282">
        <v>2022</v>
      </c>
      <c r="C282">
        <v>28</v>
      </c>
      <c r="D282" t="s">
        <v>351</v>
      </c>
      <c r="E282">
        <v>7</v>
      </c>
      <c r="F282" s="3">
        <v>44750</v>
      </c>
      <c r="G282" s="4">
        <v>0.83333333333333337</v>
      </c>
      <c r="H282" t="s">
        <v>2042</v>
      </c>
      <c r="I282" t="s">
        <v>27</v>
      </c>
      <c r="J282" t="s">
        <v>28</v>
      </c>
      <c r="K282" t="s">
        <v>29</v>
      </c>
      <c r="L282" t="s">
        <v>2059</v>
      </c>
      <c r="M282" t="s">
        <v>41</v>
      </c>
      <c r="N282" t="s">
        <v>47</v>
      </c>
      <c r="O282">
        <v>13946</v>
      </c>
      <c r="P282">
        <v>10712</v>
      </c>
      <c r="Q282">
        <v>184</v>
      </c>
      <c r="R282">
        <v>912</v>
      </c>
      <c r="S282" t="s">
        <v>2042</v>
      </c>
      <c r="U282">
        <v>89</v>
      </c>
      <c r="V282" t="s">
        <v>2042</v>
      </c>
      <c r="W282">
        <v>70801</v>
      </c>
      <c r="X282" t="s">
        <v>26</v>
      </c>
      <c r="AB282" t="s">
        <v>185</v>
      </c>
    </row>
    <row r="283" spans="1:29" x14ac:dyDescent="0.25">
      <c r="A283" t="s">
        <v>370</v>
      </c>
      <c r="B283">
        <v>2022</v>
      </c>
      <c r="C283">
        <v>29</v>
      </c>
      <c r="D283" t="s">
        <v>351</v>
      </c>
      <c r="E283">
        <v>7</v>
      </c>
      <c r="F283" s="3">
        <v>44752</v>
      </c>
      <c r="G283" s="4"/>
      <c r="H283" t="s">
        <v>2042</v>
      </c>
      <c r="I283" t="s">
        <v>27</v>
      </c>
      <c r="J283" t="s">
        <v>73</v>
      </c>
      <c r="K283" t="s">
        <v>29</v>
      </c>
      <c r="L283" t="s">
        <v>2059</v>
      </c>
      <c r="M283" t="s">
        <v>31</v>
      </c>
      <c r="N283" t="s">
        <v>36</v>
      </c>
      <c r="O283">
        <v>53408</v>
      </c>
      <c r="P283">
        <v>52300</v>
      </c>
      <c r="Q283">
        <v>10400</v>
      </c>
      <c r="R283">
        <v>2542</v>
      </c>
      <c r="S283">
        <v>178</v>
      </c>
      <c r="U283">
        <v>114</v>
      </c>
      <c r="V283" t="s">
        <v>2042</v>
      </c>
      <c r="W283">
        <v>121100</v>
      </c>
      <c r="X283" t="s">
        <v>26</v>
      </c>
      <c r="Y283">
        <v>2841</v>
      </c>
      <c r="Z283">
        <v>4</v>
      </c>
      <c r="AA283">
        <v>1691</v>
      </c>
      <c r="AB283" t="s">
        <v>227</v>
      </c>
    </row>
    <row r="284" spans="1:29" x14ac:dyDescent="0.25">
      <c r="A284" t="s">
        <v>371</v>
      </c>
      <c r="B284">
        <v>2022</v>
      </c>
      <c r="C284">
        <v>29</v>
      </c>
      <c r="D284" t="s">
        <v>351</v>
      </c>
      <c r="E284">
        <v>7</v>
      </c>
      <c r="F284" s="3">
        <v>44752</v>
      </c>
      <c r="G284" s="4"/>
      <c r="H284" t="s">
        <v>2042</v>
      </c>
      <c r="I284" t="s">
        <v>27</v>
      </c>
      <c r="J284" t="s">
        <v>86</v>
      </c>
      <c r="K284" t="s">
        <v>29</v>
      </c>
      <c r="L284" t="s">
        <v>30</v>
      </c>
      <c r="M284" t="s">
        <v>31</v>
      </c>
      <c r="N284" t="s">
        <v>36</v>
      </c>
      <c r="O284">
        <v>57364</v>
      </c>
      <c r="P284">
        <v>9513</v>
      </c>
      <c r="Q284" t="s">
        <v>2042</v>
      </c>
      <c r="R284">
        <v>459</v>
      </c>
      <c r="S284" t="s">
        <v>2042</v>
      </c>
      <c r="U284">
        <v>31</v>
      </c>
      <c r="V284" t="s">
        <v>2042</v>
      </c>
      <c r="W284">
        <v>28348</v>
      </c>
      <c r="X284" t="s">
        <v>26</v>
      </c>
      <c r="Y284">
        <v>3097</v>
      </c>
      <c r="Z284">
        <v>3</v>
      </c>
      <c r="AA284">
        <v>8702</v>
      </c>
      <c r="AB284" t="s">
        <v>372</v>
      </c>
    </row>
    <row r="285" spans="1:29" x14ac:dyDescent="0.25">
      <c r="A285" t="s">
        <v>373</v>
      </c>
      <c r="B285">
        <v>2022</v>
      </c>
      <c r="C285">
        <v>29</v>
      </c>
      <c r="D285" t="s">
        <v>351</v>
      </c>
      <c r="E285">
        <v>7</v>
      </c>
      <c r="F285" s="3">
        <v>44752</v>
      </c>
      <c r="G285" s="4"/>
      <c r="H285" t="s">
        <v>2042</v>
      </c>
      <c r="I285" t="s">
        <v>27</v>
      </c>
      <c r="J285" t="s">
        <v>73</v>
      </c>
      <c r="K285" t="s">
        <v>29</v>
      </c>
      <c r="L285" t="s">
        <v>2059</v>
      </c>
      <c r="M285" t="s">
        <v>38</v>
      </c>
      <c r="N285" t="s">
        <v>45</v>
      </c>
      <c r="O285">
        <v>5368</v>
      </c>
      <c r="P285">
        <v>5324</v>
      </c>
      <c r="Q285">
        <v>1216</v>
      </c>
      <c r="R285">
        <v>1465</v>
      </c>
      <c r="S285">
        <v>29</v>
      </c>
      <c r="U285">
        <v>343</v>
      </c>
      <c r="V285" t="s">
        <v>2042</v>
      </c>
      <c r="W285">
        <v>354240</v>
      </c>
      <c r="X285" t="s">
        <v>26</v>
      </c>
      <c r="Y285">
        <v>276</v>
      </c>
      <c r="Z285">
        <v>17</v>
      </c>
      <c r="AA285">
        <v>12804</v>
      </c>
      <c r="AB285" t="s">
        <v>227</v>
      </c>
    </row>
    <row r="286" spans="1:29" x14ac:dyDescent="0.25">
      <c r="A286" t="s">
        <v>374</v>
      </c>
      <c r="B286">
        <v>2022</v>
      </c>
      <c r="C286">
        <v>29</v>
      </c>
      <c r="D286" t="s">
        <v>351</v>
      </c>
      <c r="E286">
        <v>7</v>
      </c>
      <c r="F286" s="3">
        <v>44752</v>
      </c>
      <c r="G286" s="4"/>
      <c r="H286" t="s">
        <v>2042</v>
      </c>
      <c r="I286" t="s">
        <v>27</v>
      </c>
      <c r="J286" t="s">
        <v>28</v>
      </c>
      <c r="K286" t="s">
        <v>29</v>
      </c>
      <c r="L286" t="s">
        <v>2059</v>
      </c>
      <c r="M286" t="s">
        <v>38</v>
      </c>
      <c r="N286" t="s">
        <v>45</v>
      </c>
      <c r="O286">
        <v>6322</v>
      </c>
      <c r="P286">
        <v>4625</v>
      </c>
      <c r="Q286">
        <v>303</v>
      </c>
      <c r="R286">
        <v>1374</v>
      </c>
      <c r="U286">
        <v>320</v>
      </c>
      <c r="V286" t="s">
        <v>2042</v>
      </c>
      <c r="W286">
        <v>374097</v>
      </c>
      <c r="X286" t="s">
        <v>26</v>
      </c>
      <c r="AB286" t="s">
        <v>227</v>
      </c>
    </row>
    <row r="287" spans="1:29" x14ac:dyDescent="0.25">
      <c r="A287" t="s">
        <v>375</v>
      </c>
      <c r="B287">
        <v>2022</v>
      </c>
      <c r="C287">
        <v>29</v>
      </c>
      <c r="D287" t="s">
        <v>351</v>
      </c>
      <c r="E287">
        <v>7</v>
      </c>
      <c r="F287" s="3">
        <v>44752</v>
      </c>
      <c r="G287" s="4"/>
      <c r="H287" t="s">
        <v>2042</v>
      </c>
      <c r="I287" t="s">
        <v>27</v>
      </c>
      <c r="J287" t="s">
        <v>28</v>
      </c>
      <c r="K287" t="s">
        <v>29</v>
      </c>
      <c r="L287" t="s">
        <v>2059</v>
      </c>
      <c r="M287" t="s">
        <v>38</v>
      </c>
      <c r="N287" t="s">
        <v>45</v>
      </c>
      <c r="O287">
        <v>35446</v>
      </c>
      <c r="P287">
        <v>32851</v>
      </c>
      <c r="Q287">
        <v>617</v>
      </c>
      <c r="R287">
        <v>2233</v>
      </c>
      <c r="S287" t="s">
        <v>2042</v>
      </c>
      <c r="U287">
        <v>90</v>
      </c>
      <c r="V287" t="s">
        <v>2042</v>
      </c>
      <c r="W287">
        <v>93665</v>
      </c>
      <c r="X287" t="s">
        <v>26</v>
      </c>
      <c r="AB287" t="s">
        <v>227</v>
      </c>
    </row>
    <row r="288" spans="1:29" x14ac:dyDescent="0.25">
      <c r="A288" t="s">
        <v>376</v>
      </c>
      <c r="B288">
        <v>2022</v>
      </c>
      <c r="C288">
        <v>29</v>
      </c>
      <c r="D288" t="s">
        <v>351</v>
      </c>
      <c r="E288">
        <v>7</v>
      </c>
      <c r="F288" s="3">
        <v>44752</v>
      </c>
      <c r="G288" s="4"/>
      <c r="H288" t="s">
        <v>2042</v>
      </c>
      <c r="I288" t="s">
        <v>27</v>
      </c>
      <c r="J288" t="s">
        <v>28</v>
      </c>
      <c r="K288" t="s">
        <v>29</v>
      </c>
      <c r="L288" t="s">
        <v>2059</v>
      </c>
      <c r="M288" t="s">
        <v>38</v>
      </c>
      <c r="N288" t="s">
        <v>45</v>
      </c>
      <c r="O288">
        <v>13948</v>
      </c>
      <c r="P288">
        <v>10737</v>
      </c>
      <c r="Q288">
        <v>217</v>
      </c>
      <c r="R288">
        <v>830</v>
      </c>
      <c r="S288" t="s">
        <v>2042</v>
      </c>
      <c r="U288">
        <v>71</v>
      </c>
      <c r="V288" t="s">
        <v>2042</v>
      </c>
      <c r="W288">
        <v>57589</v>
      </c>
      <c r="X288" t="s">
        <v>26</v>
      </c>
      <c r="AB288" t="s">
        <v>227</v>
      </c>
    </row>
    <row r="289" spans="1:29" x14ac:dyDescent="0.25">
      <c r="A289" t="s">
        <v>377</v>
      </c>
      <c r="B289">
        <v>2022</v>
      </c>
      <c r="C289">
        <v>29</v>
      </c>
      <c r="D289" t="s">
        <v>351</v>
      </c>
      <c r="E289">
        <v>7</v>
      </c>
      <c r="F289" s="3">
        <v>44752</v>
      </c>
      <c r="G289" s="4"/>
      <c r="H289" t="s">
        <v>2042</v>
      </c>
      <c r="I289" t="s">
        <v>27</v>
      </c>
      <c r="J289" t="s">
        <v>28</v>
      </c>
      <c r="K289" t="s">
        <v>29</v>
      </c>
      <c r="L289" t="s">
        <v>2059</v>
      </c>
      <c r="M289" t="s">
        <v>38</v>
      </c>
      <c r="N289" t="s">
        <v>45</v>
      </c>
      <c r="O289">
        <v>101504</v>
      </c>
      <c r="P289">
        <v>100809</v>
      </c>
      <c r="Q289">
        <v>1204</v>
      </c>
      <c r="R289">
        <v>3939</v>
      </c>
      <c r="S289" t="s">
        <v>2042</v>
      </c>
      <c r="U289">
        <v>47</v>
      </c>
      <c r="V289" t="s">
        <v>2042</v>
      </c>
      <c r="W289">
        <v>35128</v>
      </c>
      <c r="X289" t="s">
        <v>26</v>
      </c>
      <c r="AB289" t="s">
        <v>227</v>
      </c>
    </row>
    <row r="290" spans="1:29" x14ac:dyDescent="0.25">
      <c r="A290" t="s">
        <v>378</v>
      </c>
      <c r="B290">
        <v>2022</v>
      </c>
      <c r="C290">
        <v>29</v>
      </c>
      <c r="D290" t="s">
        <v>351</v>
      </c>
      <c r="E290">
        <v>7</v>
      </c>
      <c r="F290" s="3">
        <v>44752</v>
      </c>
      <c r="G290" s="4"/>
      <c r="H290" t="s">
        <v>2042</v>
      </c>
      <c r="I290" t="s">
        <v>27</v>
      </c>
      <c r="J290" t="s">
        <v>73</v>
      </c>
      <c r="K290" t="s">
        <v>29</v>
      </c>
      <c r="L290" t="s">
        <v>2059</v>
      </c>
      <c r="M290" t="s">
        <v>31</v>
      </c>
      <c r="N290" t="s">
        <v>32</v>
      </c>
      <c r="O290">
        <v>53276</v>
      </c>
      <c r="P290">
        <v>51500</v>
      </c>
      <c r="Q290">
        <v>8328</v>
      </c>
      <c r="R290">
        <v>1173</v>
      </c>
      <c r="S290">
        <v>140</v>
      </c>
      <c r="U290">
        <v>19</v>
      </c>
      <c r="V290">
        <v>0</v>
      </c>
      <c r="W290">
        <v>6098</v>
      </c>
      <c r="X290" t="s">
        <v>26</v>
      </c>
      <c r="Y290">
        <v>2898</v>
      </c>
      <c r="Z290">
        <v>1</v>
      </c>
      <c r="AA290">
        <v>541</v>
      </c>
      <c r="AB290" t="s">
        <v>227</v>
      </c>
    </row>
    <row r="291" spans="1:29" x14ac:dyDescent="0.25">
      <c r="A291" t="s">
        <v>379</v>
      </c>
      <c r="B291">
        <v>2022</v>
      </c>
      <c r="C291">
        <v>29</v>
      </c>
      <c r="D291" t="s">
        <v>351</v>
      </c>
      <c r="E291">
        <v>7</v>
      </c>
      <c r="F291" s="3">
        <v>44752</v>
      </c>
      <c r="G291" s="4"/>
      <c r="H291">
        <v>44758</v>
      </c>
      <c r="I291" t="s">
        <v>27</v>
      </c>
      <c r="J291" t="s">
        <v>56</v>
      </c>
      <c r="K291" t="s">
        <v>29</v>
      </c>
      <c r="L291" t="s">
        <v>57</v>
      </c>
      <c r="M291" t="s">
        <v>58</v>
      </c>
      <c r="N291" t="s">
        <v>39</v>
      </c>
      <c r="O291">
        <v>10600</v>
      </c>
      <c r="P291">
        <v>3559</v>
      </c>
      <c r="Q291" t="s">
        <v>2042</v>
      </c>
      <c r="S291" t="s">
        <v>2042</v>
      </c>
      <c r="U291">
        <v>1568</v>
      </c>
      <c r="V291">
        <v>0</v>
      </c>
      <c r="W291">
        <v>457276</v>
      </c>
      <c r="X291" t="s">
        <v>26</v>
      </c>
      <c r="Y291">
        <v>199</v>
      </c>
      <c r="Z291">
        <v>100</v>
      </c>
      <c r="AA291">
        <v>23965</v>
      </c>
      <c r="AB291" t="s">
        <v>227</v>
      </c>
    </row>
    <row r="292" spans="1:29" x14ac:dyDescent="0.25">
      <c r="A292" t="s">
        <v>380</v>
      </c>
      <c r="B292">
        <v>2022</v>
      </c>
      <c r="C292">
        <v>29</v>
      </c>
      <c r="D292" t="s">
        <v>351</v>
      </c>
      <c r="E292">
        <v>7</v>
      </c>
      <c r="F292" s="3">
        <v>44752</v>
      </c>
      <c r="G292" s="4"/>
      <c r="H292" t="s">
        <v>2042</v>
      </c>
      <c r="I292" t="s">
        <v>27</v>
      </c>
      <c r="J292" t="s">
        <v>73</v>
      </c>
      <c r="K292" t="s">
        <v>29</v>
      </c>
      <c r="L292" t="s">
        <v>2059</v>
      </c>
      <c r="M292" t="s">
        <v>41</v>
      </c>
      <c r="N292" t="s">
        <v>47</v>
      </c>
      <c r="O292">
        <v>14301</v>
      </c>
      <c r="P292">
        <v>14100</v>
      </c>
      <c r="Q292">
        <v>2798</v>
      </c>
      <c r="R292">
        <v>937</v>
      </c>
      <c r="S292">
        <v>38</v>
      </c>
      <c r="U292">
        <v>103</v>
      </c>
      <c r="V292" t="s">
        <v>2042</v>
      </c>
      <c r="W292">
        <v>62005</v>
      </c>
      <c r="X292" t="s">
        <v>26</v>
      </c>
      <c r="Y292">
        <v>756</v>
      </c>
      <c r="Z292">
        <v>2</v>
      </c>
      <c r="AA292">
        <v>1051</v>
      </c>
      <c r="AB292" t="s">
        <v>227</v>
      </c>
    </row>
    <row r="293" spans="1:29" x14ac:dyDescent="0.25">
      <c r="A293" t="s">
        <v>381</v>
      </c>
      <c r="B293">
        <v>2022</v>
      </c>
      <c r="C293">
        <v>30</v>
      </c>
      <c r="D293" t="s">
        <v>351</v>
      </c>
      <c r="E293">
        <v>7</v>
      </c>
      <c r="F293" s="3">
        <v>44760</v>
      </c>
      <c r="G293" s="4"/>
      <c r="H293" t="s">
        <v>2042</v>
      </c>
      <c r="I293" t="s">
        <v>27</v>
      </c>
      <c r="J293" t="s">
        <v>73</v>
      </c>
      <c r="K293" t="s">
        <v>29</v>
      </c>
      <c r="L293" t="s">
        <v>2059</v>
      </c>
      <c r="M293" t="s">
        <v>31</v>
      </c>
      <c r="N293" t="s">
        <v>36</v>
      </c>
      <c r="O293">
        <v>54281</v>
      </c>
      <c r="P293">
        <v>53200</v>
      </c>
      <c r="Q293">
        <v>10700</v>
      </c>
      <c r="R293">
        <v>2736</v>
      </c>
      <c r="S293">
        <v>143</v>
      </c>
      <c r="U293">
        <v>102</v>
      </c>
      <c r="V293" t="s">
        <v>2042</v>
      </c>
      <c r="W293">
        <v>114501</v>
      </c>
      <c r="X293" t="s">
        <v>382</v>
      </c>
      <c r="Y293">
        <v>2762</v>
      </c>
      <c r="Z293">
        <v>8</v>
      </c>
      <c r="AA293">
        <v>5596</v>
      </c>
      <c r="AB293" t="s">
        <v>383</v>
      </c>
    </row>
    <row r="294" spans="1:29" x14ac:dyDescent="0.25">
      <c r="A294" t="s">
        <v>384</v>
      </c>
      <c r="B294">
        <v>2022</v>
      </c>
      <c r="C294">
        <v>30</v>
      </c>
      <c r="D294" t="s">
        <v>351</v>
      </c>
      <c r="E294">
        <v>7</v>
      </c>
      <c r="F294" s="3">
        <v>44760</v>
      </c>
      <c r="G294" s="4">
        <v>0.58333333333333337</v>
      </c>
      <c r="H294" t="s">
        <v>2042</v>
      </c>
      <c r="I294" t="s">
        <v>27</v>
      </c>
      <c r="J294" t="s">
        <v>28</v>
      </c>
      <c r="K294" t="s">
        <v>29</v>
      </c>
      <c r="L294" t="s">
        <v>2059</v>
      </c>
      <c r="M294" t="s">
        <v>31</v>
      </c>
      <c r="N294" t="s">
        <v>36</v>
      </c>
      <c r="O294">
        <v>35662</v>
      </c>
      <c r="P294">
        <v>33108</v>
      </c>
      <c r="Q294">
        <v>666</v>
      </c>
      <c r="R294">
        <v>2532</v>
      </c>
      <c r="S294" t="s">
        <v>2042</v>
      </c>
      <c r="U294">
        <v>79</v>
      </c>
      <c r="V294" t="s">
        <v>2042</v>
      </c>
      <c r="W294">
        <v>88038</v>
      </c>
      <c r="X294" t="s">
        <v>382</v>
      </c>
      <c r="AB294" t="s">
        <v>383</v>
      </c>
    </row>
    <row r="295" spans="1:29" x14ac:dyDescent="0.25">
      <c r="A295" t="s">
        <v>385</v>
      </c>
      <c r="B295">
        <v>2022</v>
      </c>
      <c r="C295">
        <v>30</v>
      </c>
      <c r="D295" t="s">
        <v>351</v>
      </c>
      <c r="E295">
        <v>7</v>
      </c>
      <c r="F295" s="3">
        <v>44760</v>
      </c>
      <c r="G295" s="4"/>
      <c r="H295" t="s">
        <v>2042</v>
      </c>
      <c r="I295" t="s">
        <v>27</v>
      </c>
      <c r="J295" t="s">
        <v>73</v>
      </c>
      <c r="K295" t="s">
        <v>29</v>
      </c>
      <c r="L295" t="s">
        <v>2059</v>
      </c>
      <c r="M295" t="s">
        <v>38</v>
      </c>
      <c r="N295" t="s">
        <v>45</v>
      </c>
      <c r="O295">
        <v>5357</v>
      </c>
      <c r="P295">
        <v>5310</v>
      </c>
      <c r="Q295">
        <v>1314</v>
      </c>
      <c r="R295">
        <v>1612</v>
      </c>
      <c r="S295">
        <v>33</v>
      </c>
      <c r="U295">
        <v>420</v>
      </c>
      <c r="V295" t="s">
        <v>2042</v>
      </c>
      <c r="W295">
        <v>369856</v>
      </c>
      <c r="X295" t="s">
        <v>382</v>
      </c>
      <c r="Y295">
        <v>284</v>
      </c>
      <c r="Z295">
        <v>18</v>
      </c>
      <c r="AA295">
        <v>14754</v>
      </c>
      <c r="AB295" t="s">
        <v>383</v>
      </c>
    </row>
    <row r="296" spans="1:29" x14ac:dyDescent="0.25">
      <c r="A296" t="s">
        <v>386</v>
      </c>
      <c r="B296">
        <v>2022</v>
      </c>
      <c r="C296">
        <v>30</v>
      </c>
      <c r="D296" t="s">
        <v>351</v>
      </c>
      <c r="E296">
        <v>7</v>
      </c>
      <c r="F296" s="3">
        <v>44760</v>
      </c>
      <c r="G296" s="4">
        <v>0.58333333333333337</v>
      </c>
      <c r="H296" t="s">
        <v>2042</v>
      </c>
      <c r="I296" t="s">
        <v>27</v>
      </c>
      <c r="J296" t="s">
        <v>28</v>
      </c>
      <c r="K296" t="s">
        <v>29</v>
      </c>
      <c r="L296" t="s">
        <v>2059</v>
      </c>
      <c r="M296" t="s">
        <v>38</v>
      </c>
      <c r="N296" t="s">
        <v>45</v>
      </c>
      <c r="O296">
        <v>6252</v>
      </c>
      <c r="P296">
        <v>4588</v>
      </c>
      <c r="Q296">
        <v>430</v>
      </c>
      <c r="R296">
        <v>1532</v>
      </c>
      <c r="S296" t="s">
        <v>2042</v>
      </c>
      <c r="U296">
        <v>399</v>
      </c>
      <c r="V296" t="s">
        <v>2042</v>
      </c>
      <c r="W296">
        <v>431882</v>
      </c>
      <c r="X296" t="s">
        <v>382</v>
      </c>
      <c r="AB296" t="s">
        <v>383</v>
      </c>
    </row>
    <row r="297" spans="1:29" x14ac:dyDescent="0.25">
      <c r="A297" t="s">
        <v>387</v>
      </c>
      <c r="B297">
        <v>2022</v>
      </c>
      <c r="C297">
        <v>30</v>
      </c>
      <c r="D297" t="s">
        <v>351</v>
      </c>
      <c r="E297">
        <v>7</v>
      </c>
      <c r="F297" s="3">
        <v>44760</v>
      </c>
      <c r="G297" s="4">
        <v>0.58333333333333337</v>
      </c>
      <c r="H297" t="s">
        <v>2042</v>
      </c>
      <c r="I297" t="s">
        <v>27</v>
      </c>
      <c r="J297" t="s">
        <v>86</v>
      </c>
      <c r="K297" t="s">
        <v>29</v>
      </c>
      <c r="L297" t="s">
        <v>30</v>
      </c>
      <c r="M297" t="s">
        <v>31</v>
      </c>
      <c r="N297" t="s">
        <v>36</v>
      </c>
      <c r="O297">
        <v>58290</v>
      </c>
      <c r="P297">
        <v>9731</v>
      </c>
      <c r="Q297" t="s">
        <v>2042</v>
      </c>
      <c r="R297">
        <v>509</v>
      </c>
      <c r="S297" t="s">
        <v>2042</v>
      </c>
      <c r="U297">
        <v>30</v>
      </c>
      <c r="V297" t="s">
        <v>2042</v>
      </c>
      <c r="W297">
        <v>24222</v>
      </c>
      <c r="X297" t="s">
        <v>382</v>
      </c>
      <c r="Y297">
        <v>3002</v>
      </c>
      <c r="Z297">
        <v>6</v>
      </c>
      <c r="AA297">
        <v>13866</v>
      </c>
      <c r="AB297" t="s">
        <v>383</v>
      </c>
      <c r="AC297">
        <v>1</v>
      </c>
    </row>
    <row r="298" spans="1:29" x14ac:dyDescent="0.25">
      <c r="A298" t="s">
        <v>388</v>
      </c>
      <c r="B298">
        <v>2022</v>
      </c>
      <c r="C298">
        <v>30</v>
      </c>
      <c r="D298" t="s">
        <v>351</v>
      </c>
      <c r="E298">
        <v>7</v>
      </c>
      <c r="F298" s="3">
        <v>44760</v>
      </c>
      <c r="G298" s="4"/>
      <c r="H298" t="s">
        <v>2042</v>
      </c>
      <c r="I298" t="s">
        <v>27</v>
      </c>
      <c r="J298" t="s">
        <v>73</v>
      </c>
      <c r="K298" t="s">
        <v>29</v>
      </c>
      <c r="L298" t="s">
        <v>2059</v>
      </c>
      <c r="M298" t="s">
        <v>41</v>
      </c>
      <c r="N298" t="s">
        <v>47</v>
      </c>
      <c r="O298">
        <v>14636</v>
      </c>
      <c r="P298">
        <v>14500</v>
      </c>
      <c r="Q298">
        <v>3049</v>
      </c>
      <c r="R298">
        <v>1056</v>
      </c>
      <c r="S298">
        <v>50</v>
      </c>
      <c r="U298">
        <v>140</v>
      </c>
      <c r="V298" t="s">
        <v>2042</v>
      </c>
      <c r="W298">
        <v>86665</v>
      </c>
      <c r="X298" t="s">
        <v>382</v>
      </c>
      <c r="Y298">
        <v>797</v>
      </c>
      <c r="Z298">
        <v>10</v>
      </c>
      <c r="AA298">
        <v>3953</v>
      </c>
      <c r="AB298" t="s">
        <v>383</v>
      </c>
    </row>
    <row r="299" spans="1:29" x14ac:dyDescent="0.25">
      <c r="A299" t="s">
        <v>389</v>
      </c>
      <c r="B299">
        <v>2022</v>
      </c>
      <c r="C299">
        <v>30</v>
      </c>
      <c r="D299" t="s">
        <v>351</v>
      </c>
      <c r="E299">
        <v>7</v>
      </c>
      <c r="F299" s="3">
        <v>44760</v>
      </c>
      <c r="G299" s="4"/>
      <c r="H299">
        <v>44785</v>
      </c>
      <c r="I299" t="s">
        <v>27</v>
      </c>
      <c r="J299" t="s">
        <v>56</v>
      </c>
      <c r="K299" t="s">
        <v>29</v>
      </c>
      <c r="L299" t="s">
        <v>57</v>
      </c>
      <c r="M299" t="s">
        <v>58</v>
      </c>
      <c r="N299" t="s">
        <v>39</v>
      </c>
      <c r="O299">
        <v>40700</v>
      </c>
      <c r="P299">
        <v>37882</v>
      </c>
      <c r="Q299">
        <v>15604</v>
      </c>
      <c r="S299">
        <v>15604</v>
      </c>
      <c r="U299">
        <v>44</v>
      </c>
      <c r="V299">
        <v>0</v>
      </c>
      <c r="W299">
        <v>710631</v>
      </c>
      <c r="X299" t="s">
        <v>382</v>
      </c>
      <c r="Y299">
        <v>466</v>
      </c>
      <c r="Z299">
        <v>44</v>
      </c>
      <c r="AA299">
        <v>24885</v>
      </c>
      <c r="AB299" t="s">
        <v>383</v>
      </c>
      <c r="AC299">
        <v>3</v>
      </c>
    </row>
    <row r="300" spans="1:29" x14ac:dyDescent="0.25">
      <c r="A300" t="s">
        <v>390</v>
      </c>
      <c r="B300">
        <v>2022</v>
      </c>
      <c r="C300">
        <v>30</v>
      </c>
      <c r="D300" t="s">
        <v>351</v>
      </c>
      <c r="E300">
        <v>7</v>
      </c>
      <c r="F300" s="3">
        <v>44760</v>
      </c>
      <c r="G300" s="4">
        <v>0.58333333333333337</v>
      </c>
      <c r="H300" t="s">
        <v>2042</v>
      </c>
      <c r="I300" t="s">
        <v>27</v>
      </c>
      <c r="J300" t="s">
        <v>28</v>
      </c>
      <c r="K300" t="s">
        <v>29</v>
      </c>
      <c r="L300" t="s">
        <v>2059</v>
      </c>
      <c r="M300" t="s">
        <v>31</v>
      </c>
      <c r="N300" t="s">
        <v>32</v>
      </c>
      <c r="O300">
        <v>101788</v>
      </c>
      <c r="P300">
        <v>101153</v>
      </c>
      <c r="Q300">
        <v>1058</v>
      </c>
      <c r="R300">
        <v>4321</v>
      </c>
      <c r="S300" t="s">
        <v>2042</v>
      </c>
      <c r="U300">
        <v>40</v>
      </c>
      <c r="V300" t="s">
        <v>2042</v>
      </c>
      <c r="W300">
        <v>16495</v>
      </c>
      <c r="X300" t="s">
        <v>382</v>
      </c>
      <c r="AB300" t="s">
        <v>383</v>
      </c>
    </row>
    <row r="301" spans="1:29" x14ac:dyDescent="0.25">
      <c r="A301" t="s">
        <v>391</v>
      </c>
      <c r="B301">
        <v>2022</v>
      </c>
      <c r="C301">
        <v>30</v>
      </c>
      <c r="D301" t="s">
        <v>351</v>
      </c>
      <c r="E301">
        <v>7</v>
      </c>
      <c r="F301" s="3">
        <v>44760</v>
      </c>
      <c r="G301" s="4"/>
      <c r="H301" t="s">
        <v>2042</v>
      </c>
      <c r="I301" t="s">
        <v>27</v>
      </c>
      <c r="J301" t="s">
        <v>73</v>
      </c>
      <c r="K301" t="s">
        <v>29</v>
      </c>
      <c r="L301" t="s">
        <v>2059</v>
      </c>
      <c r="M301" t="s">
        <v>31</v>
      </c>
      <c r="N301" t="s">
        <v>32</v>
      </c>
      <c r="O301">
        <v>53740</v>
      </c>
      <c r="P301">
        <v>52000</v>
      </c>
      <c r="Q301">
        <v>8227</v>
      </c>
      <c r="R301">
        <v>1235</v>
      </c>
      <c r="S301">
        <v>110</v>
      </c>
      <c r="U301">
        <v>9</v>
      </c>
      <c r="V301">
        <v>0</v>
      </c>
      <c r="W301">
        <v>7612</v>
      </c>
      <c r="X301" t="s">
        <v>382</v>
      </c>
      <c r="Y301">
        <v>2884</v>
      </c>
      <c r="Z301">
        <v>2</v>
      </c>
      <c r="AA301">
        <v>399</v>
      </c>
      <c r="AB301" t="s">
        <v>383</v>
      </c>
    </row>
    <row r="302" spans="1:29" x14ac:dyDescent="0.25">
      <c r="A302" t="s">
        <v>392</v>
      </c>
      <c r="B302">
        <v>2022</v>
      </c>
      <c r="C302">
        <v>30</v>
      </c>
      <c r="D302" t="s">
        <v>351</v>
      </c>
      <c r="E302">
        <v>7</v>
      </c>
      <c r="F302" s="3">
        <v>44760</v>
      </c>
      <c r="G302" s="4">
        <v>0.58333333333333337</v>
      </c>
      <c r="H302" t="s">
        <v>2042</v>
      </c>
      <c r="I302" t="s">
        <v>27</v>
      </c>
      <c r="J302" t="s">
        <v>28</v>
      </c>
      <c r="K302" t="s">
        <v>29</v>
      </c>
      <c r="L302" t="s">
        <v>2059</v>
      </c>
      <c r="M302" t="s">
        <v>41</v>
      </c>
      <c r="N302" t="s">
        <v>47</v>
      </c>
      <c r="O302">
        <v>14161</v>
      </c>
      <c r="P302">
        <v>10956</v>
      </c>
      <c r="Q302">
        <v>244</v>
      </c>
      <c r="R302">
        <v>956</v>
      </c>
      <c r="S302" t="s">
        <v>2042</v>
      </c>
      <c r="U302">
        <v>106</v>
      </c>
      <c r="V302" t="s">
        <v>2042</v>
      </c>
      <c r="W302">
        <v>68988</v>
      </c>
      <c r="X302" t="s">
        <v>382</v>
      </c>
      <c r="AB302" t="s">
        <v>383</v>
      </c>
    </row>
    <row r="303" spans="1:29" x14ac:dyDescent="0.25">
      <c r="A303" t="s">
        <v>393</v>
      </c>
      <c r="B303">
        <v>2022</v>
      </c>
      <c r="C303">
        <v>30</v>
      </c>
      <c r="D303" t="s">
        <v>351</v>
      </c>
      <c r="E303">
        <v>7</v>
      </c>
      <c r="F303" s="3">
        <v>44764</v>
      </c>
      <c r="G303" s="4"/>
      <c r="H303" t="s">
        <v>2042</v>
      </c>
      <c r="I303" t="s">
        <v>27</v>
      </c>
      <c r="J303" t="s">
        <v>73</v>
      </c>
      <c r="K303" t="s">
        <v>29</v>
      </c>
      <c r="L303" t="s">
        <v>2059</v>
      </c>
      <c r="M303" t="s">
        <v>31</v>
      </c>
      <c r="N303" t="s">
        <v>36</v>
      </c>
      <c r="O303">
        <v>54271</v>
      </c>
      <c r="P303">
        <v>37800</v>
      </c>
      <c r="Q303">
        <v>9207</v>
      </c>
      <c r="R303">
        <v>2854</v>
      </c>
      <c r="S303">
        <v>100</v>
      </c>
      <c r="U303">
        <v>75</v>
      </c>
      <c r="V303" t="s">
        <v>2042</v>
      </c>
      <c r="W303">
        <v>86782</v>
      </c>
      <c r="X303" t="s">
        <v>164</v>
      </c>
      <c r="Y303">
        <v>2923</v>
      </c>
      <c r="Z303">
        <v>4</v>
      </c>
      <c r="AA303">
        <v>3491</v>
      </c>
      <c r="AB303" t="s">
        <v>165</v>
      </c>
    </row>
    <row r="304" spans="1:29" x14ac:dyDescent="0.25">
      <c r="A304" t="s">
        <v>394</v>
      </c>
      <c r="B304">
        <v>2022</v>
      </c>
      <c r="C304">
        <v>30</v>
      </c>
      <c r="D304" t="s">
        <v>351</v>
      </c>
      <c r="E304">
        <v>7</v>
      </c>
      <c r="F304" s="3">
        <v>44764</v>
      </c>
      <c r="G304" s="4"/>
      <c r="H304" t="s">
        <v>2042</v>
      </c>
      <c r="I304" t="s">
        <v>27</v>
      </c>
      <c r="J304" t="s">
        <v>28</v>
      </c>
      <c r="K304" t="s">
        <v>29</v>
      </c>
      <c r="L304" t="s">
        <v>2059</v>
      </c>
      <c r="M304" t="s">
        <v>31</v>
      </c>
      <c r="N304" t="s">
        <v>36</v>
      </c>
      <c r="O304">
        <v>35722</v>
      </c>
      <c r="P304">
        <v>33087</v>
      </c>
      <c r="Q304">
        <v>485</v>
      </c>
      <c r="R304">
        <v>2483</v>
      </c>
      <c r="S304" t="s">
        <v>2042</v>
      </c>
      <c r="U304">
        <v>57</v>
      </c>
      <c r="V304" t="s">
        <v>2042</v>
      </c>
      <c r="W304">
        <v>69271</v>
      </c>
      <c r="X304" t="s">
        <v>164</v>
      </c>
      <c r="AB304" t="s">
        <v>165</v>
      </c>
    </row>
    <row r="305" spans="1:29" x14ac:dyDescent="0.25">
      <c r="A305" t="s">
        <v>395</v>
      </c>
      <c r="B305">
        <v>2022</v>
      </c>
      <c r="C305">
        <v>30</v>
      </c>
      <c r="D305" t="s">
        <v>351</v>
      </c>
      <c r="E305">
        <v>7</v>
      </c>
      <c r="F305" s="3">
        <v>44764</v>
      </c>
      <c r="G305" s="4"/>
      <c r="H305" t="s">
        <v>2042</v>
      </c>
      <c r="I305" t="s">
        <v>27</v>
      </c>
      <c r="J305" t="s">
        <v>73</v>
      </c>
      <c r="K305" t="s">
        <v>29</v>
      </c>
      <c r="L305" t="s">
        <v>2059</v>
      </c>
      <c r="M305" t="s">
        <v>38</v>
      </c>
      <c r="N305" t="s">
        <v>45</v>
      </c>
      <c r="O305">
        <v>5250</v>
      </c>
      <c r="P305">
        <v>3562</v>
      </c>
      <c r="Q305">
        <v>1096</v>
      </c>
      <c r="R305">
        <v>1600</v>
      </c>
      <c r="S305">
        <v>14</v>
      </c>
      <c r="U305">
        <v>332</v>
      </c>
      <c r="V305" t="s">
        <v>2042</v>
      </c>
      <c r="W305">
        <v>292140</v>
      </c>
      <c r="X305" t="s">
        <v>164</v>
      </c>
      <c r="Y305">
        <v>258</v>
      </c>
      <c r="Z305">
        <v>16</v>
      </c>
      <c r="AA305">
        <v>8683</v>
      </c>
      <c r="AB305" t="s">
        <v>165</v>
      </c>
    </row>
    <row r="306" spans="1:29" x14ac:dyDescent="0.25">
      <c r="A306" t="s">
        <v>396</v>
      </c>
      <c r="B306">
        <v>2022</v>
      </c>
      <c r="C306">
        <v>30</v>
      </c>
      <c r="D306" t="s">
        <v>351</v>
      </c>
      <c r="E306">
        <v>7</v>
      </c>
      <c r="F306" s="3">
        <v>44764</v>
      </c>
      <c r="G306" s="4"/>
      <c r="H306" t="s">
        <v>2042</v>
      </c>
      <c r="I306" t="s">
        <v>27</v>
      </c>
      <c r="J306" t="s">
        <v>28</v>
      </c>
      <c r="K306" t="s">
        <v>29</v>
      </c>
      <c r="L306" t="s">
        <v>2059</v>
      </c>
      <c r="M306" t="s">
        <v>38</v>
      </c>
      <c r="N306" t="s">
        <v>45</v>
      </c>
      <c r="O306">
        <v>6111</v>
      </c>
      <c r="P306">
        <v>4473</v>
      </c>
      <c r="Q306">
        <v>279</v>
      </c>
      <c r="R306">
        <v>1500</v>
      </c>
      <c r="S306" t="s">
        <v>2042</v>
      </c>
      <c r="U306">
        <v>318</v>
      </c>
      <c r="V306" t="s">
        <v>2042</v>
      </c>
      <c r="W306">
        <v>331766</v>
      </c>
      <c r="X306" t="s">
        <v>164</v>
      </c>
      <c r="AB306" t="s">
        <v>165</v>
      </c>
    </row>
    <row r="307" spans="1:29" x14ac:dyDescent="0.25">
      <c r="A307" t="s">
        <v>397</v>
      </c>
      <c r="B307">
        <v>2022</v>
      </c>
      <c r="C307">
        <v>30</v>
      </c>
      <c r="D307" t="s">
        <v>351</v>
      </c>
      <c r="E307">
        <v>7</v>
      </c>
      <c r="F307" s="3">
        <v>44764</v>
      </c>
      <c r="G307" s="4"/>
      <c r="H307">
        <v>44764</v>
      </c>
      <c r="I307" t="s">
        <v>27</v>
      </c>
      <c r="J307" t="s">
        <v>56</v>
      </c>
      <c r="K307" t="s">
        <v>29</v>
      </c>
      <c r="L307" t="s">
        <v>2059</v>
      </c>
      <c r="M307" t="s">
        <v>58</v>
      </c>
      <c r="N307" t="s">
        <v>39</v>
      </c>
      <c r="O307">
        <v>1088</v>
      </c>
      <c r="P307">
        <v>462</v>
      </c>
      <c r="Q307">
        <v>271</v>
      </c>
      <c r="S307">
        <v>270</v>
      </c>
      <c r="U307">
        <v>267</v>
      </c>
      <c r="V307">
        <v>0</v>
      </c>
      <c r="W307">
        <v>175262</v>
      </c>
      <c r="X307" t="s">
        <v>164</v>
      </c>
      <c r="Y307">
        <v>31</v>
      </c>
      <c r="Z307">
        <v>14</v>
      </c>
      <c r="AA307">
        <v>9574</v>
      </c>
      <c r="AB307" t="s">
        <v>165</v>
      </c>
      <c r="AC307">
        <v>3</v>
      </c>
    </row>
    <row r="308" spans="1:29" x14ac:dyDescent="0.25">
      <c r="A308" t="s">
        <v>398</v>
      </c>
      <c r="B308">
        <v>2022</v>
      </c>
      <c r="C308">
        <v>30</v>
      </c>
      <c r="D308" t="s">
        <v>351</v>
      </c>
      <c r="E308">
        <v>7</v>
      </c>
      <c r="F308" s="3">
        <v>44764</v>
      </c>
      <c r="G308" s="4"/>
      <c r="H308" t="s">
        <v>2042</v>
      </c>
      <c r="I308" t="s">
        <v>27</v>
      </c>
      <c r="J308" t="s">
        <v>28</v>
      </c>
      <c r="K308" t="s">
        <v>29</v>
      </c>
      <c r="L308" t="s">
        <v>2059</v>
      </c>
      <c r="M308" t="s">
        <v>31</v>
      </c>
      <c r="N308" t="s">
        <v>32</v>
      </c>
      <c r="O308">
        <v>101686</v>
      </c>
      <c r="P308">
        <v>100970</v>
      </c>
      <c r="Q308">
        <v>807</v>
      </c>
      <c r="R308">
        <v>4100</v>
      </c>
      <c r="S308" t="s">
        <v>2042</v>
      </c>
      <c r="U308">
        <v>32</v>
      </c>
      <c r="V308">
        <v>0</v>
      </c>
      <c r="W308">
        <v>19501</v>
      </c>
      <c r="X308" t="s">
        <v>164</v>
      </c>
      <c r="AB308" t="s">
        <v>165</v>
      </c>
    </row>
    <row r="309" spans="1:29" x14ac:dyDescent="0.25">
      <c r="A309" t="s">
        <v>399</v>
      </c>
      <c r="B309">
        <v>2022</v>
      </c>
      <c r="C309">
        <v>30</v>
      </c>
      <c r="D309" t="s">
        <v>351</v>
      </c>
      <c r="E309">
        <v>7</v>
      </c>
      <c r="F309" s="3">
        <v>44764</v>
      </c>
      <c r="G309" s="4"/>
      <c r="H309" t="s">
        <v>2042</v>
      </c>
      <c r="I309" t="s">
        <v>27</v>
      </c>
      <c r="J309" t="s">
        <v>73</v>
      </c>
      <c r="K309" t="s">
        <v>29</v>
      </c>
      <c r="L309" t="s">
        <v>2059</v>
      </c>
      <c r="M309" t="s">
        <v>31</v>
      </c>
      <c r="N309" t="s">
        <v>32</v>
      </c>
      <c r="O309">
        <v>53871</v>
      </c>
      <c r="P309">
        <v>38200</v>
      </c>
      <c r="Q309">
        <v>7314</v>
      </c>
      <c r="R309">
        <v>1221</v>
      </c>
      <c r="S309">
        <v>78</v>
      </c>
      <c r="U309">
        <v>10</v>
      </c>
      <c r="V309">
        <v>0</v>
      </c>
      <c r="W309">
        <v>16345</v>
      </c>
      <c r="X309" t="s">
        <v>164</v>
      </c>
      <c r="Y309">
        <v>2885</v>
      </c>
      <c r="Z309">
        <v>0</v>
      </c>
      <c r="AA309">
        <v>0</v>
      </c>
      <c r="AB309" t="s">
        <v>165</v>
      </c>
    </row>
    <row r="310" spans="1:29" x14ac:dyDescent="0.25">
      <c r="A310" t="s">
        <v>400</v>
      </c>
      <c r="B310">
        <v>2022</v>
      </c>
      <c r="C310">
        <v>30</v>
      </c>
      <c r="D310" t="s">
        <v>351</v>
      </c>
      <c r="E310">
        <v>7</v>
      </c>
      <c r="F310" s="3">
        <v>44764</v>
      </c>
      <c r="G310" s="4"/>
      <c r="H310" t="s">
        <v>2042</v>
      </c>
      <c r="I310" t="s">
        <v>27</v>
      </c>
      <c r="J310" t="s">
        <v>73</v>
      </c>
      <c r="K310" t="s">
        <v>29</v>
      </c>
      <c r="L310" t="s">
        <v>2059</v>
      </c>
      <c r="M310" t="s">
        <v>41</v>
      </c>
      <c r="N310" t="s">
        <v>47</v>
      </c>
      <c r="O310">
        <v>14727</v>
      </c>
      <c r="P310">
        <v>9429</v>
      </c>
      <c r="Q310">
        <v>2449</v>
      </c>
      <c r="R310">
        <v>1098</v>
      </c>
      <c r="S310">
        <v>30</v>
      </c>
      <c r="U310">
        <v>89</v>
      </c>
      <c r="V310" t="s">
        <v>2042</v>
      </c>
      <c r="W310">
        <v>58669</v>
      </c>
      <c r="X310" t="s">
        <v>164</v>
      </c>
      <c r="Y310">
        <v>769</v>
      </c>
      <c r="Z310">
        <v>6</v>
      </c>
      <c r="AA310">
        <v>3983</v>
      </c>
      <c r="AB310" t="s">
        <v>165</v>
      </c>
    </row>
    <row r="311" spans="1:29" x14ac:dyDescent="0.25">
      <c r="A311" t="s">
        <v>401</v>
      </c>
      <c r="B311">
        <v>2022</v>
      </c>
      <c r="C311">
        <v>30</v>
      </c>
      <c r="D311" t="s">
        <v>351</v>
      </c>
      <c r="E311">
        <v>7</v>
      </c>
      <c r="F311" s="3">
        <v>44764</v>
      </c>
      <c r="G311" s="4"/>
      <c r="H311" t="s">
        <v>2042</v>
      </c>
      <c r="I311" t="s">
        <v>27</v>
      </c>
      <c r="J311" t="s">
        <v>28</v>
      </c>
      <c r="K311" t="s">
        <v>29</v>
      </c>
      <c r="L311" t="s">
        <v>2059</v>
      </c>
      <c r="M311" t="s">
        <v>41</v>
      </c>
      <c r="N311" t="s">
        <v>47</v>
      </c>
      <c r="O311">
        <v>14333</v>
      </c>
      <c r="P311">
        <v>11009</v>
      </c>
      <c r="Q311">
        <v>187</v>
      </c>
      <c r="R311">
        <v>986</v>
      </c>
      <c r="S311" t="s">
        <v>2042</v>
      </c>
      <c r="U311">
        <v>77</v>
      </c>
      <c r="V311" t="s">
        <v>2042</v>
      </c>
      <c r="W311">
        <v>42861</v>
      </c>
      <c r="X311" t="s">
        <v>164</v>
      </c>
      <c r="AB311" t="s">
        <v>165</v>
      </c>
    </row>
    <row r="312" spans="1:29" x14ac:dyDescent="0.25">
      <c r="A312" t="s">
        <v>402</v>
      </c>
      <c r="B312">
        <v>2022</v>
      </c>
      <c r="C312">
        <v>30</v>
      </c>
      <c r="D312" t="s">
        <v>351</v>
      </c>
      <c r="E312">
        <v>7</v>
      </c>
      <c r="F312" s="3">
        <v>44764</v>
      </c>
      <c r="G312" s="4"/>
      <c r="H312" t="s">
        <v>2042</v>
      </c>
      <c r="I312" t="s">
        <v>27</v>
      </c>
      <c r="J312" t="s">
        <v>86</v>
      </c>
      <c r="K312" t="s">
        <v>29</v>
      </c>
      <c r="L312" t="s">
        <v>30</v>
      </c>
      <c r="M312" t="s">
        <v>31</v>
      </c>
      <c r="N312" t="s">
        <v>36</v>
      </c>
      <c r="O312">
        <v>58363</v>
      </c>
      <c r="P312">
        <v>0</v>
      </c>
      <c r="Q312" t="s">
        <v>2042</v>
      </c>
      <c r="S312" t="s">
        <v>2042</v>
      </c>
      <c r="U312">
        <v>0</v>
      </c>
      <c r="V312" t="s">
        <v>2042</v>
      </c>
      <c r="W312">
        <v>0</v>
      </c>
      <c r="X312" t="s">
        <v>164</v>
      </c>
      <c r="Y312">
        <v>3156</v>
      </c>
      <c r="Z312">
        <v>6</v>
      </c>
      <c r="AA312">
        <v>4630</v>
      </c>
      <c r="AB312" t="s">
        <v>165</v>
      </c>
    </row>
    <row r="313" spans="1:29" x14ac:dyDescent="0.25">
      <c r="A313" t="s">
        <v>403</v>
      </c>
      <c r="B313">
        <v>2022</v>
      </c>
      <c r="C313">
        <v>31</v>
      </c>
      <c r="D313" t="s">
        <v>351</v>
      </c>
      <c r="E313">
        <v>7</v>
      </c>
      <c r="F313" s="3">
        <v>44767</v>
      </c>
      <c r="G313" s="4"/>
      <c r="H313" t="s">
        <v>2042</v>
      </c>
      <c r="I313" t="s">
        <v>27</v>
      </c>
      <c r="J313" t="s">
        <v>73</v>
      </c>
      <c r="K313" t="s">
        <v>29</v>
      </c>
      <c r="L313" t="s">
        <v>2059</v>
      </c>
      <c r="M313" t="s">
        <v>41</v>
      </c>
      <c r="N313" t="s">
        <v>47</v>
      </c>
      <c r="O313">
        <v>16589</v>
      </c>
      <c r="P313">
        <v>9449</v>
      </c>
      <c r="Q313">
        <v>2530</v>
      </c>
      <c r="R313">
        <v>1116</v>
      </c>
      <c r="S313">
        <v>33</v>
      </c>
      <c r="U313">
        <v>148</v>
      </c>
      <c r="V313" t="s">
        <v>2042</v>
      </c>
      <c r="W313">
        <v>90955</v>
      </c>
      <c r="X313" t="s">
        <v>382</v>
      </c>
      <c r="Y313">
        <v>900</v>
      </c>
      <c r="Z313">
        <v>3</v>
      </c>
      <c r="AA313">
        <v>2562</v>
      </c>
      <c r="AB313" t="s">
        <v>383</v>
      </c>
    </row>
    <row r="314" spans="1:29" x14ac:dyDescent="0.25">
      <c r="A314" t="s">
        <v>404</v>
      </c>
      <c r="B314">
        <v>2022</v>
      </c>
      <c r="C314">
        <v>31</v>
      </c>
      <c r="D314" t="s">
        <v>351</v>
      </c>
      <c r="E314">
        <v>7</v>
      </c>
      <c r="F314" s="3">
        <v>44767</v>
      </c>
      <c r="G314" s="4"/>
      <c r="H314" t="s">
        <v>2042</v>
      </c>
      <c r="I314" t="s">
        <v>27</v>
      </c>
      <c r="J314" t="s">
        <v>73</v>
      </c>
      <c r="K314" t="s">
        <v>29</v>
      </c>
      <c r="L314" t="s">
        <v>2059</v>
      </c>
      <c r="M314" t="s">
        <v>31</v>
      </c>
      <c r="N314" t="s">
        <v>36</v>
      </c>
      <c r="O314">
        <v>57873</v>
      </c>
      <c r="P314">
        <v>38100</v>
      </c>
      <c r="Q314">
        <v>9549</v>
      </c>
      <c r="R314">
        <v>2779</v>
      </c>
      <c r="S314">
        <v>148</v>
      </c>
      <c r="U314">
        <v>119</v>
      </c>
      <c r="V314" t="s">
        <v>2042</v>
      </c>
      <c r="W314">
        <v>140911</v>
      </c>
      <c r="X314" t="s">
        <v>382</v>
      </c>
      <c r="Y314">
        <v>3098</v>
      </c>
      <c r="Z314">
        <v>8</v>
      </c>
      <c r="AA314">
        <v>13097</v>
      </c>
      <c r="AB314" t="s">
        <v>383</v>
      </c>
    </row>
    <row r="315" spans="1:29" x14ac:dyDescent="0.25">
      <c r="A315" t="s">
        <v>405</v>
      </c>
      <c r="B315">
        <v>2022</v>
      </c>
      <c r="C315">
        <v>31</v>
      </c>
      <c r="D315" t="s">
        <v>351</v>
      </c>
      <c r="E315">
        <v>7</v>
      </c>
      <c r="F315" s="3">
        <v>44767</v>
      </c>
      <c r="G315" s="4"/>
      <c r="H315" t="s">
        <v>2042</v>
      </c>
      <c r="I315" t="s">
        <v>27</v>
      </c>
      <c r="J315" t="s">
        <v>73</v>
      </c>
      <c r="K315" t="s">
        <v>29</v>
      </c>
      <c r="L315" t="s">
        <v>2059</v>
      </c>
      <c r="M315" t="s">
        <v>38</v>
      </c>
      <c r="N315" t="s">
        <v>45</v>
      </c>
      <c r="O315">
        <v>5356</v>
      </c>
      <c r="P315">
        <v>3567</v>
      </c>
      <c r="Q315">
        <v>1114</v>
      </c>
      <c r="R315">
        <v>1660</v>
      </c>
      <c r="S315">
        <v>26</v>
      </c>
      <c r="U315">
        <v>470</v>
      </c>
      <c r="V315" t="s">
        <v>2042</v>
      </c>
      <c r="W315">
        <v>425957</v>
      </c>
      <c r="X315" t="s">
        <v>382</v>
      </c>
      <c r="Y315">
        <v>310</v>
      </c>
      <c r="Z315">
        <v>25</v>
      </c>
      <c r="AA315">
        <v>29948</v>
      </c>
      <c r="AB315" t="s">
        <v>383</v>
      </c>
    </row>
    <row r="316" spans="1:29" x14ac:dyDescent="0.25">
      <c r="A316" t="s">
        <v>406</v>
      </c>
      <c r="B316">
        <v>2022</v>
      </c>
      <c r="C316">
        <v>31</v>
      </c>
      <c r="D316" t="s">
        <v>351</v>
      </c>
      <c r="E316">
        <v>7</v>
      </c>
      <c r="F316" s="3">
        <v>44767</v>
      </c>
      <c r="G316" s="4"/>
      <c r="H316" t="s">
        <v>2042</v>
      </c>
      <c r="I316" t="s">
        <v>27</v>
      </c>
      <c r="J316" t="s">
        <v>28</v>
      </c>
      <c r="K316" t="s">
        <v>29</v>
      </c>
      <c r="L316" t="s">
        <v>2059</v>
      </c>
      <c r="M316" t="s">
        <v>31</v>
      </c>
      <c r="N316" t="s">
        <v>36</v>
      </c>
      <c r="O316">
        <v>36930</v>
      </c>
      <c r="P316">
        <v>34494</v>
      </c>
      <c r="Q316">
        <v>588</v>
      </c>
      <c r="R316">
        <v>2363</v>
      </c>
      <c r="S316" t="s">
        <v>2042</v>
      </c>
      <c r="U316">
        <v>94</v>
      </c>
      <c r="V316" t="s">
        <v>2042</v>
      </c>
      <c r="W316">
        <v>124943</v>
      </c>
      <c r="X316" t="s">
        <v>382</v>
      </c>
      <c r="AB316" t="s">
        <v>383</v>
      </c>
    </row>
    <row r="317" spans="1:29" x14ac:dyDescent="0.25">
      <c r="A317" t="s">
        <v>407</v>
      </c>
      <c r="B317">
        <v>2022</v>
      </c>
      <c r="C317">
        <v>31</v>
      </c>
      <c r="D317" t="s">
        <v>351</v>
      </c>
      <c r="E317">
        <v>7</v>
      </c>
      <c r="F317" s="3">
        <v>44767</v>
      </c>
      <c r="G317" s="4"/>
      <c r="H317" t="s">
        <v>2042</v>
      </c>
      <c r="I317" t="s">
        <v>27</v>
      </c>
      <c r="J317" t="s">
        <v>28</v>
      </c>
      <c r="K317" t="s">
        <v>29</v>
      </c>
      <c r="L317" t="s">
        <v>2059</v>
      </c>
      <c r="M317" t="s">
        <v>38</v>
      </c>
      <c r="N317" t="s">
        <v>45</v>
      </c>
      <c r="O317">
        <v>6250</v>
      </c>
      <c r="P317">
        <v>4582</v>
      </c>
      <c r="Q317">
        <v>420</v>
      </c>
      <c r="R317">
        <v>1545</v>
      </c>
      <c r="S317" t="s">
        <v>2042</v>
      </c>
      <c r="U317">
        <v>441</v>
      </c>
      <c r="V317" t="s">
        <v>2042</v>
      </c>
      <c r="W317">
        <v>474045</v>
      </c>
      <c r="X317" t="s">
        <v>382</v>
      </c>
      <c r="AB317" t="s">
        <v>383</v>
      </c>
    </row>
    <row r="318" spans="1:29" x14ac:dyDescent="0.25">
      <c r="A318" t="s">
        <v>408</v>
      </c>
      <c r="B318">
        <v>2022</v>
      </c>
      <c r="C318">
        <v>31</v>
      </c>
      <c r="D318" t="s">
        <v>351</v>
      </c>
      <c r="E318">
        <v>7</v>
      </c>
      <c r="F318" s="3">
        <v>44767</v>
      </c>
      <c r="G318" s="4">
        <v>0.41666666666666669</v>
      </c>
      <c r="H318" t="s">
        <v>2042</v>
      </c>
      <c r="I318" t="s">
        <v>27</v>
      </c>
      <c r="J318" t="s">
        <v>86</v>
      </c>
      <c r="K318" t="s">
        <v>29</v>
      </c>
      <c r="L318" t="s">
        <v>30</v>
      </c>
      <c r="M318" t="s">
        <v>31</v>
      </c>
      <c r="N318" t="s">
        <v>36</v>
      </c>
      <c r="O318">
        <v>58932</v>
      </c>
      <c r="P318">
        <v>9850</v>
      </c>
      <c r="Q318" t="s">
        <v>2042</v>
      </c>
      <c r="R318">
        <v>479</v>
      </c>
      <c r="S318" t="s">
        <v>2042</v>
      </c>
      <c r="U318">
        <v>28</v>
      </c>
      <c r="V318" t="s">
        <v>2042</v>
      </c>
      <c r="W318">
        <v>37405</v>
      </c>
      <c r="X318" t="s">
        <v>382</v>
      </c>
      <c r="Y318">
        <v>9850</v>
      </c>
      <c r="Z318">
        <v>8</v>
      </c>
      <c r="AA318">
        <v>17689</v>
      </c>
      <c r="AB318" t="s">
        <v>383</v>
      </c>
      <c r="AC318">
        <v>1</v>
      </c>
    </row>
    <row r="319" spans="1:29" x14ac:dyDescent="0.25">
      <c r="A319" t="s">
        <v>409</v>
      </c>
      <c r="B319">
        <v>2022</v>
      </c>
      <c r="C319">
        <v>31</v>
      </c>
      <c r="D319" t="s">
        <v>351</v>
      </c>
      <c r="E319">
        <v>7</v>
      </c>
      <c r="F319" s="3">
        <v>44767</v>
      </c>
      <c r="G319" s="4"/>
      <c r="H319" t="s">
        <v>2042</v>
      </c>
      <c r="I319" t="s">
        <v>27</v>
      </c>
      <c r="J319" t="s">
        <v>28</v>
      </c>
      <c r="K319" t="s">
        <v>29</v>
      </c>
      <c r="L319" t="s">
        <v>2059</v>
      </c>
      <c r="M319" t="s">
        <v>41</v>
      </c>
      <c r="N319" t="s">
        <v>47</v>
      </c>
      <c r="O319">
        <v>15565</v>
      </c>
      <c r="P319">
        <v>11854</v>
      </c>
      <c r="Q319">
        <v>230</v>
      </c>
      <c r="R319">
        <v>971</v>
      </c>
      <c r="S319" t="s">
        <v>2042</v>
      </c>
      <c r="U319">
        <v>122</v>
      </c>
      <c r="V319" t="s">
        <v>2042</v>
      </c>
      <c r="W319">
        <v>71307</v>
      </c>
      <c r="X319" t="s">
        <v>382</v>
      </c>
      <c r="AB319" t="s">
        <v>383</v>
      </c>
    </row>
    <row r="320" spans="1:29" x14ac:dyDescent="0.25">
      <c r="A320" t="s">
        <v>410</v>
      </c>
      <c r="B320">
        <v>2022</v>
      </c>
      <c r="C320">
        <v>31</v>
      </c>
      <c r="D320" t="s">
        <v>351</v>
      </c>
      <c r="E320">
        <v>7</v>
      </c>
      <c r="F320" s="3">
        <v>44767</v>
      </c>
      <c r="G320" s="4"/>
      <c r="H320" t="s">
        <v>2042</v>
      </c>
      <c r="I320" t="s">
        <v>27</v>
      </c>
      <c r="J320" t="s">
        <v>28</v>
      </c>
      <c r="K320" t="s">
        <v>29</v>
      </c>
      <c r="L320" t="s">
        <v>2059</v>
      </c>
      <c r="M320" t="s">
        <v>31</v>
      </c>
      <c r="N320" t="s">
        <v>32</v>
      </c>
      <c r="O320">
        <v>103221</v>
      </c>
      <c r="P320">
        <v>102404</v>
      </c>
      <c r="Q320">
        <v>1012</v>
      </c>
      <c r="R320">
        <v>3757</v>
      </c>
      <c r="S320" t="s">
        <v>2042</v>
      </c>
      <c r="U320">
        <v>41</v>
      </c>
      <c r="V320">
        <v>0</v>
      </c>
      <c r="W320">
        <v>27762</v>
      </c>
      <c r="X320" t="s">
        <v>382</v>
      </c>
      <c r="AB320" t="s">
        <v>383</v>
      </c>
    </row>
    <row r="321" spans="1:29" x14ac:dyDescent="0.25">
      <c r="A321" t="s">
        <v>411</v>
      </c>
      <c r="B321">
        <v>2022</v>
      </c>
      <c r="C321">
        <v>31</v>
      </c>
      <c r="D321" t="s">
        <v>351</v>
      </c>
      <c r="E321">
        <v>7</v>
      </c>
      <c r="F321" s="3">
        <v>44767</v>
      </c>
      <c r="G321" s="4"/>
      <c r="H321" t="s">
        <v>2042</v>
      </c>
      <c r="I321" t="s">
        <v>27</v>
      </c>
      <c r="J321" t="s">
        <v>73</v>
      </c>
      <c r="K321" t="s">
        <v>29</v>
      </c>
      <c r="L321" t="s">
        <v>2059</v>
      </c>
      <c r="M321" t="s">
        <v>31</v>
      </c>
      <c r="N321" t="s">
        <v>32</v>
      </c>
      <c r="O321">
        <v>58453</v>
      </c>
      <c r="P321">
        <v>38300</v>
      </c>
      <c r="Q321">
        <v>7696</v>
      </c>
      <c r="R321">
        <v>1170</v>
      </c>
      <c r="S321">
        <v>89</v>
      </c>
      <c r="U321">
        <v>16</v>
      </c>
      <c r="V321">
        <v>0</v>
      </c>
      <c r="W321">
        <v>15042</v>
      </c>
      <c r="X321" t="s">
        <v>382</v>
      </c>
      <c r="Y321">
        <v>3165</v>
      </c>
      <c r="Z321">
        <v>2</v>
      </c>
      <c r="AA321">
        <v>278</v>
      </c>
      <c r="AB321" t="s">
        <v>383</v>
      </c>
    </row>
    <row r="322" spans="1:29" x14ac:dyDescent="0.25">
      <c r="A322" t="s">
        <v>412</v>
      </c>
      <c r="B322">
        <v>2022</v>
      </c>
      <c r="C322">
        <v>32</v>
      </c>
      <c r="D322" t="s">
        <v>413</v>
      </c>
      <c r="E322">
        <v>8</v>
      </c>
      <c r="F322" s="3">
        <v>44774</v>
      </c>
      <c r="G322" s="4"/>
      <c r="H322">
        <v>44785</v>
      </c>
      <c r="I322" t="s">
        <v>27</v>
      </c>
      <c r="J322" t="s">
        <v>73</v>
      </c>
      <c r="K322" t="s">
        <v>29</v>
      </c>
      <c r="L322" t="s">
        <v>2059</v>
      </c>
      <c r="M322" t="s">
        <v>31</v>
      </c>
      <c r="N322" t="s">
        <v>36</v>
      </c>
      <c r="O322">
        <v>55272</v>
      </c>
      <c r="P322">
        <v>38500</v>
      </c>
      <c r="Q322">
        <v>9651</v>
      </c>
      <c r="R322">
        <v>3024</v>
      </c>
      <c r="S322">
        <v>239</v>
      </c>
      <c r="U322">
        <v>104</v>
      </c>
      <c r="V322" t="s">
        <v>2042</v>
      </c>
      <c r="X322" t="s">
        <v>382</v>
      </c>
      <c r="Y322">
        <v>3016</v>
      </c>
      <c r="Z322">
        <v>7</v>
      </c>
      <c r="AB322" t="s">
        <v>383</v>
      </c>
    </row>
    <row r="323" spans="1:29" x14ac:dyDescent="0.25">
      <c r="A323" t="s">
        <v>414</v>
      </c>
      <c r="B323">
        <v>2022</v>
      </c>
      <c r="C323">
        <v>32</v>
      </c>
      <c r="D323" t="s">
        <v>413</v>
      </c>
      <c r="E323">
        <v>8</v>
      </c>
      <c r="F323" s="3">
        <v>44774</v>
      </c>
      <c r="G323" s="4"/>
      <c r="H323">
        <v>44785</v>
      </c>
      <c r="I323" t="s">
        <v>27</v>
      </c>
      <c r="J323" t="s">
        <v>73</v>
      </c>
      <c r="K323" t="s">
        <v>29</v>
      </c>
      <c r="L323" t="s">
        <v>2059</v>
      </c>
      <c r="M323" t="s">
        <v>38</v>
      </c>
      <c r="N323" t="s">
        <v>45</v>
      </c>
      <c r="O323">
        <v>5230</v>
      </c>
      <c r="P323">
        <v>3550</v>
      </c>
      <c r="Q323">
        <v>1143</v>
      </c>
      <c r="R323">
        <v>1674</v>
      </c>
      <c r="S323">
        <v>36</v>
      </c>
      <c r="U323">
        <v>468</v>
      </c>
      <c r="V323" t="s">
        <v>2042</v>
      </c>
      <c r="W323">
        <v>410980</v>
      </c>
      <c r="X323" t="s">
        <v>382</v>
      </c>
      <c r="Y323">
        <v>314</v>
      </c>
      <c r="Z323">
        <v>25</v>
      </c>
      <c r="AA323">
        <v>18118</v>
      </c>
      <c r="AB323" t="s">
        <v>383</v>
      </c>
    </row>
    <row r="324" spans="1:29" x14ac:dyDescent="0.25">
      <c r="A324" t="s">
        <v>415</v>
      </c>
      <c r="B324">
        <v>2022</v>
      </c>
      <c r="C324">
        <v>32</v>
      </c>
      <c r="D324" t="s">
        <v>413</v>
      </c>
      <c r="E324">
        <v>8</v>
      </c>
      <c r="F324" s="3">
        <v>44774</v>
      </c>
      <c r="G324" s="4"/>
      <c r="H324">
        <v>44785</v>
      </c>
      <c r="I324" t="s">
        <v>27</v>
      </c>
      <c r="J324" t="s">
        <v>28</v>
      </c>
      <c r="K324" t="s">
        <v>29</v>
      </c>
      <c r="L324" t="s">
        <v>2059</v>
      </c>
      <c r="M324" t="s">
        <v>38</v>
      </c>
      <c r="N324" t="s">
        <v>45</v>
      </c>
      <c r="O324">
        <v>6169</v>
      </c>
      <c r="P324">
        <v>4498</v>
      </c>
      <c r="Q324">
        <v>402</v>
      </c>
      <c r="R324">
        <v>1583</v>
      </c>
      <c r="U324">
        <v>458</v>
      </c>
      <c r="W324">
        <v>541195</v>
      </c>
      <c r="X324" t="s">
        <v>382</v>
      </c>
      <c r="AB324" t="s">
        <v>383</v>
      </c>
    </row>
    <row r="325" spans="1:29" x14ac:dyDescent="0.25">
      <c r="A325" t="s">
        <v>416</v>
      </c>
      <c r="B325">
        <v>2022</v>
      </c>
      <c r="C325">
        <v>32</v>
      </c>
      <c r="D325" t="s">
        <v>413</v>
      </c>
      <c r="E325">
        <v>8</v>
      </c>
      <c r="F325" s="3">
        <v>44774</v>
      </c>
      <c r="G325" s="4"/>
      <c r="H325">
        <v>44785</v>
      </c>
      <c r="I325" t="s">
        <v>27</v>
      </c>
      <c r="J325" t="s">
        <v>28</v>
      </c>
      <c r="K325" t="s">
        <v>29</v>
      </c>
      <c r="L325" t="s">
        <v>2059</v>
      </c>
      <c r="M325" t="s">
        <v>31</v>
      </c>
      <c r="N325" t="s">
        <v>36</v>
      </c>
      <c r="O325">
        <v>36257</v>
      </c>
      <c r="P325">
        <v>33571</v>
      </c>
      <c r="Q325">
        <v>598</v>
      </c>
      <c r="R325">
        <v>2572</v>
      </c>
      <c r="S325" t="s">
        <v>2042</v>
      </c>
      <c r="U325">
        <v>78</v>
      </c>
      <c r="V325" t="s">
        <v>2042</v>
      </c>
      <c r="W325">
        <v>111938</v>
      </c>
      <c r="X325" t="s">
        <v>382</v>
      </c>
      <c r="AB325" t="s">
        <v>383</v>
      </c>
    </row>
    <row r="326" spans="1:29" x14ac:dyDescent="0.25">
      <c r="A326" t="s">
        <v>417</v>
      </c>
      <c r="B326">
        <v>2022</v>
      </c>
      <c r="C326">
        <v>32</v>
      </c>
      <c r="D326" t="s">
        <v>413</v>
      </c>
      <c r="E326">
        <v>8</v>
      </c>
      <c r="F326" s="3">
        <v>44774</v>
      </c>
      <c r="G326" s="4">
        <v>0.41666666666666669</v>
      </c>
      <c r="H326">
        <v>44785</v>
      </c>
      <c r="I326" t="s">
        <v>27</v>
      </c>
      <c r="J326" t="s">
        <v>86</v>
      </c>
      <c r="K326" t="s">
        <v>29</v>
      </c>
      <c r="L326" t="s">
        <v>30</v>
      </c>
      <c r="M326" t="s">
        <v>31</v>
      </c>
      <c r="N326" t="s">
        <v>36</v>
      </c>
      <c r="O326">
        <v>59753</v>
      </c>
      <c r="P326">
        <v>10004</v>
      </c>
      <c r="Q326" t="s">
        <v>2042</v>
      </c>
      <c r="R326">
        <v>507</v>
      </c>
      <c r="S326" t="s">
        <v>2042</v>
      </c>
      <c r="U326">
        <v>19</v>
      </c>
      <c r="V326" t="s">
        <v>2042</v>
      </c>
      <c r="W326">
        <v>28549</v>
      </c>
      <c r="X326" t="s">
        <v>382</v>
      </c>
      <c r="Y326">
        <v>3096</v>
      </c>
      <c r="Z326">
        <v>9</v>
      </c>
      <c r="AA326">
        <v>13868</v>
      </c>
      <c r="AB326" t="s">
        <v>383</v>
      </c>
      <c r="AC326">
        <v>1</v>
      </c>
    </row>
    <row r="327" spans="1:29" x14ac:dyDescent="0.25">
      <c r="A327" t="s">
        <v>418</v>
      </c>
      <c r="B327">
        <v>2022</v>
      </c>
      <c r="C327">
        <v>32</v>
      </c>
      <c r="D327" t="s">
        <v>413</v>
      </c>
      <c r="E327">
        <v>8</v>
      </c>
      <c r="F327" s="3">
        <v>44774</v>
      </c>
      <c r="G327" s="4"/>
      <c r="H327">
        <v>44785</v>
      </c>
      <c r="I327" t="s">
        <v>27</v>
      </c>
      <c r="J327" t="s">
        <v>73</v>
      </c>
      <c r="K327" t="s">
        <v>29</v>
      </c>
      <c r="L327" t="s">
        <v>2059</v>
      </c>
      <c r="M327" t="s">
        <v>41</v>
      </c>
      <c r="N327" t="s">
        <v>47</v>
      </c>
      <c r="O327">
        <v>15193</v>
      </c>
      <c r="P327">
        <v>9721</v>
      </c>
      <c r="Q327">
        <v>2631</v>
      </c>
      <c r="R327">
        <v>1228</v>
      </c>
      <c r="S327">
        <v>39</v>
      </c>
      <c r="U327">
        <v>133</v>
      </c>
      <c r="V327" t="s">
        <v>2042</v>
      </c>
      <c r="W327">
        <v>102140</v>
      </c>
      <c r="X327" t="s">
        <v>382</v>
      </c>
      <c r="Y327">
        <v>766</v>
      </c>
      <c r="Z327">
        <v>6</v>
      </c>
      <c r="AA327">
        <v>3407</v>
      </c>
      <c r="AB327" t="s">
        <v>383</v>
      </c>
    </row>
    <row r="328" spans="1:29" x14ac:dyDescent="0.25">
      <c r="A328" t="s">
        <v>419</v>
      </c>
      <c r="B328">
        <v>2022</v>
      </c>
      <c r="C328">
        <v>32</v>
      </c>
      <c r="D328" t="s">
        <v>413</v>
      </c>
      <c r="E328">
        <v>8</v>
      </c>
      <c r="F328" s="3">
        <v>44774</v>
      </c>
      <c r="G328" s="4"/>
      <c r="H328">
        <v>44785</v>
      </c>
      <c r="I328" t="s">
        <v>27</v>
      </c>
      <c r="J328" t="s">
        <v>28</v>
      </c>
      <c r="K328" t="s">
        <v>29</v>
      </c>
      <c r="L328" t="s">
        <v>2059</v>
      </c>
      <c r="M328" t="s">
        <v>41</v>
      </c>
      <c r="N328" t="s">
        <v>47</v>
      </c>
      <c r="O328">
        <v>14748</v>
      </c>
      <c r="P328">
        <v>11319</v>
      </c>
      <c r="Q328">
        <v>243</v>
      </c>
      <c r="R328">
        <v>1099</v>
      </c>
      <c r="S328" t="s">
        <v>2042</v>
      </c>
      <c r="U328">
        <v>110</v>
      </c>
      <c r="V328" t="s">
        <v>2042</v>
      </c>
      <c r="W328">
        <v>74838</v>
      </c>
      <c r="X328" t="s">
        <v>382</v>
      </c>
      <c r="AB328" t="s">
        <v>383</v>
      </c>
    </row>
    <row r="329" spans="1:29" x14ac:dyDescent="0.25">
      <c r="A329" t="s">
        <v>420</v>
      </c>
      <c r="B329">
        <v>2022</v>
      </c>
      <c r="C329">
        <v>32</v>
      </c>
      <c r="D329" t="s">
        <v>413</v>
      </c>
      <c r="E329">
        <v>8</v>
      </c>
      <c r="F329" s="3">
        <v>44774</v>
      </c>
      <c r="G329" s="4"/>
      <c r="H329">
        <v>44785</v>
      </c>
      <c r="I329" t="s">
        <v>27</v>
      </c>
      <c r="J329" t="s">
        <v>28</v>
      </c>
      <c r="K329" t="s">
        <v>29</v>
      </c>
      <c r="L329" t="s">
        <v>2059</v>
      </c>
      <c r="M329" t="s">
        <v>31</v>
      </c>
      <c r="N329" t="s">
        <v>32</v>
      </c>
      <c r="O329">
        <v>102458</v>
      </c>
      <c r="P329">
        <v>101723</v>
      </c>
      <c r="Q329">
        <v>972</v>
      </c>
      <c r="R329">
        <v>4248</v>
      </c>
      <c r="S329" t="s">
        <v>2042</v>
      </c>
      <c r="U329">
        <v>41</v>
      </c>
      <c r="V329">
        <v>0</v>
      </c>
      <c r="W329">
        <v>25383</v>
      </c>
      <c r="X329" t="s">
        <v>382</v>
      </c>
      <c r="AB329" t="s">
        <v>383</v>
      </c>
    </row>
    <row r="330" spans="1:29" x14ac:dyDescent="0.25">
      <c r="A330" t="s">
        <v>421</v>
      </c>
      <c r="B330">
        <v>2022</v>
      </c>
      <c r="C330">
        <v>32</v>
      </c>
      <c r="D330" t="s">
        <v>413</v>
      </c>
      <c r="E330">
        <v>8</v>
      </c>
      <c r="F330" s="3">
        <v>44774</v>
      </c>
      <c r="G330" s="4"/>
      <c r="H330">
        <v>44785</v>
      </c>
      <c r="I330" t="s">
        <v>27</v>
      </c>
      <c r="J330" t="s">
        <v>73</v>
      </c>
      <c r="K330" t="s">
        <v>29</v>
      </c>
      <c r="L330" t="s">
        <v>2059</v>
      </c>
      <c r="M330" t="s">
        <v>31</v>
      </c>
      <c r="N330" t="s">
        <v>32</v>
      </c>
      <c r="O330">
        <v>54546</v>
      </c>
      <c r="P330">
        <v>38700</v>
      </c>
      <c r="Q330">
        <v>7738</v>
      </c>
      <c r="R330">
        <v>1299</v>
      </c>
      <c r="S330">
        <v>127</v>
      </c>
      <c r="U330">
        <v>24</v>
      </c>
      <c r="V330">
        <v>0</v>
      </c>
      <c r="W330">
        <v>14553</v>
      </c>
      <c r="X330" t="s">
        <v>382</v>
      </c>
      <c r="Y330">
        <v>2854</v>
      </c>
      <c r="Z330">
        <v>2</v>
      </c>
      <c r="AA330">
        <v>525</v>
      </c>
      <c r="AB330" t="s">
        <v>383</v>
      </c>
    </row>
    <row r="331" spans="1:29" x14ac:dyDescent="0.25">
      <c r="A331" t="s">
        <v>422</v>
      </c>
      <c r="B331">
        <v>2022</v>
      </c>
      <c r="C331">
        <v>33</v>
      </c>
      <c r="D331" t="s">
        <v>413</v>
      </c>
      <c r="E331">
        <v>8</v>
      </c>
      <c r="F331" s="3">
        <v>44780</v>
      </c>
      <c r="G331" s="4"/>
      <c r="H331">
        <v>44785</v>
      </c>
      <c r="I331" t="s">
        <v>27</v>
      </c>
      <c r="J331" t="s">
        <v>73</v>
      </c>
      <c r="K331" t="s">
        <v>29</v>
      </c>
      <c r="L331" t="s">
        <v>2059</v>
      </c>
      <c r="M331" t="s">
        <v>31</v>
      </c>
      <c r="N331" t="s">
        <v>36</v>
      </c>
      <c r="O331">
        <v>56120</v>
      </c>
      <c r="P331">
        <v>56120</v>
      </c>
      <c r="Q331">
        <v>10082</v>
      </c>
      <c r="R331">
        <v>2696</v>
      </c>
      <c r="S331">
        <v>210</v>
      </c>
      <c r="U331">
        <v>124</v>
      </c>
      <c r="V331" t="s">
        <v>2042</v>
      </c>
      <c r="W331">
        <v>121562</v>
      </c>
      <c r="X331" t="s">
        <v>382</v>
      </c>
      <c r="Y331">
        <v>3023</v>
      </c>
      <c r="Z331">
        <v>14</v>
      </c>
      <c r="AA331">
        <v>7696</v>
      </c>
      <c r="AB331" t="s">
        <v>383</v>
      </c>
    </row>
    <row r="332" spans="1:29" x14ac:dyDescent="0.25">
      <c r="A332" t="s">
        <v>423</v>
      </c>
      <c r="B332">
        <v>2022</v>
      </c>
      <c r="C332">
        <v>33</v>
      </c>
      <c r="D332" t="s">
        <v>413</v>
      </c>
      <c r="E332">
        <v>8</v>
      </c>
      <c r="F332" s="3">
        <v>44780</v>
      </c>
      <c r="G332" s="4"/>
      <c r="H332">
        <v>44785</v>
      </c>
      <c r="I332" t="s">
        <v>27</v>
      </c>
      <c r="J332" t="s">
        <v>28</v>
      </c>
      <c r="K332" t="s">
        <v>29</v>
      </c>
      <c r="L332" t="s">
        <v>2059</v>
      </c>
      <c r="M332" t="s">
        <v>31</v>
      </c>
      <c r="N332" t="s">
        <v>36</v>
      </c>
      <c r="O332">
        <v>36843</v>
      </c>
      <c r="P332">
        <v>34053</v>
      </c>
      <c r="Q332">
        <v>597</v>
      </c>
      <c r="R332">
        <v>2265</v>
      </c>
      <c r="S332" t="s">
        <v>2042</v>
      </c>
      <c r="U332">
        <v>98</v>
      </c>
      <c r="V332" t="s">
        <v>2042</v>
      </c>
      <c r="W332">
        <v>82742</v>
      </c>
      <c r="X332" t="s">
        <v>382</v>
      </c>
      <c r="AB332" t="s">
        <v>383</v>
      </c>
    </row>
    <row r="333" spans="1:29" x14ac:dyDescent="0.25">
      <c r="A333" t="s">
        <v>424</v>
      </c>
      <c r="B333">
        <v>2022</v>
      </c>
      <c r="C333">
        <v>33</v>
      </c>
      <c r="D333" t="s">
        <v>413</v>
      </c>
      <c r="E333">
        <v>8</v>
      </c>
      <c r="F333" s="3">
        <v>44780</v>
      </c>
      <c r="G333" s="4"/>
      <c r="H333">
        <v>44785</v>
      </c>
      <c r="I333" t="s">
        <v>27</v>
      </c>
      <c r="J333" t="s">
        <v>73</v>
      </c>
      <c r="K333" t="s">
        <v>29</v>
      </c>
      <c r="L333" t="s">
        <v>2059</v>
      </c>
      <c r="M333" t="s">
        <v>38</v>
      </c>
      <c r="N333" t="s">
        <v>45</v>
      </c>
      <c r="O333">
        <v>5273</v>
      </c>
      <c r="P333">
        <v>5273</v>
      </c>
      <c r="Q333">
        <v>1196</v>
      </c>
      <c r="R333">
        <v>1605</v>
      </c>
      <c r="S333">
        <v>25</v>
      </c>
      <c r="U333">
        <v>409</v>
      </c>
      <c r="V333" t="s">
        <v>2042</v>
      </c>
      <c r="W333">
        <v>337413</v>
      </c>
      <c r="X333" t="s">
        <v>382</v>
      </c>
      <c r="Y333">
        <v>279</v>
      </c>
      <c r="Z333">
        <v>25</v>
      </c>
      <c r="AA333">
        <v>21303</v>
      </c>
      <c r="AB333" t="s">
        <v>383</v>
      </c>
    </row>
    <row r="334" spans="1:29" x14ac:dyDescent="0.25">
      <c r="A334" t="s">
        <v>425</v>
      </c>
      <c r="B334">
        <v>2022</v>
      </c>
      <c r="C334">
        <v>33</v>
      </c>
      <c r="D334" t="s">
        <v>413</v>
      </c>
      <c r="E334">
        <v>8</v>
      </c>
      <c r="F334" s="3">
        <v>44780</v>
      </c>
      <c r="G334" s="4"/>
      <c r="H334">
        <v>44785</v>
      </c>
      <c r="I334" t="s">
        <v>27</v>
      </c>
      <c r="J334" t="s">
        <v>28</v>
      </c>
      <c r="K334" t="s">
        <v>29</v>
      </c>
      <c r="L334" t="s">
        <v>2059</v>
      </c>
      <c r="M334" t="s">
        <v>38</v>
      </c>
      <c r="N334" t="s">
        <v>45</v>
      </c>
      <c r="O334">
        <v>6276</v>
      </c>
      <c r="P334">
        <v>4528</v>
      </c>
      <c r="Q334">
        <v>379</v>
      </c>
      <c r="R334">
        <v>1516</v>
      </c>
      <c r="S334" t="s">
        <v>2042</v>
      </c>
      <c r="U334">
        <v>386</v>
      </c>
      <c r="V334" t="s">
        <v>2042</v>
      </c>
      <c r="W334">
        <v>432431</v>
      </c>
      <c r="X334" t="s">
        <v>382</v>
      </c>
      <c r="AB334" t="s">
        <v>383</v>
      </c>
    </row>
    <row r="335" spans="1:29" x14ac:dyDescent="0.25">
      <c r="A335" t="s">
        <v>426</v>
      </c>
      <c r="B335">
        <v>2022</v>
      </c>
      <c r="C335">
        <v>33</v>
      </c>
      <c r="D335" t="s">
        <v>413</v>
      </c>
      <c r="E335">
        <v>8</v>
      </c>
      <c r="F335" s="3">
        <v>44780</v>
      </c>
      <c r="G335" s="4">
        <v>0.41666666666666669</v>
      </c>
      <c r="H335">
        <v>44785</v>
      </c>
      <c r="I335" t="s">
        <v>27</v>
      </c>
      <c r="J335" t="s">
        <v>86</v>
      </c>
      <c r="K335" t="s">
        <v>29</v>
      </c>
      <c r="L335" t="s">
        <v>30</v>
      </c>
      <c r="M335" t="s">
        <v>31</v>
      </c>
      <c r="N335" t="s">
        <v>36</v>
      </c>
      <c r="O335">
        <v>60713</v>
      </c>
      <c r="P335">
        <v>10149</v>
      </c>
      <c r="Q335" t="s">
        <v>2042</v>
      </c>
      <c r="S335" t="s">
        <v>2042</v>
      </c>
      <c r="U335">
        <v>27</v>
      </c>
      <c r="V335" t="s">
        <v>2042</v>
      </c>
      <c r="W335">
        <v>22103</v>
      </c>
      <c r="X335" t="s">
        <v>382</v>
      </c>
      <c r="Y335">
        <v>3143</v>
      </c>
      <c r="Z335">
        <v>7</v>
      </c>
      <c r="AA335">
        <v>7308</v>
      </c>
      <c r="AB335" t="s">
        <v>383</v>
      </c>
      <c r="AC335">
        <v>2</v>
      </c>
    </row>
    <row r="336" spans="1:29" x14ac:dyDescent="0.25">
      <c r="A336" t="s">
        <v>427</v>
      </c>
      <c r="B336">
        <v>2022</v>
      </c>
      <c r="C336">
        <v>33</v>
      </c>
      <c r="D336" t="s">
        <v>413</v>
      </c>
      <c r="E336">
        <v>8</v>
      </c>
      <c r="F336" s="3">
        <v>44780</v>
      </c>
      <c r="G336" s="4"/>
      <c r="H336">
        <v>44785</v>
      </c>
      <c r="I336" t="s">
        <v>27</v>
      </c>
      <c r="J336" t="s">
        <v>73</v>
      </c>
      <c r="K336" t="s">
        <v>29</v>
      </c>
      <c r="L336" t="s">
        <v>2059</v>
      </c>
      <c r="M336" t="s">
        <v>41</v>
      </c>
      <c r="N336" t="s">
        <v>47</v>
      </c>
      <c r="O336">
        <v>15417</v>
      </c>
      <c r="P336">
        <v>15417</v>
      </c>
      <c r="Q336">
        <v>2638</v>
      </c>
      <c r="R336">
        <v>1090</v>
      </c>
      <c r="S336">
        <v>59</v>
      </c>
      <c r="U336">
        <v>118</v>
      </c>
      <c r="V336" t="s">
        <v>2042</v>
      </c>
      <c r="W336">
        <v>81323</v>
      </c>
      <c r="X336" t="s">
        <v>382</v>
      </c>
      <c r="Y336">
        <v>822</v>
      </c>
      <c r="Z336">
        <v>6</v>
      </c>
      <c r="AA336">
        <v>3458</v>
      </c>
      <c r="AB336" t="s">
        <v>383</v>
      </c>
    </row>
    <row r="337" spans="1:29" x14ac:dyDescent="0.25">
      <c r="A337" t="s">
        <v>428</v>
      </c>
      <c r="B337">
        <v>2022</v>
      </c>
      <c r="C337">
        <v>33</v>
      </c>
      <c r="D337" t="s">
        <v>413</v>
      </c>
      <c r="E337">
        <v>8</v>
      </c>
      <c r="F337" s="3">
        <v>44780</v>
      </c>
      <c r="G337" s="4"/>
      <c r="H337">
        <v>44785</v>
      </c>
      <c r="I337" t="s">
        <v>27</v>
      </c>
      <c r="J337" t="s">
        <v>28</v>
      </c>
      <c r="K337" t="s">
        <v>29</v>
      </c>
      <c r="L337" t="s">
        <v>2059</v>
      </c>
      <c r="M337" t="s">
        <v>41</v>
      </c>
      <c r="N337" t="s">
        <v>47</v>
      </c>
      <c r="O337">
        <v>14992</v>
      </c>
      <c r="P337">
        <v>11512</v>
      </c>
      <c r="Q337">
        <v>250</v>
      </c>
      <c r="S337" t="s">
        <v>2042</v>
      </c>
      <c r="U337">
        <v>111</v>
      </c>
      <c r="V337" t="s">
        <v>2042</v>
      </c>
      <c r="W337">
        <v>82471</v>
      </c>
      <c r="X337" t="s">
        <v>382</v>
      </c>
      <c r="AB337" t="s">
        <v>383</v>
      </c>
    </row>
    <row r="338" spans="1:29" x14ac:dyDescent="0.25">
      <c r="A338" t="s">
        <v>429</v>
      </c>
      <c r="B338">
        <v>2022</v>
      </c>
      <c r="C338">
        <v>33</v>
      </c>
      <c r="D338" t="s">
        <v>413</v>
      </c>
      <c r="E338">
        <v>8</v>
      </c>
      <c r="F338" s="3">
        <v>44780</v>
      </c>
      <c r="G338" s="4"/>
      <c r="H338">
        <v>44785</v>
      </c>
      <c r="I338" t="s">
        <v>27</v>
      </c>
      <c r="J338" t="s">
        <v>28</v>
      </c>
      <c r="K338" t="s">
        <v>29</v>
      </c>
      <c r="L338" t="s">
        <v>2059</v>
      </c>
      <c r="M338" t="s">
        <v>31</v>
      </c>
      <c r="N338" t="s">
        <v>32</v>
      </c>
      <c r="O338">
        <v>103400</v>
      </c>
      <c r="P338">
        <v>102655</v>
      </c>
      <c r="Q338">
        <v>1026</v>
      </c>
      <c r="S338" t="s">
        <v>2042</v>
      </c>
      <c r="U338">
        <v>43</v>
      </c>
      <c r="W338">
        <v>16536</v>
      </c>
      <c r="X338" t="s">
        <v>382</v>
      </c>
      <c r="AB338" t="s">
        <v>383</v>
      </c>
    </row>
    <row r="339" spans="1:29" x14ac:dyDescent="0.25">
      <c r="A339" t="s">
        <v>430</v>
      </c>
      <c r="B339">
        <v>2022</v>
      </c>
      <c r="C339">
        <v>33</v>
      </c>
      <c r="D339" t="s">
        <v>413</v>
      </c>
      <c r="E339">
        <v>8</v>
      </c>
      <c r="F339" s="3">
        <v>44780</v>
      </c>
      <c r="G339" s="4"/>
      <c r="H339">
        <v>44785</v>
      </c>
      <c r="I339" t="s">
        <v>27</v>
      </c>
      <c r="J339" t="s">
        <v>73</v>
      </c>
      <c r="K339" t="s">
        <v>29</v>
      </c>
      <c r="L339" t="s">
        <v>2059</v>
      </c>
      <c r="M339" t="s">
        <v>31</v>
      </c>
      <c r="N339" t="s">
        <v>32</v>
      </c>
      <c r="O339">
        <v>54806</v>
      </c>
      <c r="P339">
        <v>54806</v>
      </c>
      <c r="Q339">
        <v>8148</v>
      </c>
      <c r="R339">
        <v>1160</v>
      </c>
      <c r="S339">
        <v>178</v>
      </c>
      <c r="U339">
        <v>18</v>
      </c>
      <c r="V339">
        <v>0</v>
      </c>
      <c r="W339">
        <v>8118</v>
      </c>
      <c r="X339" t="s">
        <v>382</v>
      </c>
      <c r="Y339">
        <v>2969</v>
      </c>
      <c r="Z339">
        <v>0</v>
      </c>
      <c r="AA339">
        <v>0</v>
      </c>
      <c r="AB339" t="s">
        <v>383</v>
      </c>
    </row>
    <row r="340" spans="1:29" x14ac:dyDescent="0.25">
      <c r="A340" t="s">
        <v>431</v>
      </c>
      <c r="B340">
        <v>2022</v>
      </c>
      <c r="C340">
        <v>36</v>
      </c>
      <c r="D340" t="s">
        <v>413</v>
      </c>
      <c r="E340">
        <v>8</v>
      </c>
      <c r="F340" s="3">
        <v>44802</v>
      </c>
      <c r="G340" s="4">
        <v>0.45833333333333331</v>
      </c>
      <c r="H340">
        <v>44821</v>
      </c>
      <c r="I340" t="s">
        <v>27</v>
      </c>
      <c r="J340" t="s">
        <v>73</v>
      </c>
      <c r="K340" t="s">
        <v>29</v>
      </c>
      <c r="L340" t="s">
        <v>2059</v>
      </c>
      <c r="M340" t="s">
        <v>41</v>
      </c>
      <c r="N340" t="s">
        <v>47</v>
      </c>
      <c r="O340">
        <v>16580</v>
      </c>
      <c r="P340">
        <v>16580</v>
      </c>
      <c r="Q340">
        <v>4177</v>
      </c>
      <c r="R340">
        <v>1294</v>
      </c>
      <c r="S340">
        <v>64</v>
      </c>
      <c r="U340">
        <v>144</v>
      </c>
      <c r="V340" t="s">
        <v>2042</v>
      </c>
      <c r="W340">
        <v>128314</v>
      </c>
      <c r="X340" t="s">
        <v>432</v>
      </c>
      <c r="Y340">
        <v>912</v>
      </c>
      <c r="Z340">
        <v>5</v>
      </c>
      <c r="AA340">
        <v>3053</v>
      </c>
      <c r="AB340" t="s">
        <v>433</v>
      </c>
      <c r="AC340">
        <v>1</v>
      </c>
    </row>
    <row r="341" spans="1:29" x14ac:dyDescent="0.25">
      <c r="A341" t="s">
        <v>434</v>
      </c>
      <c r="B341">
        <v>2022</v>
      </c>
      <c r="C341">
        <v>36</v>
      </c>
      <c r="D341" t="s">
        <v>413</v>
      </c>
      <c r="E341">
        <v>8</v>
      </c>
      <c r="F341" s="3">
        <v>44802</v>
      </c>
      <c r="G341" s="4">
        <v>0.45833333333333331</v>
      </c>
      <c r="H341">
        <v>44821</v>
      </c>
      <c r="I341" t="s">
        <v>27</v>
      </c>
      <c r="J341" t="s">
        <v>73</v>
      </c>
      <c r="K341" t="s">
        <v>29</v>
      </c>
      <c r="L341" t="s">
        <v>2059</v>
      </c>
      <c r="M341" t="s">
        <v>38</v>
      </c>
      <c r="N341" t="s">
        <v>45</v>
      </c>
      <c r="O341">
        <v>5347</v>
      </c>
      <c r="P341">
        <v>5347</v>
      </c>
      <c r="Q341">
        <v>1439</v>
      </c>
      <c r="R341">
        <v>1850</v>
      </c>
      <c r="S341">
        <v>41</v>
      </c>
      <c r="U341">
        <v>523</v>
      </c>
      <c r="V341" t="s">
        <v>2042</v>
      </c>
      <c r="W341">
        <v>544330</v>
      </c>
      <c r="X341" t="s">
        <v>432</v>
      </c>
      <c r="Y341">
        <v>278</v>
      </c>
      <c r="Z341">
        <v>30</v>
      </c>
      <c r="AA341">
        <v>25943</v>
      </c>
      <c r="AB341" t="s">
        <v>433</v>
      </c>
      <c r="AC341">
        <v>1</v>
      </c>
    </row>
    <row r="342" spans="1:29" x14ac:dyDescent="0.25">
      <c r="A342" t="s">
        <v>435</v>
      </c>
      <c r="B342">
        <v>2022</v>
      </c>
      <c r="C342">
        <v>36</v>
      </c>
      <c r="D342" t="s">
        <v>413</v>
      </c>
      <c r="E342">
        <v>8</v>
      </c>
      <c r="F342" s="3">
        <v>44802</v>
      </c>
      <c r="G342" s="4">
        <v>0.45833333333333331</v>
      </c>
      <c r="H342">
        <v>44821</v>
      </c>
      <c r="I342" t="s">
        <v>27</v>
      </c>
      <c r="J342" t="s">
        <v>73</v>
      </c>
      <c r="K342" t="s">
        <v>29</v>
      </c>
      <c r="L342" t="s">
        <v>2059</v>
      </c>
      <c r="M342" t="s">
        <v>31</v>
      </c>
      <c r="N342" t="s">
        <v>36</v>
      </c>
      <c r="O342">
        <v>59115</v>
      </c>
      <c r="P342">
        <v>59115</v>
      </c>
      <c r="Q342">
        <v>13594</v>
      </c>
      <c r="R342">
        <v>2946</v>
      </c>
      <c r="S342">
        <v>219</v>
      </c>
      <c r="U342">
        <v>121</v>
      </c>
      <c r="V342" t="s">
        <v>2042</v>
      </c>
      <c r="W342">
        <v>180151</v>
      </c>
      <c r="X342" t="s">
        <v>432</v>
      </c>
      <c r="Y342">
        <v>3052</v>
      </c>
      <c r="Z342">
        <v>11</v>
      </c>
      <c r="AA342">
        <v>3524</v>
      </c>
      <c r="AB342" t="s">
        <v>433</v>
      </c>
      <c r="AC342">
        <v>1</v>
      </c>
    </row>
    <row r="343" spans="1:29" x14ac:dyDescent="0.25">
      <c r="A343" t="s">
        <v>436</v>
      </c>
      <c r="B343">
        <v>2022</v>
      </c>
      <c r="C343">
        <v>36</v>
      </c>
      <c r="D343" t="s">
        <v>413</v>
      </c>
      <c r="E343">
        <v>8</v>
      </c>
      <c r="F343" s="3">
        <v>44802</v>
      </c>
      <c r="G343" s="4">
        <v>0.45833333333333331</v>
      </c>
      <c r="H343">
        <v>44821</v>
      </c>
      <c r="I343" t="s">
        <v>27</v>
      </c>
      <c r="J343" t="s">
        <v>28</v>
      </c>
      <c r="K343" t="s">
        <v>29</v>
      </c>
      <c r="L343" t="s">
        <v>2059</v>
      </c>
      <c r="M343" t="s">
        <v>38</v>
      </c>
      <c r="N343" t="s">
        <v>45</v>
      </c>
      <c r="O343">
        <v>6304</v>
      </c>
      <c r="P343">
        <v>4538</v>
      </c>
      <c r="Q343">
        <v>440</v>
      </c>
      <c r="S343" t="s">
        <v>2042</v>
      </c>
      <c r="U343">
        <v>491</v>
      </c>
      <c r="V343" t="s">
        <v>2042</v>
      </c>
      <c r="W343">
        <v>632021</v>
      </c>
      <c r="X343" t="s">
        <v>432</v>
      </c>
      <c r="AB343" t="s">
        <v>433</v>
      </c>
      <c r="AC343">
        <v>5</v>
      </c>
    </row>
    <row r="344" spans="1:29" x14ac:dyDescent="0.25">
      <c r="A344" t="s">
        <v>437</v>
      </c>
      <c r="B344">
        <v>2022</v>
      </c>
      <c r="C344">
        <v>36</v>
      </c>
      <c r="D344" t="s">
        <v>413</v>
      </c>
      <c r="E344">
        <v>8</v>
      </c>
      <c r="F344" s="3">
        <v>44802</v>
      </c>
      <c r="G344" s="4">
        <v>0.45833333333333331</v>
      </c>
      <c r="H344">
        <v>44821</v>
      </c>
      <c r="I344" t="s">
        <v>27</v>
      </c>
      <c r="J344" t="s">
        <v>28</v>
      </c>
      <c r="K344" t="s">
        <v>29</v>
      </c>
      <c r="L344" t="s">
        <v>2059</v>
      </c>
      <c r="M344" t="s">
        <v>31</v>
      </c>
      <c r="N344" t="s">
        <v>36</v>
      </c>
      <c r="O344">
        <v>38205</v>
      </c>
      <c r="P344">
        <v>35429</v>
      </c>
      <c r="Q344">
        <v>674</v>
      </c>
      <c r="S344" t="s">
        <v>2042</v>
      </c>
      <c r="U344">
        <v>96</v>
      </c>
      <c r="V344" t="s">
        <v>2042</v>
      </c>
      <c r="W344">
        <v>152156</v>
      </c>
      <c r="X344" t="s">
        <v>432</v>
      </c>
      <c r="AB344" t="s">
        <v>433</v>
      </c>
      <c r="AC344">
        <v>5</v>
      </c>
    </row>
    <row r="345" spans="1:29" x14ac:dyDescent="0.25">
      <c r="A345" t="s">
        <v>438</v>
      </c>
      <c r="B345">
        <v>2022</v>
      </c>
      <c r="C345">
        <v>36</v>
      </c>
      <c r="D345" t="s">
        <v>413</v>
      </c>
      <c r="E345">
        <v>8</v>
      </c>
      <c r="F345" s="3">
        <v>44802</v>
      </c>
      <c r="G345" s="4">
        <v>0.45833333333333331</v>
      </c>
      <c r="H345">
        <v>44821</v>
      </c>
      <c r="I345" t="s">
        <v>27</v>
      </c>
      <c r="J345" t="s">
        <v>86</v>
      </c>
      <c r="K345" t="s">
        <v>29</v>
      </c>
      <c r="L345" t="s">
        <v>30</v>
      </c>
      <c r="M345" t="s">
        <v>31</v>
      </c>
      <c r="N345" t="s">
        <v>36</v>
      </c>
      <c r="O345">
        <v>63514</v>
      </c>
      <c r="P345">
        <v>10660</v>
      </c>
      <c r="Q345" t="s">
        <v>2042</v>
      </c>
      <c r="R345">
        <v>522</v>
      </c>
      <c r="S345" t="s">
        <v>2042</v>
      </c>
      <c r="U345">
        <v>31</v>
      </c>
      <c r="V345" t="s">
        <v>2042</v>
      </c>
      <c r="W345">
        <v>80424</v>
      </c>
      <c r="X345" t="s">
        <v>432</v>
      </c>
      <c r="Y345">
        <v>3327</v>
      </c>
      <c r="Z345">
        <v>9</v>
      </c>
      <c r="AA345">
        <v>8140</v>
      </c>
      <c r="AB345" t="s">
        <v>433</v>
      </c>
      <c r="AC345">
        <v>1</v>
      </c>
    </row>
    <row r="346" spans="1:29" x14ac:dyDescent="0.25">
      <c r="A346" t="s">
        <v>439</v>
      </c>
      <c r="B346">
        <v>2022</v>
      </c>
      <c r="C346">
        <v>36</v>
      </c>
      <c r="D346" t="s">
        <v>413</v>
      </c>
      <c r="E346">
        <v>8</v>
      </c>
      <c r="F346" s="3">
        <v>44802</v>
      </c>
      <c r="G346" s="4">
        <v>0.45833333333333331</v>
      </c>
      <c r="H346">
        <v>44821</v>
      </c>
      <c r="I346" t="s">
        <v>27</v>
      </c>
      <c r="J346" t="s">
        <v>28</v>
      </c>
      <c r="K346" t="s">
        <v>29</v>
      </c>
      <c r="L346" t="s">
        <v>2059</v>
      </c>
      <c r="M346" t="s">
        <v>41</v>
      </c>
      <c r="N346" t="s">
        <v>47</v>
      </c>
      <c r="O346">
        <v>16076</v>
      </c>
      <c r="P346">
        <v>12406</v>
      </c>
      <c r="Q346">
        <v>256</v>
      </c>
      <c r="S346" t="s">
        <v>2042</v>
      </c>
      <c r="U346">
        <v>118</v>
      </c>
      <c r="V346" t="s">
        <v>2042</v>
      </c>
      <c r="W346">
        <v>101091</v>
      </c>
      <c r="X346" t="s">
        <v>432</v>
      </c>
      <c r="AB346" t="s">
        <v>433</v>
      </c>
      <c r="AC346">
        <v>5</v>
      </c>
    </row>
    <row r="347" spans="1:29" x14ac:dyDescent="0.25">
      <c r="A347" t="s">
        <v>440</v>
      </c>
      <c r="B347">
        <v>2022</v>
      </c>
      <c r="C347">
        <v>36</v>
      </c>
      <c r="D347" t="s">
        <v>413</v>
      </c>
      <c r="E347">
        <v>8</v>
      </c>
      <c r="F347" s="3">
        <v>44802</v>
      </c>
      <c r="G347" s="4">
        <v>0.45833333333333331</v>
      </c>
      <c r="H347">
        <v>44821</v>
      </c>
      <c r="I347" t="s">
        <v>27</v>
      </c>
      <c r="J347" t="s">
        <v>28</v>
      </c>
      <c r="K347" t="s">
        <v>29</v>
      </c>
      <c r="L347" t="s">
        <v>2059</v>
      </c>
      <c r="M347" t="s">
        <v>31</v>
      </c>
      <c r="N347" t="s">
        <v>32</v>
      </c>
      <c r="O347">
        <v>106468</v>
      </c>
      <c r="P347">
        <v>105806</v>
      </c>
      <c r="Q347">
        <v>945</v>
      </c>
      <c r="S347" t="s">
        <v>2042</v>
      </c>
      <c r="U347">
        <v>52</v>
      </c>
      <c r="V347">
        <v>0</v>
      </c>
      <c r="W347">
        <v>41276</v>
      </c>
      <c r="X347" t="s">
        <v>432</v>
      </c>
      <c r="AB347" t="s">
        <v>433</v>
      </c>
      <c r="AC347">
        <v>5</v>
      </c>
    </row>
    <row r="348" spans="1:29" x14ac:dyDescent="0.25">
      <c r="A348" t="s">
        <v>441</v>
      </c>
      <c r="B348">
        <v>2022</v>
      </c>
      <c r="C348">
        <v>36</v>
      </c>
      <c r="D348" t="s">
        <v>413</v>
      </c>
      <c r="E348">
        <v>8</v>
      </c>
      <c r="F348" s="3">
        <v>44802</v>
      </c>
      <c r="G348" s="4">
        <v>0.45833333333333331</v>
      </c>
      <c r="H348">
        <v>44821</v>
      </c>
      <c r="I348" t="s">
        <v>27</v>
      </c>
      <c r="J348" t="s">
        <v>73</v>
      </c>
      <c r="K348" t="s">
        <v>29</v>
      </c>
      <c r="L348" t="s">
        <v>2059</v>
      </c>
      <c r="M348" t="s">
        <v>31</v>
      </c>
      <c r="N348" t="s">
        <v>32</v>
      </c>
      <c r="O348">
        <v>56410</v>
      </c>
      <c r="P348">
        <v>56410</v>
      </c>
      <c r="Q348">
        <v>10045</v>
      </c>
      <c r="R348">
        <v>1211</v>
      </c>
      <c r="S348">
        <v>126</v>
      </c>
      <c r="U348">
        <v>22</v>
      </c>
      <c r="V348">
        <v>0</v>
      </c>
      <c r="W348">
        <v>31064</v>
      </c>
      <c r="X348" t="s">
        <v>432</v>
      </c>
      <c r="Y348">
        <v>2970</v>
      </c>
      <c r="Z348">
        <v>0</v>
      </c>
      <c r="AA348">
        <v>5986</v>
      </c>
      <c r="AB348" t="s">
        <v>433</v>
      </c>
      <c r="AC348">
        <v>1</v>
      </c>
    </row>
    <row r="349" spans="1:29" x14ac:dyDescent="0.25">
      <c r="A349" t="s">
        <v>442</v>
      </c>
      <c r="B349">
        <v>2022</v>
      </c>
      <c r="C349">
        <v>36</v>
      </c>
      <c r="D349" t="s">
        <v>413</v>
      </c>
      <c r="E349">
        <v>8</v>
      </c>
      <c r="F349" s="3">
        <v>44802</v>
      </c>
      <c r="G349" s="4"/>
      <c r="H349">
        <v>44821</v>
      </c>
      <c r="I349" t="s">
        <v>27</v>
      </c>
      <c r="J349" t="s">
        <v>56</v>
      </c>
      <c r="K349" t="s">
        <v>29</v>
      </c>
      <c r="L349" t="s">
        <v>57</v>
      </c>
      <c r="M349" t="s">
        <v>58</v>
      </c>
      <c r="N349" t="s">
        <v>39</v>
      </c>
      <c r="O349">
        <v>31400</v>
      </c>
      <c r="P349">
        <v>31310</v>
      </c>
      <c r="Q349">
        <v>11587</v>
      </c>
      <c r="S349">
        <v>11587</v>
      </c>
      <c r="U349">
        <v>1213</v>
      </c>
      <c r="V349" t="s">
        <v>2042</v>
      </c>
      <c r="W349">
        <v>1011209</v>
      </c>
      <c r="X349" t="s">
        <v>432</v>
      </c>
      <c r="Y349">
        <v>653</v>
      </c>
      <c r="Z349">
        <v>74</v>
      </c>
      <c r="AA349">
        <v>64875</v>
      </c>
      <c r="AB349" t="s">
        <v>433</v>
      </c>
      <c r="AC349">
        <v>3</v>
      </c>
    </row>
    <row r="350" spans="1:29" x14ac:dyDescent="0.25">
      <c r="A350" t="s">
        <v>443</v>
      </c>
      <c r="B350">
        <v>2022</v>
      </c>
      <c r="C350">
        <v>37</v>
      </c>
      <c r="D350" t="s">
        <v>444</v>
      </c>
      <c r="E350">
        <v>9</v>
      </c>
      <c r="F350" s="3">
        <v>44812</v>
      </c>
      <c r="G350" s="4"/>
      <c r="H350">
        <v>44821</v>
      </c>
      <c r="I350" t="s">
        <v>27</v>
      </c>
      <c r="J350" t="s">
        <v>28</v>
      </c>
      <c r="K350" t="s">
        <v>29</v>
      </c>
      <c r="L350" t="s">
        <v>2059</v>
      </c>
      <c r="M350" t="s">
        <v>38</v>
      </c>
      <c r="N350" t="s">
        <v>45</v>
      </c>
      <c r="O350">
        <v>6239</v>
      </c>
      <c r="P350">
        <v>4436</v>
      </c>
      <c r="Q350">
        <v>356</v>
      </c>
      <c r="S350" t="s">
        <v>2042</v>
      </c>
      <c r="U350">
        <v>395</v>
      </c>
      <c r="V350" t="s">
        <v>2042</v>
      </c>
      <c r="W350">
        <v>396632</v>
      </c>
      <c r="X350" t="s">
        <v>432</v>
      </c>
      <c r="AB350" t="s">
        <v>433</v>
      </c>
    </row>
    <row r="351" spans="1:29" x14ac:dyDescent="0.25">
      <c r="A351" t="s">
        <v>445</v>
      </c>
      <c r="B351">
        <v>2022</v>
      </c>
      <c r="C351">
        <v>37</v>
      </c>
      <c r="D351" t="s">
        <v>444</v>
      </c>
      <c r="E351">
        <v>9</v>
      </c>
      <c r="F351" s="3">
        <v>44812</v>
      </c>
      <c r="G351" s="4"/>
      <c r="H351">
        <v>44821</v>
      </c>
      <c r="I351" t="s">
        <v>27</v>
      </c>
      <c r="J351" t="s">
        <v>28</v>
      </c>
      <c r="K351" t="s">
        <v>29</v>
      </c>
      <c r="L351" t="s">
        <v>2059</v>
      </c>
      <c r="M351" t="s">
        <v>41</v>
      </c>
      <c r="N351" t="s">
        <v>47</v>
      </c>
      <c r="O351">
        <v>16560</v>
      </c>
      <c r="P351">
        <v>12681</v>
      </c>
      <c r="Q351">
        <v>169</v>
      </c>
      <c r="S351" t="s">
        <v>2042</v>
      </c>
      <c r="U351">
        <v>119</v>
      </c>
      <c r="V351" t="s">
        <v>2042</v>
      </c>
      <c r="W351">
        <v>81180</v>
      </c>
      <c r="X351" t="s">
        <v>432</v>
      </c>
      <c r="AB351" t="s">
        <v>433</v>
      </c>
    </row>
    <row r="352" spans="1:29" x14ac:dyDescent="0.25">
      <c r="A352" t="s">
        <v>446</v>
      </c>
      <c r="B352">
        <v>2022</v>
      </c>
      <c r="C352">
        <v>37</v>
      </c>
      <c r="D352" t="s">
        <v>444</v>
      </c>
      <c r="E352">
        <v>9</v>
      </c>
      <c r="F352" s="3">
        <v>44812</v>
      </c>
      <c r="G352" s="4"/>
      <c r="H352">
        <v>44821</v>
      </c>
      <c r="I352" t="s">
        <v>27</v>
      </c>
      <c r="J352" t="s">
        <v>28</v>
      </c>
      <c r="K352" t="s">
        <v>29</v>
      </c>
      <c r="L352" t="s">
        <v>2059</v>
      </c>
      <c r="M352" t="s">
        <v>31</v>
      </c>
      <c r="N352" t="s">
        <v>36</v>
      </c>
      <c r="O352">
        <v>38911</v>
      </c>
      <c r="P352">
        <v>35963</v>
      </c>
      <c r="Q352">
        <v>391</v>
      </c>
      <c r="S352" t="s">
        <v>2042</v>
      </c>
      <c r="U352">
        <v>85</v>
      </c>
      <c r="V352" t="s">
        <v>2042</v>
      </c>
      <c r="W352">
        <v>111235</v>
      </c>
      <c r="X352" t="s">
        <v>432</v>
      </c>
      <c r="AB352" t="s">
        <v>433</v>
      </c>
    </row>
    <row r="353" spans="1:29" x14ac:dyDescent="0.25">
      <c r="A353" t="s">
        <v>447</v>
      </c>
      <c r="B353">
        <v>2022</v>
      </c>
      <c r="C353">
        <v>37</v>
      </c>
      <c r="D353" t="s">
        <v>444</v>
      </c>
      <c r="E353">
        <v>9</v>
      </c>
      <c r="F353" s="3">
        <v>44812</v>
      </c>
      <c r="G353" s="4"/>
      <c r="H353">
        <v>44821</v>
      </c>
      <c r="I353" t="s">
        <v>27</v>
      </c>
      <c r="J353" t="s">
        <v>28</v>
      </c>
      <c r="K353" t="s">
        <v>29</v>
      </c>
      <c r="L353" t="s">
        <v>2059</v>
      </c>
      <c r="M353" t="s">
        <v>31</v>
      </c>
      <c r="N353" t="s">
        <v>32</v>
      </c>
      <c r="O353">
        <v>107691</v>
      </c>
      <c r="P353">
        <v>106914</v>
      </c>
      <c r="Q353">
        <v>682</v>
      </c>
      <c r="S353" t="s">
        <v>2042</v>
      </c>
      <c r="U353">
        <v>51</v>
      </c>
      <c r="V353">
        <v>0</v>
      </c>
      <c r="W353">
        <v>43429</v>
      </c>
      <c r="X353" t="s">
        <v>432</v>
      </c>
      <c r="AB353" t="s">
        <v>433</v>
      </c>
    </row>
    <row r="354" spans="1:29" x14ac:dyDescent="0.25">
      <c r="A354" t="s">
        <v>448</v>
      </c>
      <c r="B354">
        <v>2022</v>
      </c>
      <c r="C354">
        <v>37</v>
      </c>
      <c r="D354" t="s">
        <v>444</v>
      </c>
      <c r="E354">
        <v>9</v>
      </c>
      <c r="F354" s="3">
        <v>44812</v>
      </c>
      <c r="G354" s="4"/>
      <c r="H354">
        <v>44821</v>
      </c>
      <c r="I354" t="s">
        <v>27</v>
      </c>
      <c r="J354" t="s">
        <v>73</v>
      </c>
      <c r="K354" t="s">
        <v>29</v>
      </c>
      <c r="L354" t="s">
        <v>2059</v>
      </c>
      <c r="M354" t="s">
        <v>38</v>
      </c>
      <c r="N354" t="s">
        <v>45</v>
      </c>
      <c r="O354">
        <v>5232</v>
      </c>
      <c r="P354">
        <v>5232</v>
      </c>
      <c r="Q354">
        <v>1650</v>
      </c>
      <c r="R354">
        <v>1684</v>
      </c>
      <c r="S354">
        <v>31</v>
      </c>
      <c r="U354">
        <v>423</v>
      </c>
      <c r="V354" t="s">
        <v>2042</v>
      </c>
      <c r="W354">
        <v>362796</v>
      </c>
      <c r="X354" t="s">
        <v>432</v>
      </c>
      <c r="Y354">
        <v>259</v>
      </c>
      <c r="Z354">
        <v>22</v>
      </c>
      <c r="AA354">
        <v>20883</v>
      </c>
      <c r="AB354" t="s">
        <v>433</v>
      </c>
    </row>
    <row r="355" spans="1:29" x14ac:dyDescent="0.25">
      <c r="A355" t="s">
        <v>449</v>
      </c>
      <c r="B355">
        <v>2022</v>
      </c>
      <c r="C355">
        <v>37</v>
      </c>
      <c r="D355" t="s">
        <v>444</v>
      </c>
      <c r="E355">
        <v>9</v>
      </c>
      <c r="F355" s="3">
        <v>44812</v>
      </c>
      <c r="G355" s="4"/>
      <c r="H355">
        <v>44821</v>
      </c>
      <c r="I355" t="s">
        <v>27</v>
      </c>
      <c r="J355" t="s">
        <v>73</v>
      </c>
      <c r="K355" t="s">
        <v>29</v>
      </c>
      <c r="L355" t="s">
        <v>2059</v>
      </c>
      <c r="M355" t="s">
        <v>41</v>
      </c>
      <c r="N355" t="s">
        <v>47</v>
      </c>
      <c r="O355">
        <v>16976</v>
      </c>
      <c r="P355">
        <v>16976</v>
      </c>
      <c r="Q355">
        <v>4581</v>
      </c>
      <c r="R355">
        <v>1418</v>
      </c>
      <c r="S355">
        <v>93</v>
      </c>
      <c r="U355">
        <v>150</v>
      </c>
      <c r="V355" t="s">
        <v>2042</v>
      </c>
      <c r="W355">
        <v>91637</v>
      </c>
      <c r="X355" t="s">
        <v>432</v>
      </c>
      <c r="Y355">
        <v>894</v>
      </c>
      <c r="Z355">
        <v>4</v>
      </c>
      <c r="AA355">
        <v>3492</v>
      </c>
      <c r="AB355" t="s">
        <v>433</v>
      </c>
    </row>
    <row r="356" spans="1:29" x14ac:dyDescent="0.25">
      <c r="A356" t="s">
        <v>450</v>
      </c>
      <c r="B356">
        <v>2022</v>
      </c>
      <c r="C356">
        <v>37</v>
      </c>
      <c r="D356" t="s">
        <v>444</v>
      </c>
      <c r="E356">
        <v>9</v>
      </c>
      <c r="F356" s="3">
        <v>44812</v>
      </c>
      <c r="G356" s="4"/>
      <c r="H356">
        <v>44821</v>
      </c>
      <c r="I356" t="s">
        <v>27</v>
      </c>
      <c r="J356" t="s">
        <v>73</v>
      </c>
      <c r="K356" t="s">
        <v>29</v>
      </c>
      <c r="L356" t="s">
        <v>2059</v>
      </c>
      <c r="M356" t="s">
        <v>31</v>
      </c>
      <c r="N356" t="s">
        <v>36</v>
      </c>
      <c r="O356">
        <v>60133</v>
      </c>
      <c r="P356">
        <v>60133</v>
      </c>
      <c r="Q356">
        <v>16926</v>
      </c>
      <c r="R356">
        <v>3011</v>
      </c>
      <c r="S356">
        <v>250</v>
      </c>
      <c r="U356">
        <v>143</v>
      </c>
      <c r="V356" t="s">
        <v>2042</v>
      </c>
      <c r="W356">
        <v>163420</v>
      </c>
      <c r="X356" t="s">
        <v>432</v>
      </c>
      <c r="Y356">
        <v>3180</v>
      </c>
      <c r="Z356">
        <v>8</v>
      </c>
      <c r="AA356">
        <v>3477</v>
      </c>
      <c r="AB356" t="s">
        <v>433</v>
      </c>
    </row>
    <row r="357" spans="1:29" x14ac:dyDescent="0.25">
      <c r="A357" t="s">
        <v>451</v>
      </c>
      <c r="B357">
        <v>2022</v>
      </c>
      <c r="C357">
        <v>37</v>
      </c>
      <c r="D357" t="s">
        <v>444</v>
      </c>
      <c r="E357">
        <v>9</v>
      </c>
      <c r="F357" s="3">
        <v>44812</v>
      </c>
      <c r="G357" s="4"/>
      <c r="H357">
        <v>44821</v>
      </c>
      <c r="I357" t="s">
        <v>27</v>
      </c>
      <c r="J357" t="s">
        <v>73</v>
      </c>
      <c r="K357" t="s">
        <v>29</v>
      </c>
      <c r="L357" t="s">
        <v>2059</v>
      </c>
      <c r="M357" t="s">
        <v>31</v>
      </c>
      <c r="N357" t="s">
        <v>32</v>
      </c>
      <c r="O357">
        <v>56990</v>
      </c>
      <c r="P357">
        <v>56990</v>
      </c>
      <c r="Q357">
        <v>11664</v>
      </c>
      <c r="R357">
        <v>1281</v>
      </c>
      <c r="S357">
        <v>142</v>
      </c>
      <c r="U357">
        <v>18</v>
      </c>
      <c r="V357">
        <v>0</v>
      </c>
      <c r="W357">
        <v>19247</v>
      </c>
      <c r="X357" t="s">
        <v>432</v>
      </c>
      <c r="Y357">
        <v>3039</v>
      </c>
      <c r="Z357">
        <v>1</v>
      </c>
      <c r="AA357">
        <v>125</v>
      </c>
      <c r="AB357" t="s">
        <v>433</v>
      </c>
    </row>
    <row r="358" spans="1:29" x14ac:dyDescent="0.25">
      <c r="A358" t="s">
        <v>452</v>
      </c>
      <c r="B358">
        <v>2022</v>
      </c>
      <c r="C358">
        <v>37</v>
      </c>
      <c r="D358" t="s">
        <v>444</v>
      </c>
      <c r="E358">
        <v>9</v>
      </c>
      <c r="F358" s="3">
        <v>44812</v>
      </c>
      <c r="G358" s="4"/>
      <c r="H358">
        <v>44821</v>
      </c>
      <c r="I358" t="s">
        <v>27</v>
      </c>
      <c r="J358" t="s">
        <v>86</v>
      </c>
      <c r="K358" t="s">
        <v>29</v>
      </c>
      <c r="L358" t="s">
        <v>30</v>
      </c>
      <c r="M358" t="s">
        <v>31</v>
      </c>
      <c r="N358" t="s">
        <v>36</v>
      </c>
      <c r="O358">
        <v>64920</v>
      </c>
      <c r="P358">
        <v>10876</v>
      </c>
      <c r="Q358" t="s">
        <v>2042</v>
      </c>
      <c r="R358">
        <v>504</v>
      </c>
      <c r="S358" t="s">
        <v>2042</v>
      </c>
      <c r="U358">
        <v>31</v>
      </c>
      <c r="V358" t="s">
        <v>2042</v>
      </c>
      <c r="W358">
        <v>70983</v>
      </c>
      <c r="X358" t="s">
        <v>432</v>
      </c>
      <c r="Y358">
        <v>3437</v>
      </c>
      <c r="Z358">
        <v>9</v>
      </c>
      <c r="AA358">
        <v>3915</v>
      </c>
      <c r="AB358" t="s">
        <v>433</v>
      </c>
    </row>
    <row r="359" spans="1:29" x14ac:dyDescent="0.25">
      <c r="A359" t="s">
        <v>453</v>
      </c>
      <c r="B359">
        <v>2022</v>
      </c>
      <c r="C359">
        <v>37</v>
      </c>
      <c r="D359" t="s">
        <v>444</v>
      </c>
      <c r="E359">
        <v>9</v>
      </c>
      <c r="F359" s="3">
        <v>44813</v>
      </c>
      <c r="G359" s="4">
        <v>0.66666666666666663</v>
      </c>
      <c r="H359">
        <v>44822</v>
      </c>
      <c r="I359" t="s">
        <v>27</v>
      </c>
      <c r="J359" t="s">
        <v>28</v>
      </c>
      <c r="K359" t="s">
        <v>50</v>
      </c>
      <c r="L359" t="s">
        <v>2059</v>
      </c>
      <c r="M359" t="s">
        <v>38</v>
      </c>
      <c r="N359" t="s">
        <v>45</v>
      </c>
      <c r="O359">
        <v>6295</v>
      </c>
      <c r="P359">
        <v>4545</v>
      </c>
      <c r="Q359">
        <v>421</v>
      </c>
      <c r="S359" t="s">
        <v>2042</v>
      </c>
      <c r="U359">
        <v>467</v>
      </c>
      <c r="V359" t="s">
        <v>2042</v>
      </c>
      <c r="W359">
        <v>520135</v>
      </c>
      <c r="X359" t="s">
        <v>26</v>
      </c>
      <c r="AB359" t="s">
        <v>454</v>
      </c>
    </row>
    <row r="360" spans="1:29" x14ac:dyDescent="0.25">
      <c r="A360" t="s">
        <v>455</v>
      </c>
      <c r="B360">
        <v>2022</v>
      </c>
      <c r="C360">
        <v>37</v>
      </c>
      <c r="D360" t="s">
        <v>444</v>
      </c>
      <c r="E360">
        <v>9</v>
      </c>
      <c r="F360" s="3">
        <v>44813</v>
      </c>
      <c r="G360" s="4">
        <v>0.66666666666666663</v>
      </c>
      <c r="H360">
        <v>44822</v>
      </c>
      <c r="I360" t="s">
        <v>27</v>
      </c>
      <c r="J360" t="s">
        <v>28</v>
      </c>
      <c r="K360" t="s">
        <v>50</v>
      </c>
      <c r="L360" t="s">
        <v>2059</v>
      </c>
      <c r="M360" t="s">
        <v>41</v>
      </c>
      <c r="N360" t="s">
        <v>47</v>
      </c>
      <c r="O360">
        <v>16560</v>
      </c>
      <c r="P360">
        <v>12772</v>
      </c>
      <c r="Q360">
        <v>332</v>
      </c>
      <c r="S360" t="s">
        <v>2042</v>
      </c>
      <c r="U360">
        <v>148</v>
      </c>
      <c r="V360" t="s">
        <v>2042</v>
      </c>
      <c r="W360">
        <v>108977</v>
      </c>
      <c r="X360" t="s">
        <v>26</v>
      </c>
      <c r="AB360" t="s">
        <v>454</v>
      </c>
    </row>
    <row r="361" spans="1:29" x14ac:dyDescent="0.25">
      <c r="A361" t="s">
        <v>456</v>
      </c>
      <c r="B361">
        <v>2022</v>
      </c>
      <c r="C361">
        <v>37</v>
      </c>
      <c r="D361" t="s">
        <v>444</v>
      </c>
      <c r="E361">
        <v>9</v>
      </c>
      <c r="F361" s="3">
        <v>44813</v>
      </c>
      <c r="G361" s="4">
        <v>0.66666666666666663</v>
      </c>
      <c r="H361">
        <v>44822</v>
      </c>
      <c r="I361" t="s">
        <v>27</v>
      </c>
      <c r="J361" t="s">
        <v>28</v>
      </c>
      <c r="K361" t="s">
        <v>50</v>
      </c>
      <c r="L361" t="s">
        <v>2059</v>
      </c>
      <c r="M361" t="s">
        <v>31</v>
      </c>
      <c r="N361" t="s">
        <v>36</v>
      </c>
      <c r="O361">
        <v>38960</v>
      </c>
      <c r="P361">
        <v>36186</v>
      </c>
      <c r="Q361">
        <v>660</v>
      </c>
      <c r="S361" t="s">
        <v>2042</v>
      </c>
      <c r="U361">
        <v>113</v>
      </c>
      <c r="V361" t="s">
        <v>2042</v>
      </c>
      <c r="W361">
        <v>146699</v>
      </c>
      <c r="X361" t="s">
        <v>26</v>
      </c>
      <c r="AB361" t="s">
        <v>454</v>
      </c>
    </row>
    <row r="362" spans="1:29" x14ac:dyDescent="0.25">
      <c r="A362" t="s">
        <v>457</v>
      </c>
      <c r="B362">
        <v>2022</v>
      </c>
      <c r="C362">
        <v>37</v>
      </c>
      <c r="D362" t="s">
        <v>444</v>
      </c>
      <c r="E362">
        <v>9</v>
      </c>
      <c r="F362" s="3">
        <v>44813</v>
      </c>
      <c r="G362" s="4">
        <v>0.66666666666666663</v>
      </c>
      <c r="H362">
        <v>44822</v>
      </c>
      <c r="I362" t="s">
        <v>27</v>
      </c>
      <c r="J362" t="s">
        <v>28</v>
      </c>
      <c r="K362" t="s">
        <v>50</v>
      </c>
      <c r="L362" t="s">
        <v>2059</v>
      </c>
      <c r="M362" t="s">
        <v>31</v>
      </c>
      <c r="N362" t="s">
        <v>32</v>
      </c>
      <c r="O362">
        <v>108253</v>
      </c>
      <c r="P362">
        <v>107591</v>
      </c>
      <c r="Q362">
        <v>1176</v>
      </c>
      <c r="S362" t="s">
        <v>2042</v>
      </c>
      <c r="U362">
        <v>65</v>
      </c>
      <c r="V362" t="s">
        <v>2042</v>
      </c>
      <c r="W362">
        <v>48237</v>
      </c>
      <c r="X362" t="s">
        <v>26</v>
      </c>
      <c r="AB362" t="s">
        <v>454</v>
      </c>
    </row>
    <row r="363" spans="1:29" x14ac:dyDescent="0.25">
      <c r="A363" t="s">
        <v>458</v>
      </c>
      <c r="B363">
        <v>2022</v>
      </c>
      <c r="C363">
        <v>39</v>
      </c>
      <c r="D363" t="s">
        <v>444</v>
      </c>
      <c r="E363">
        <v>9</v>
      </c>
      <c r="F363" s="3">
        <v>44824</v>
      </c>
      <c r="G363" s="4">
        <v>0.83333333333333337</v>
      </c>
      <c r="H363">
        <v>44828</v>
      </c>
      <c r="I363" t="s">
        <v>27</v>
      </c>
      <c r="J363" t="s">
        <v>28</v>
      </c>
      <c r="K363" t="s">
        <v>29</v>
      </c>
      <c r="L363" t="s">
        <v>2059</v>
      </c>
      <c r="M363" t="s">
        <v>41</v>
      </c>
      <c r="N363" t="s">
        <v>47</v>
      </c>
      <c r="O363">
        <v>427</v>
      </c>
      <c r="P363">
        <v>290</v>
      </c>
      <c r="Q363">
        <v>6</v>
      </c>
      <c r="S363" t="s">
        <v>2042</v>
      </c>
      <c r="U363">
        <v>3</v>
      </c>
      <c r="V363" t="s">
        <v>2042</v>
      </c>
      <c r="W363">
        <v>945</v>
      </c>
      <c r="X363" t="s">
        <v>26</v>
      </c>
      <c r="AB363" t="s">
        <v>459</v>
      </c>
    </row>
    <row r="364" spans="1:29" x14ac:dyDescent="0.25">
      <c r="A364" t="s">
        <v>460</v>
      </c>
      <c r="B364">
        <v>2022</v>
      </c>
      <c r="C364">
        <v>39</v>
      </c>
      <c r="D364" t="s">
        <v>444</v>
      </c>
      <c r="E364">
        <v>9</v>
      </c>
      <c r="F364" s="3">
        <v>44824</v>
      </c>
      <c r="G364" s="4">
        <v>0.83333333333333337</v>
      </c>
      <c r="H364">
        <v>44828</v>
      </c>
      <c r="I364" t="s">
        <v>27</v>
      </c>
      <c r="J364" t="s">
        <v>28</v>
      </c>
      <c r="K364" t="s">
        <v>29</v>
      </c>
      <c r="L364" t="s">
        <v>2059</v>
      </c>
      <c r="M364" t="s">
        <v>31</v>
      </c>
      <c r="N364" t="s">
        <v>36</v>
      </c>
      <c r="O364">
        <v>40232</v>
      </c>
      <c r="P364">
        <v>37014</v>
      </c>
      <c r="Q364">
        <v>949</v>
      </c>
      <c r="S364" t="s">
        <v>2042</v>
      </c>
      <c r="U364">
        <v>124</v>
      </c>
      <c r="V364" t="s">
        <v>2042</v>
      </c>
      <c r="W364">
        <v>95460</v>
      </c>
      <c r="X364" t="s">
        <v>26</v>
      </c>
      <c r="AB364" t="s">
        <v>459</v>
      </c>
    </row>
    <row r="365" spans="1:29" x14ac:dyDescent="0.25">
      <c r="A365" t="s">
        <v>461</v>
      </c>
      <c r="B365">
        <v>2022</v>
      </c>
      <c r="C365">
        <v>39</v>
      </c>
      <c r="D365" t="s">
        <v>444</v>
      </c>
      <c r="E365">
        <v>9</v>
      </c>
      <c r="F365" s="3">
        <v>44824</v>
      </c>
      <c r="G365" s="4">
        <v>0.83333333333333337</v>
      </c>
      <c r="H365">
        <v>44828</v>
      </c>
      <c r="I365" t="s">
        <v>27</v>
      </c>
      <c r="J365" t="s">
        <v>28</v>
      </c>
      <c r="K365" t="s">
        <v>29</v>
      </c>
      <c r="L365" t="s">
        <v>2059</v>
      </c>
      <c r="M365" t="s">
        <v>31</v>
      </c>
      <c r="N365" t="s">
        <v>32</v>
      </c>
      <c r="O365">
        <v>110843</v>
      </c>
      <c r="P365">
        <v>109670</v>
      </c>
      <c r="Q365">
        <v>1518</v>
      </c>
      <c r="S365" t="s">
        <v>2042</v>
      </c>
      <c r="U365">
        <v>72</v>
      </c>
      <c r="V365" t="s">
        <v>2042</v>
      </c>
      <c r="W365">
        <v>36478</v>
      </c>
      <c r="X365" t="s">
        <v>26</v>
      </c>
      <c r="AB365" t="s">
        <v>459</v>
      </c>
    </row>
    <row r="366" spans="1:29" x14ac:dyDescent="0.25">
      <c r="A366" t="s">
        <v>462</v>
      </c>
      <c r="B366">
        <v>2022</v>
      </c>
      <c r="C366">
        <v>39</v>
      </c>
      <c r="D366" t="s">
        <v>444</v>
      </c>
      <c r="E366">
        <v>9</v>
      </c>
      <c r="F366" s="3">
        <v>44824</v>
      </c>
      <c r="G366" s="4">
        <v>0.83333333333333337</v>
      </c>
      <c r="H366">
        <v>44828</v>
      </c>
      <c r="I366" t="s">
        <v>27</v>
      </c>
      <c r="J366" t="s">
        <v>73</v>
      </c>
      <c r="K366" t="s">
        <v>29</v>
      </c>
      <c r="L366" t="s">
        <v>2059</v>
      </c>
      <c r="M366" t="s">
        <v>38</v>
      </c>
      <c r="N366" t="s">
        <v>45</v>
      </c>
      <c r="O366">
        <v>5649</v>
      </c>
      <c r="P366">
        <v>5649</v>
      </c>
      <c r="Q366">
        <v>1472</v>
      </c>
      <c r="R366">
        <v>1969</v>
      </c>
      <c r="S366">
        <v>62</v>
      </c>
      <c r="U366">
        <v>626</v>
      </c>
      <c r="V366" t="s">
        <v>2042</v>
      </c>
      <c r="W366">
        <v>420724</v>
      </c>
      <c r="X366" t="s">
        <v>26</v>
      </c>
      <c r="Y366">
        <v>285</v>
      </c>
      <c r="Z366">
        <v>29</v>
      </c>
      <c r="AA366">
        <v>24672</v>
      </c>
      <c r="AB366" t="s">
        <v>459</v>
      </c>
      <c r="AC366">
        <v>1</v>
      </c>
    </row>
    <row r="367" spans="1:29" x14ac:dyDescent="0.25">
      <c r="A367" t="s">
        <v>463</v>
      </c>
      <c r="B367">
        <v>2022</v>
      </c>
      <c r="C367">
        <v>39</v>
      </c>
      <c r="D367" t="s">
        <v>444</v>
      </c>
      <c r="E367">
        <v>9</v>
      </c>
      <c r="F367" s="3">
        <v>44824</v>
      </c>
      <c r="G367" s="4">
        <v>0.83333333333333337</v>
      </c>
      <c r="H367">
        <v>44828</v>
      </c>
      <c r="I367" t="s">
        <v>27</v>
      </c>
      <c r="J367" t="s">
        <v>73</v>
      </c>
      <c r="K367" t="s">
        <v>29</v>
      </c>
      <c r="L367" t="s">
        <v>2059</v>
      </c>
      <c r="M367" t="s">
        <v>41</v>
      </c>
      <c r="N367" t="s">
        <v>47</v>
      </c>
      <c r="O367">
        <v>17348</v>
      </c>
      <c r="P367">
        <v>17348</v>
      </c>
      <c r="Q367">
        <v>3664</v>
      </c>
      <c r="R367">
        <v>1512</v>
      </c>
      <c r="S367">
        <v>81</v>
      </c>
      <c r="U367">
        <v>202</v>
      </c>
      <c r="V367" t="s">
        <v>2042</v>
      </c>
      <c r="W367">
        <v>92720</v>
      </c>
      <c r="X367" t="s">
        <v>26</v>
      </c>
      <c r="Y367">
        <v>920</v>
      </c>
      <c r="Z367">
        <v>8</v>
      </c>
      <c r="AA367">
        <v>12636</v>
      </c>
      <c r="AB367" t="s">
        <v>459</v>
      </c>
      <c r="AC367">
        <v>1</v>
      </c>
    </row>
    <row r="368" spans="1:29" x14ac:dyDescent="0.25">
      <c r="A368" t="s">
        <v>464</v>
      </c>
      <c r="B368">
        <v>2022</v>
      </c>
      <c r="C368">
        <v>39</v>
      </c>
      <c r="D368" t="s">
        <v>444</v>
      </c>
      <c r="E368">
        <v>9</v>
      </c>
      <c r="F368" s="3">
        <v>44824</v>
      </c>
      <c r="G368" s="4">
        <v>0.83333333333333337</v>
      </c>
      <c r="H368">
        <v>44828</v>
      </c>
      <c r="I368" t="s">
        <v>27</v>
      </c>
      <c r="J368" t="s">
        <v>73</v>
      </c>
      <c r="K368" t="s">
        <v>29</v>
      </c>
      <c r="L368" t="s">
        <v>2059</v>
      </c>
      <c r="M368" t="s">
        <v>31</v>
      </c>
      <c r="N368" t="s">
        <v>36</v>
      </c>
      <c r="O368">
        <v>61776</v>
      </c>
      <c r="P368">
        <v>61776</v>
      </c>
      <c r="Q368">
        <v>12745</v>
      </c>
      <c r="R368">
        <v>3653</v>
      </c>
      <c r="S368">
        <v>312</v>
      </c>
      <c r="U368">
        <v>186</v>
      </c>
      <c r="V368" t="s">
        <v>2042</v>
      </c>
      <c r="W368">
        <v>149471</v>
      </c>
      <c r="X368" t="s">
        <v>26</v>
      </c>
      <c r="Y368">
        <v>3324</v>
      </c>
      <c r="Z368">
        <v>11</v>
      </c>
      <c r="AA368">
        <v>3111</v>
      </c>
      <c r="AB368" t="s">
        <v>459</v>
      </c>
      <c r="AC368">
        <v>1</v>
      </c>
    </row>
    <row r="369" spans="1:29" x14ac:dyDescent="0.25">
      <c r="A369" t="s">
        <v>465</v>
      </c>
      <c r="B369">
        <v>2022</v>
      </c>
      <c r="C369">
        <v>39</v>
      </c>
      <c r="D369" t="s">
        <v>444</v>
      </c>
      <c r="E369">
        <v>9</v>
      </c>
      <c r="F369" s="3">
        <v>44824</v>
      </c>
      <c r="G369" s="4">
        <v>0.83333333333333337</v>
      </c>
      <c r="H369">
        <v>44828</v>
      </c>
      <c r="I369" t="s">
        <v>27</v>
      </c>
      <c r="J369" t="s">
        <v>73</v>
      </c>
      <c r="K369" t="s">
        <v>29</v>
      </c>
      <c r="L369" t="s">
        <v>2059</v>
      </c>
      <c r="M369" t="s">
        <v>31</v>
      </c>
      <c r="N369" t="s">
        <v>32</v>
      </c>
      <c r="O369">
        <v>59013</v>
      </c>
      <c r="P369">
        <v>59013</v>
      </c>
      <c r="Q369">
        <v>9662</v>
      </c>
      <c r="R369">
        <v>1466</v>
      </c>
      <c r="S369">
        <v>234</v>
      </c>
      <c r="U369">
        <v>40</v>
      </c>
      <c r="V369" t="s">
        <v>2042</v>
      </c>
      <c r="W369">
        <v>16709</v>
      </c>
      <c r="X369" t="s">
        <v>26</v>
      </c>
      <c r="Y369">
        <v>3115</v>
      </c>
      <c r="Z369">
        <v>2</v>
      </c>
      <c r="AA369">
        <v>422</v>
      </c>
      <c r="AB369" t="s">
        <v>459</v>
      </c>
      <c r="AC369">
        <v>1</v>
      </c>
    </row>
    <row r="370" spans="1:29" x14ac:dyDescent="0.25">
      <c r="A370" t="s">
        <v>466</v>
      </c>
      <c r="B370">
        <v>2022</v>
      </c>
      <c r="C370">
        <v>39</v>
      </c>
      <c r="D370" t="s">
        <v>444</v>
      </c>
      <c r="E370">
        <v>9</v>
      </c>
      <c r="F370" s="3">
        <v>44824</v>
      </c>
      <c r="G370" s="4"/>
      <c r="H370">
        <v>44828</v>
      </c>
      <c r="I370" t="s">
        <v>27</v>
      </c>
      <c r="J370" t="s">
        <v>56</v>
      </c>
      <c r="K370" t="s">
        <v>29</v>
      </c>
      <c r="L370" t="s">
        <v>57</v>
      </c>
      <c r="M370" t="s">
        <v>58</v>
      </c>
      <c r="N370" t="s">
        <v>39</v>
      </c>
      <c r="O370">
        <v>41500</v>
      </c>
      <c r="P370">
        <v>18699</v>
      </c>
      <c r="Q370">
        <v>22402</v>
      </c>
      <c r="S370">
        <v>22402</v>
      </c>
      <c r="U370">
        <v>2418</v>
      </c>
      <c r="V370" t="s">
        <v>2042</v>
      </c>
      <c r="W370">
        <v>882532</v>
      </c>
      <c r="X370" t="s">
        <v>26</v>
      </c>
      <c r="Y370">
        <v>850</v>
      </c>
      <c r="Z370">
        <v>111</v>
      </c>
      <c r="AA370">
        <v>48375</v>
      </c>
      <c r="AB370" t="s">
        <v>459</v>
      </c>
      <c r="AC370">
        <v>3</v>
      </c>
    </row>
    <row r="371" spans="1:29" x14ac:dyDescent="0.25">
      <c r="A371" t="s">
        <v>467</v>
      </c>
      <c r="B371">
        <v>2022</v>
      </c>
      <c r="C371">
        <v>39</v>
      </c>
      <c r="D371" t="s">
        <v>444</v>
      </c>
      <c r="E371">
        <v>9</v>
      </c>
      <c r="F371" s="3">
        <v>44825</v>
      </c>
      <c r="G371" s="4">
        <v>0.95833333333333337</v>
      </c>
      <c r="H371" t="s">
        <v>2042</v>
      </c>
      <c r="I371" t="s">
        <v>27</v>
      </c>
      <c r="J371" t="s">
        <v>73</v>
      </c>
      <c r="K371" t="s">
        <v>29</v>
      </c>
      <c r="L371" t="s">
        <v>2059</v>
      </c>
      <c r="M371" t="s">
        <v>38</v>
      </c>
      <c r="N371" t="s">
        <v>45</v>
      </c>
      <c r="O371">
        <v>5674</v>
      </c>
      <c r="P371">
        <v>5674</v>
      </c>
      <c r="Q371">
        <v>1604</v>
      </c>
      <c r="R371">
        <v>2013</v>
      </c>
      <c r="S371">
        <v>134</v>
      </c>
      <c r="U371">
        <v>633</v>
      </c>
      <c r="V371" t="s">
        <v>2042</v>
      </c>
      <c r="W371">
        <v>515209</v>
      </c>
      <c r="X371" t="s">
        <v>26</v>
      </c>
      <c r="Y371">
        <v>312</v>
      </c>
      <c r="Z371">
        <v>35</v>
      </c>
      <c r="AA371">
        <v>23548</v>
      </c>
      <c r="AB371" t="s">
        <v>209</v>
      </c>
      <c r="AC371">
        <v>1</v>
      </c>
    </row>
    <row r="372" spans="1:29" x14ac:dyDescent="0.25">
      <c r="A372" t="s">
        <v>468</v>
      </c>
      <c r="B372">
        <v>2022</v>
      </c>
      <c r="C372">
        <v>39</v>
      </c>
      <c r="D372" t="s">
        <v>444</v>
      </c>
      <c r="E372">
        <v>9</v>
      </c>
      <c r="F372" s="3">
        <v>44825</v>
      </c>
      <c r="G372" s="4">
        <v>0.95833333333333337</v>
      </c>
      <c r="H372" t="s">
        <v>2042</v>
      </c>
      <c r="I372" t="s">
        <v>27</v>
      </c>
      <c r="J372" t="s">
        <v>73</v>
      </c>
      <c r="K372" t="s">
        <v>29</v>
      </c>
      <c r="L372" t="s">
        <v>2059</v>
      </c>
      <c r="M372" t="s">
        <v>41</v>
      </c>
      <c r="N372" t="s">
        <v>47</v>
      </c>
      <c r="O372">
        <v>17420</v>
      </c>
      <c r="P372">
        <v>17420</v>
      </c>
      <c r="Q372">
        <v>3875</v>
      </c>
      <c r="R372">
        <v>1426</v>
      </c>
      <c r="S372">
        <v>93</v>
      </c>
      <c r="U372">
        <v>187</v>
      </c>
      <c r="V372" t="s">
        <v>2042</v>
      </c>
      <c r="W372">
        <v>91763</v>
      </c>
      <c r="X372" t="s">
        <v>26</v>
      </c>
      <c r="Y372">
        <v>871</v>
      </c>
      <c r="Z372">
        <v>6</v>
      </c>
      <c r="AA372">
        <v>6284</v>
      </c>
      <c r="AB372" t="s">
        <v>209</v>
      </c>
      <c r="AC372">
        <v>1</v>
      </c>
    </row>
    <row r="373" spans="1:29" x14ac:dyDescent="0.25">
      <c r="A373" t="s">
        <v>469</v>
      </c>
      <c r="B373">
        <v>2022</v>
      </c>
      <c r="C373">
        <v>39</v>
      </c>
      <c r="D373" t="s">
        <v>444</v>
      </c>
      <c r="E373">
        <v>9</v>
      </c>
      <c r="F373" s="3">
        <v>44825</v>
      </c>
      <c r="G373" s="4">
        <v>0.95833333333333337</v>
      </c>
      <c r="H373" t="s">
        <v>2042</v>
      </c>
      <c r="I373" t="s">
        <v>27</v>
      </c>
      <c r="J373" t="s">
        <v>73</v>
      </c>
      <c r="K373" t="s">
        <v>29</v>
      </c>
      <c r="L373" t="s">
        <v>2059</v>
      </c>
      <c r="M373" t="s">
        <v>31</v>
      </c>
      <c r="N373" t="s">
        <v>36</v>
      </c>
      <c r="O373">
        <v>61917</v>
      </c>
      <c r="P373">
        <v>61917</v>
      </c>
      <c r="Q373">
        <v>13544</v>
      </c>
      <c r="R373">
        <v>3136</v>
      </c>
      <c r="S373">
        <v>356</v>
      </c>
      <c r="U373">
        <v>188</v>
      </c>
      <c r="V373" t="s">
        <v>2042</v>
      </c>
      <c r="W373">
        <v>168843</v>
      </c>
      <c r="X373" t="s">
        <v>26</v>
      </c>
      <c r="Y373">
        <v>3338</v>
      </c>
      <c r="Z373">
        <v>6</v>
      </c>
      <c r="AA373">
        <v>2438</v>
      </c>
      <c r="AB373" t="s">
        <v>209</v>
      </c>
      <c r="AC373">
        <v>1</v>
      </c>
    </row>
    <row r="374" spans="1:29" x14ac:dyDescent="0.25">
      <c r="A374" t="s">
        <v>470</v>
      </c>
      <c r="B374">
        <v>2022</v>
      </c>
      <c r="C374">
        <v>39</v>
      </c>
      <c r="D374" t="s">
        <v>444</v>
      </c>
      <c r="E374">
        <v>9</v>
      </c>
      <c r="F374" s="3">
        <v>44825</v>
      </c>
      <c r="G374" s="4">
        <v>0.95833333333333337</v>
      </c>
      <c r="H374" t="s">
        <v>2042</v>
      </c>
      <c r="I374" t="s">
        <v>27</v>
      </c>
      <c r="J374" t="s">
        <v>73</v>
      </c>
      <c r="K374" t="s">
        <v>29</v>
      </c>
      <c r="L374" t="s">
        <v>2059</v>
      </c>
      <c r="M374" t="s">
        <v>31</v>
      </c>
      <c r="N374" t="s">
        <v>32</v>
      </c>
      <c r="O374">
        <v>58018</v>
      </c>
      <c r="P374">
        <v>58018</v>
      </c>
      <c r="Q374">
        <v>10049</v>
      </c>
      <c r="S374">
        <v>198</v>
      </c>
      <c r="U374">
        <v>39</v>
      </c>
      <c r="V374" t="s">
        <v>2042</v>
      </c>
      <c r="W374">
        <v>21722</v>
      </c>
      <c r="X374" t="s">
        <v>26</v>
      </c>
      <c r="Y374">
        <v>3165</v>
      </c>
      <c r="Z374">
        <v>1</v>
      </c>
      <c r="AA374">
        <v>8545</v>
      </c>
      <c r="AB374" t="s">
        <v>209</v>
      </c>
      <c r="AC374">
        <v>2</v>
      </c>
    </row>
    <row r="375" spans="1:29" x14ac:dyDescent="0.25">
      <c r="A375" t="s">
        <v>471</v>
      </c>
      <c r="B375">
        <v>2022</v>
      </c>
      <c r="C375">
        <v>39</v>
      </c>
      <c r="D375" t="s">
        <v>444</v>
      </c>
      <c r="E375">
        <v>9</v>
      </c>
      <c r="F375" s="3">
        <v>44827</v>
      </c>
      <c r="G375" s="4"/>
      <c r="H375" t="s">
        <v>2042</v>
      </c>
      <c r="I375" t="s">
        <v>27</v>
      </c>
      <c r="J375" t="s">
        <v>28</v>
      </c>
      <c r="K375" t="s">
        <v>29</v>
      </c>
      <c r="L375" t="s">
        <v>2059</v>
      </c>
      <c r="M375" t="s">
        <v>38</v>
      </c>
      <c r="N375" t="s">
        <v>45</v>
      </c>
      <c r="O375">
        <v>6601</v>
      </c>
      <c r="P375">
        <v>4741</v>
      </c>
      <c r="Q375">
        <v>431</v>
      </c>
      <c r="S375" t="s">
        <v>2042</v>
      </c>
      <c r="U375">
        <v>539</v>
      </c>
      <c r="V375" t="s">
        <v>2042</v>
      </c>
      <c r="W375">
        <v>558740</v>
      </c>
      <c r="X375" t="s">
        <v>26</v>
      </c>
      <c r="AB375" t="s">
        <v>185</v>
      </c>
    </row>
    <row r="376" spans="1:29" x14ac:dyDescent="0.25">
      <c r="A376" t="s">
        <v>472</v>
      </c>
      <c r="B376">
        <v>2022</v>
      </c>
      <c r="C376">
        <v>39</v>
      </c>
      <c r="D376" t="s">
        <v>444</v>
      </c>
      <c r="E376">
        <v>9</v>
      </c>
      <c r="F376" s="3">
        <v>44827</v>
      </c>
      <c r="G376" s="4"/>
      <c r="H376" t="s">
        <v>2042</v>
      </c>
      <c r="I376" t="s">
        <v>27</v>
      </c>
      <c r="J376" t="s">
        <v>28</v>
      </c>
      <c r="K376" t="s">
        <v>29</v>
      </c>
      <c r="L376" t="s">
        <v>2059</v>
      </c>
      <c r="M376" t="s">
        <v>41</v>
      </c>
      <c r="N376" t="s">
        <v>47</v>
      </c>
      <c r="O376">
        <v>16375</v>
      </c>
      <c r="P376">
        <v>12602</v>
      </c>
      <c r="Q376">
        <v>261</v>
      </c>
      <c r="S376" t="s">
        <v>2042</v>
      </c>
      <c r="U376">
        <v>131</v>
      </c>
      <c r="V376" t="s">
        <v>2042</v>
      </c>
      <c r="W376">
        <v>96590</v>
      </c>
      <c r="X376" t="s">
        <v>26</v>
      </c>
      <c r="AB376" t="s">
        <v>185</v>
      </c>
    </row>
    <row r="377" spans="1:29" x14ac:dyDescent="0.25">
      <c r="A377" t="s">
        <v>473</v>
      </c>
      <c r="B377">
        <v>2022</v>
      </c>
      <c r="C377">
        <v>39</v>
      </c>
      <c r="D377" t="s">
        <v>444</v>
      </c>
      <c r="E377">
        <v>9</v>
      </c>
      <c r="F377" s="3">
        <v>44827</v>
      </c>
      <c r="G377" s="4"/>
      <c r="H377" t="s">
        <v>2042</v>
      </c>
      <c r="I377" t="s">
        <v>27</v>
      </c>
      <c r="J377" t="s">
        <v>28</v>
      </c>
      <c r="K377" t="s">
        <v>29</v>
      </c>
      <c r="L377" t="s">
        <v>2059</v>
      </c>
      <c r="M377" t="s">
        <v>31</v>
      </c>
      <c r="N377" t="s">
        <v>36</v>
      </c>
      <c r="O377">
        <v>39454</v>
      </c>
      <c r="P377">
        <v>36542</v>
      </c>
      <c r="Q377">
        <v>520</v>
      </c>
      <c r="S377" t="s">
        <v>2042</v>
      </c>
      <c r="U377">
        <v>106</v>
      </c>
      <c r="V377" t="s">
        <v>2042</v>
      </c>
      <c r="W377">
        <v>125023</v>
      </c>
      <c r="X377" t="s">
        <v>26</v>
      </c>
      <c r="AB377" t="s">
        <v>185</v>
      </c>
    </row>
    <row r="378" spans="1:29" x14ac:dyDescent="0.25">
      <c r="A378" t="s">
        <v>474</v>
      </c>
      <c r="B378">
        <v>2022</v>
      </c>
      <c r="C378">
        <v>39</v>
      </c>
      <c r="D378" t="s">
        <v>444</v>
      </c>
      <c r="E378">
        <v>9</v>
      </c>
      <c r="F378" s="3">
        <v>44827</v>
      </c>
      <c r="G378" s="4"/>
      <c r="H378" t="s">
        <v>2042</v>
      </c>
      <c r="I378" t="s">
        <v>27</v>
      </c>
      <c r="J378" t="s">
        <v>28</v>
      </c>
      <c r="K378" t="s">
        <v>29</v>
      </c>
      <c r="L378" t="s">
        <v>2059</v>
      </c>
      <c r="M378" t="s">
        <v>31</v>
      </c>
      <c r="N378" t="s">
        <v>32</v>
      </c>
      <c r="O378">
        <v>107334</v>
      </c>
      <c r="P378">
        <v>106417</v>
      </c>
      <c r="Q378">
        <v>840</v>
      </c>
      <c r="S378" t="s">
        <v>2042</v>
      </c>
      <c r="U378">
        <v>55</v>
      </c>
      <c r="V378" t="s">
        <v>2042</v>
      </c>
      <c r="W378">
        <v>37748</v>
      </c>
      <c r="X378" t="s">
        <v>26</v>
      </c>
      <c r="AB378" t="s">
        <v>185</v>
      </c>
    </row>
    <row r="379" spans="1:29" x14ac:dyDescent="0.25">
      <c r="A379" t="s">
        <v>475</v>
      </c>
      <c r="B379">
        <v>2022</v>
      </c>
      <c r="C379">
        <v>39</v>
      </c>
      <c r="D379" t="s">
        <v>444</v>
      </c>
      <c r="E379">
        <v>9</v>
      </c>
      <c r="F379" s="3">
        <v>44827</v>
      </c>
      <c r="G379" s="4"/>
      <c r="H379" t="s">
        <v>2042</v>
      </c>
      <c r="I379" t="s">
        <v>27</v>
      </c>
      <c r="J379" t="s">
        <v>73</v>
      </c>
      <c r="K379" t="s">
        <v>29</v>
      </c>
      <c r="L379" t="s">
        <v>2059</v>
      </c>
      <c r="M379" t="s">
        <v>38</v>
      </c>
      <c r="N379" t="s">
        <v>45</v>
      </c>
      <c r="O379">
        <v>5644</v>
      </c>
      <c r="P379">
        <v>5644</v>
      </c>
      <c r="Q379">
        <v>1403</v>
      </c>
      <c r="S379">
        <v>27</v>
      </c>
      <c r="U379">
        <v>566</v>
      </c>
      <c r="V379" t="s">
        <v>2042</v>
      </c>
      <c r="W379">
        <v>503078</v>
      </c>
      <c r="X379" t="s">
        <v>26</v>
      </c>
      <c r="Y379">
        <v>281</v>
      </c>
      <c r="Z379">
        <v>33</v>
      </c>
      <c r="AA379">
        <v>32522</v>
      </c>
      <c r="AB379" t="s">
        <v>185</v>
      </c>
    </row>
    <row r="380" spans="1:29" x14ac:dyDescent="0.25">
      <c r="A380" t="s">
        <v>476</v>
      </c>
      <c r="B380">
        <v>2022</v>
      </c>
      <c r="C380">
        <v>39</v>
      </c>
      <c r="D380" t="s">
        <v>444</v>
      </c>
      <c r="E380">
        <v>9</v>
      </c>
      <c r="F380" s="3">
        <v>44827</v>
      </c>
      <c r="G380" s="4"/>
      <c r="H380" t="s">
        <v>2042</v>
      </c>
      <c r="I380" t="s">
        <v>27</v>
      </c>
      <c r="J380" t="s">
        <v>73</v>
      </c>
      <c r="K380" t="s">
        <v>29</v>
      </c>
      <c r="L380" t="s">
        <v>2059</v>
      </c>
      <c r="M380" t="s">
        <v>41</v>
      </c>
      <c r="N380" t="s">
        <v>47</v>
      </c>
      <c r="O380">
        <v>62022</v>
      </c>
      <c r="P380">
        <v>62022</v>
      </c>
      <c r="Q380">
        <v>12400</v>
      </c>
      <c r="S380">
        <v>169</v>
      </c>
      <c r="U380">
        <v>166</v>
      </c>
      <c r="V380" t="s">
        <v>2042</v>
      </c>
      <c r="W380">
        <v>177564</v>
      </c>
      <c r="X380" t="s">
        <v>26</v>
      </c>
      <c r="Y380">
        <v>3232</v>
      </c>
      <c r="Z380">
        <v>4</v>
      </c>
      <c r="AA380">
        <v>8104</v>
      </c>
      <c r="AB380" t="s">
        <v>185</v>
      </c>
    </row>
    <row r="381" spans="1:29" x14ac:dyDescent="0.25">
      <c r="A381" t="s">
        <v>477</v>
      </c>
      <c r="B381">
        <v>2022</v>
      </c>
      <c r="C381">
        <v>43</v>
      </c>
      <c r="D381" t="s">
        <v>478</v>
      </c>
      <c r="E381">
        <v>10</v>
      </c>
      <c r="F381" s="3">
        <v>44854</v>
      </c>
      <c r="G381" s="4">
        <v>0.58333333333333337</v>
      </c>
      <c r="H381" t="s">
        <v>2042</v>
      </c>
      <c r="I381" t="s">
        <v>27</v>
      </c>
      <c r="J381" t="s">
        <v>28</v>
      </c>
      <c r="K381" t="s">
        <v>29</v>
      </c>
      <c r="L381" t="s">
        <v>2059</v>
      </c>
      <c r="M381" t="s">
        <v>41</v>
      </c>
      <c r="N381" t="s">
        <v>47</v>
      </c>
      <c r="O381">
        <v>17062</v>
      </c>
      <c r="P381">
        <v>13137</v>
      </c>
      <c r="Q381">
        <v>324</v>
      </c>
      <c r="R381">
        <v>1541</v>
      </c>
      <c r="S381" t="s">
        <v>2042</v>
      </c>
      <c r="U381">
        <v>111</v>
      </c>
      <c r="V381" t="s">
        <v>2042</v>
      </c>
      <c r="W381">
        <v>86266</v>
      </c>
      <c r="X381" t="s">
        <v>26</v>
      </c>
      <c r="AB381" t="s">
        <v>43</v>
      </c>
    </row>
    <row r="382" spans="1:29" x14ac:dyDescent="0.25">
      <c r="A382" t="s">
        <v>479</v>
      </c>
      <c r="B382">
        <v>2022</v>
      </c>
      <c r="C382">
        <v>43</v>
      </c>
      <c r="D382" t="s">
        <v>478</v>
      </c>
      <c r="E382">
        <v>10</v>
      </c>
      <c r="F382" s="3">
        <v>44854</v>
      </c>
      <c r="G382" s="4">
        <v>0.58333333333333337</v>
      </c>
      <c r="H382" t="s">
        <v>2042</v>
      </c>
      <c r="I382" t="s">
        <v>27</v>
      </c>
      <c r="J382" t="s">
        <v>28</v>
      </c>
      <c r="K382" t="s">
        <v>29</v>
      </c>
      <c r="L382" t="s">
        <v>2059</v>
      </c>
      <c r="M382" t="s">
        <v>31</v>
      </c>
      <c r="N382" t="s">
        <v>32</v>
      </c>
      <c r="O382">
        <v>107515</v>
      </c>
      <c r="P382">
        <v>106578</v>
      </c>
      <c r="Q382">
        <v>1078</v>
      </c>
      <c r="R382">
        <v>5500</v>
      </c>
      <c r="S382" t="s">
        <v>2042</v>
      </c>
      <c r="U382">
        <v>44</v>
      </c>
      <c r="V382" t="s">
        <v>2042</v>
      </c>
      <c r="W382">
        <v>30531</v>
      </c>
      <c r="X382" t="s">
        <v>26</v>
      </c>
      <c r="AB382" t="s">
        <v>43</v>
      </c>
    </row>
    <row r="383" spans="1:29" x14ac:dyDescent="0.25">
      <c r="A383" t="s">
        <v>480</v>
      </c>
      <c r="B383">
        <v>2022</v>
      </c>
      <c r="C383">
        <v>43</v>
      </c>
      <c r="D383" t="s">
        <v>478</v>
      </c>
      <c r="E383">
        <v>10</v>
      </c>
      <c r="F383" s="3">
        <v>44854</v>
      </c>
      <c r="G383" s="4">
        <v>0.58333333333333337</v>
      </c>
      <c r="H383" t="s">
        <v>2042</v>
      </c>
      <c r="I383" t="s">
        <v>27</v>
      </c>
      <c r="J383" t="s">
        <v>28</v>
      </c>
      <c r="K383" t="s">
        <v>29</v>
      </c>
      <c r="L383" t="s">
        <v>2059</v>
      </c>
      <c r="M383" t="s">
        <v>31</v>
      </c>
      <c r="N383" t="s">
        <v>36</v>
      </c>
      <c r="O383">
        <v>39030</v>
      </c>
      <c r="P383">
        <v>36197</v>
      </c>
      <c r="Q383">
        <v>778</v>
      </c>
      <c r="R383">
        <v>3204</v>
      </c>
      <c r="S383" t="s">
        <v>2042</v>
      </c>
      <c r="U383">
        <v>71</v>
      </c>
      <c r="V383" t="s">
        <v>2042</v>
      </c>
      <c r="W383">
        <v>106427</v>
      </c>
      <c r="X383" t="s">
        <v>26</v>
      </c>
      <c r="AB383" t="s">
        <v>43</v>
      </c>
    </row>
    <row r="384" spans="1:29" x14ac:dyDescent="0.25">
      <c r="A384" t="s">
        <v>481</v>
      </c>
      <c r="B384">
        <v>2022</v>
      </c>
      <c r="C384">
        <v>43</v>
      </c>
      <c r="D384" t="s">
        <v>478</v>
      </c>
      <c r="E384">
        <v>10</v>
      </c>
      <c r="F384" s="3">
        <v>44854</v>
      </c>
      <c r="G384" s="4">
        <v>0.58333333333333337</v>
      </c>
      <c r="H384" t="s">
        <v>2042</v>
      </c>
      <c r="I384" t="s">
        <v>27</v>
      </c>
      <c r="J384" t="s">
        <v>28</v>
      </c>
      <c r="K384" t="s">
        <v>29</v>
      </c>
      <c r="L384" t="s">
        <v>2059</v>
      </c>
      <c r="M384" t="s">
        <v>38</v>
      </c>
      <c r="N384" t="s">
        <v>45</v>
      </c>
      <c r="O384">
        <v>6976</v>
      </c>
      <c r="P384">
        <v>5096</v>
      </c>
      <c r="Q384">
        <v>583</v>
      </c>
      <c r="R384">
        <v>2088</v>
      </c>
      <c r="S384" t="s">
        <v>2042</v>
      </c>
      <c r="U384">
        <v>498</v>
      </c>
      <c r="W384">
        <v>586869</v>
      </c>
      <c r="X384" t="s">
        <v>26</v>
      </c>
      <c r="AB384" t="s">
        <v>43</v>
      </c>
    </row>
    <row r="385" spans="1:29" x14ac:dyDescent="0.25">
      <c r="A385" t="s">
        <v>482</v>
      </c>
      <c r="B385">
        <v>2022</v>
      </c>
      <c r="C385">
        <v>43</v>
      </c>
      <c r="D385" t="s">
        <v>478</v>
      </c>
      <c r="E385">
        <v>10</v>
      </c>
      <c r="F385" s="3">
        <v>44854</v>
      </c>
      <c r="G385" s="4">
        <v>0.58333333333333337</v>
      </c>
      <c r="H385">
        <v>44854</v>
      </c>
      <c r="I385" t="s">
        <v>27</v>
      </c>
      <c r="J385" t="s">
        <v>56</v>
      </c>
      <c r="K385" t="s">
        <v>29</v>
      </c>
      <c r="L385" t="s">
        <v>2059</v>
      </c>
      <c r="M385" t="s">
        <v>58</v>
      </c>
      <c r="N385" t="s">
        <v>39</v>
      </c>
      <c r="O385">
        <v>4506</v>
      </c>
      <c r="P385">
        <v>2658</v>
      </c>
      <c r="Q385">
        <v>3502</v>
      </c>
      <c r="S385">
        <v>3502</v>
      </c>
      <c r="U385">
        <v>414</v>
      </c>
      <c r="W385">
        <v>237430</v>
      </c>
      <c r="X385" t="s">
        <v>26</v>
      </c>
      <c r="Y385">
        <v>137</v>
      </c>
      <c r="Z385">
        <v>22</v>
      </c>
      <c r="AA385">
        <v>11933</v>
      </c>
      <c r="AB385" t="s">
        <v>43</v>
      </c>
      <c r="AC385">
        <v>3</v>
      </c>
    </row>
    <row r="386" spans="1:29" x14ac:dyDescent="0.25">
      <c r="A386" t="s">
        <v>483</v>
      </c>
      <c r="B386">
        <v>2022</v>
      </c>
      <c r="C386">
        <v>43</v>
      </c>
      <c r="D386" t="s">
        <v>478</v>
      </c>
      <c r="E386">
        <v>10</v>
      </c>
      <c r="F386" s="3">
        <v>44854</v>
      </c>
      <c r="G386" s="4">
        <v>0.58333333333333337</v>
      </c>
      <c r="H386" t="s">
        <v>2042</v>
      </c>
      <c r="I386" t="s">
        <v>27</v>
      </c>
      <c r="J386" t="s">
        <v>73</v>
      </c>
      <c r="K386" t="s">
        <v>29</v>
      </c>
      <c r="L386" t="s">
        <v>2059</v>
      </c>
      <c r="M386" t="s">
        <v>31</v>
      </c>
      <c r="N386" t="s">
        <v>32</v>
      </c>
      <c r="O386">
        <v>60434</v>
      </c>
      <c r="P386">
        <v>60434</v>
      </c>
      <c r="Q386">
        <v>14464</v>
      </c>
      <c r="R386">
        <v>1509</v>
      </c>
      <c r="S386">
        <v>369</v>
      </c>
      <c r="U386">
        <v>17</v>
      </c>
      <c r="V386" t="s">
        <v>2042</v>
      </c>
      <c r="W386">
        <v>10129</v>
      </c>
      <c r="X386" t="s">
        <v>26</v>
      </c>
      <c r="Y386">
        <v>3224</v>
      </c>
      <c r="Z386">
        <v>2</v>
      </c>
      <c r="AA386">
        <v>558</v>
      </c>
      <c r="AB386" t="s">
        <v>43</v>
      </c>
      <c r="AC386">
        <v>1</v>
      </c>
    </row>
    <row r="387" spans="1:29" x14ac:dyDescent="0.25">
      <c r="A387" t="s">
        <v>484</v>
      </c>
      <c r="B387">
        <v>2022</v>
      </c>
      <c r="C387">
        <v>43</v>
      </c>
      <c r="D387" t="s">
        <v>478</v>
      </c>
      <c r="E387">
        <v>10</v>
      </c>
      <c r="F387" s="3">
        <v>44854</v>
      </c>
      <c r="G387" s="4">
        <v>0.58333333333333337</v>
      </c>
      <c r="H387" t="s">
        <v>2042</v>
      </c>
      <c r="I387" t="s">
        <v>27</v>
      </c>
      <c r="J387" t="s">
        <v>73</v>
      </c>
      <c r="K387" t="s">
        <v>29</v>
      </c>
      <c r="L387" t="s">
        <v>2059</v>
      </c>
      <c r="M387" t="s">
        <v>31</v>
      </c>
      <c r="N387" t="s">
        <v>36</v>
      </c>
      <c r="O387">
        <v>65831</v>
      </c>
      <c r="P387">
        <v>65831</v>
      </c>
      <c r="Q387">
        <v>11983</v>
      </c>
      <c r="R387">
        <v>3626</v>
      </c>
      <c r="S387">
        <v>250</v>
      </c>
      <c r="U387">
        <v>103</v>
      </c>
      <c r="V387" t="s">
        <v>2042</v>
      </c>
      <c r="W387">
        <v>135616</v>
      </c>
      <c r="X387" t="s">
        <v>26</v>
      </c>
      <c r="Y387">
        <v>3326</v>
      </c>
      <c r="Z387">
        <v>2</v>
      </c>
      <c r="AA387">
        <v>10109</v>
      </c>
      <c r="AB387" t="s">
        <v>43</v>
      </c>
      <c r="AC387">
        <v>1</v>
      </c>
    </row>
    <row r="388" spans="1:29" x14ac:dyDescent="0.25">
      <c r="A388" t="s">
        <v>485</v>
      </c>
      <c r="B388">
        <v>2022</v>
      </c>
      <c r="C388">
        <v>43</v>
      </c>
      <c r="D388" t="s">
        <v>478</v>
      </c>
      <c r="E388">
        <v>10</v>
      </c>
      <c r="F388" s="3">
        <v>44854</v>
      </c>
      <c r="G388" s="4">
        <v>0.58333333333333337</v>
      </c>
      <c r="H388" t="s">
        <v>2042</v>
      </c>
      <c r="I388" t="s">
        <v>27</v>
      </c>
      <c r="J388" t="s">
        <v>73</v>
      </c>
      <c r="K388" t="s">
        <v>29</v>
      </c>
      <c r="L388" t="s">
        <v>2059</v>
      </c>
      <c r="M388" t="s">
        <v>41</v>
      </c>
      <c r="N388" t="s">
        <v>47</v>
      </c>
      <c r="O388">
        <v>60462</v>
      </c>
      <c r="P388">
        <v>60462</v>
      </c>
      <c r="Q388">
        <v>9473</v>
      </c>
      <c r="R388">
        <v>1534</v>
      </c>
      <c r="S388">
        <v>155</v>
      </c>
      <c r="U388">
        <v>18</v>
      </c>
      <c r="V388" t="s">
        <v>2042</v>
      </c>
      <c r="W388">
        <v>10398</v>
      </c>
      <c r="X388" t="s">
        <v>26</v>
      </c>
      <c r="Y388">
        <v>3176</v>
      </c>
      <c r="Z388">
        <v>1</v>
      </c>
      <c r="AA388">
        <v>292</v>
      </c>
      <c r="AB388" t="s">
        <v>43</v>
      </c>
      <c r="AC388">
        <v>1</v>
      </c>
    </row>
    <row r="389" spans="1:29" x14ac:dyDescent="0.25">
      <c r="A389" t="s">
        <v>486</v>
      </c>
      <c r="B389">
        <v>2022</v>
      </c>
      <c r="C389">
        <v>43</v>
      </c>
      <c r="D389" t="s">
        <v>478</v>
      </c>
      <c r="E389">
        <v>10</v>
      </c>
      <c r="F389" s="3">
        <v>44854</v>
      </c>
      <c r="G389" s="4">
        <v>0.58333333333333337</v>
      </c>
      <c r="H389" t="s">
        <v>2042</v>
      </c>
      <c r="I389" t="s">
        <v>27</v>
      </c>
      <c r="J389" t="s">
        <v>73</v>
      </c>
      <c r="K389" t="s">
        <v>29</v>
      </c>
      <c r="L389" t="s">
        <v>2059</v>
      </c>
      <c r="M389" t="s">
        <v>38</v>
      </c>
      <c r="N389" t="s">
        <v>45</v>
      </c>
      <c r="O389">
        <v>6215</v>
      </c>
      <c r="P389">
        <v>6215</v>
      </c>
      <c r="Q389">
        <v>1445</v>
      </c>
      <c r="R389">
        <v>2264</v>
      </c>
      <c r="S389">
        <v>77</v>
      </c>
      <c r="U389">
        <v>535</v>
      </c>
      <c r="V389" t="s">
        <v>2042</v>
      </c>
      <c r="W389">
        <v>495859</v>
      </c>
      <c r="X389" t="s">
        <v>26</v>
      </c>
      <c r="Y389">
        <v>297</v>
      </c>
      <c r="Z389">
        <v>19</v>
      </c>
      <c r="AA389">
        <v>34024</v>
      </c>
      <c r="AB389" t="s">
        <v>43</v>
      </c>
      <c r="AC389">
        <v>1</v>
      </c>
    </row>
    <row r="390" spans="1:29" x14ac:dyDescent="0.25">
      <c r="A390" t="s">
        <v>487</v>
      </c>
      <c r="B390">
        <v>2022</v>
      </c>
      <c r="C390">
        <v>43</v>
      </c>
      <c r="D390" t="s">
        <v>478</v>
      </c>
      <c r="E390">
        <v>10</v>
      </c>
      <c r="F390" s="3">
        <v>44855</v>
      </c>
      <c r="G390" s="4"/>
      <c r="H390" t="s">
        <v>2042</v>
      </c>
      <c r="I390" t="s">
        <v>27</v>
      </c>
      <c r="J390" t="s">
        <v>28</v>
      </c>
      <c r="K390" t="s">
        <v>29</v>
      </c>
      <c r="L390" t="s">
        <v>2059</v>
      </c>
      <c r="M390" t="s">
        <v>31</v>
      </c>
      <c r="N390" t="s">
        <v>32</v>
      </c>
      <c r="O390">
        <v>106837</v>
      </c>
      <c r="P390">
        <v>106043</v>
      </c>
      <c r="Q390">
        <v>1396</v>
      </c>
      <c r="R390">
        <v>4680</v>
      </c>
      <c r="S390" t="s">
        <v>2042</v>
      </c>
      <c r="U390">
        <v>41</v>
      </c>
      <c r="V390" t="s">
        <v>2042</v>
      </c>
      <c r="W390">
        <v>25463</v>
      </c>
      <c r="X390" t="s">
        <v>26</v>
      </c>
      <c r="AB390" t="s">
        <v>488</v>
      </c>
    </row>
    <row r="391" spans="1:29" x14ac:dyDescent="0.25">
      <c r="A391" t="s">
        <v>489</v>
      </c>
      <c r="B391">
        <v>2022</v>
      </c>
      <c r="C391">
        <v>43</v>
      </c>
      <c r="D391" t="s">
        <v>478</v>
      </c>
      <c r="E391">
        <v>10</v>
      </c>
      <c r="F391" s="3">
        <v>44855</v>
      </c>
      <c r="G391" s="4"/>
      <c r="H391" t="s">
        <v>2042</v>
      </c>
      <c r="I391" t="s">
        <v>27</v>
      </c>
      <c r="J391" t="s">
        <v>28</v>
      </c>
      <c r="K391" t="s">
        <v>29</v>
      </c>
      <c r="L391" t="s">
        <v>2059</v>
      </c>
      <c r="M391" t="s">
        <v>31</v>
      </c>
      <c r="N391" t="s">
        <v>36</v>
      </c>
      <c r="O391">
        <v>39972</v>
      </c>
      <c r="P391">
        <v>37160</v>
      </c>
      <c r="Q391">
        <v>791</v>
      </c>
      <c r="R391">
        <v>2837</v>
      </c>
      <c r="S391" t="s">
        <v>2042</v>
      </c>
      <c r="U391">
        <v>73</v>
      </c>
      <c r="V391" t="s">
        <v>2042</v>
      </c>
      <c r="W391">
        <v>107865</v>
      </c>
      <c r="X391" t="s">
        <v>26</v>
      </c>
      <c r="AB391" t="s">
        <v>488</v>
      </c>
    </row>
    <row r="392" spans="1:29" x14ac:dyDescent="0.25">
      <c r="A392" t="s">
        <v>490</v>
      </c>
      <c r="B392">
        <v>2022</v>
      </c>
      <c r="C392">
        <v>43</v>
      </c>
      <c r="D392" t="s">
        <v>478</v>
      </c>
      <c r="E392">
        <v>10</v>
      </c>
      <c r="F392" s="3">
        <v>44855</v>
      </c>
      <c r="G392" s="4"/>
      <c r="H392" t="s">
        <v>2042</v>
      </c>
      <c r="I392" t="s">
        <v>27</v>
      </c>
      <c r="J392" t="s">
        <v>28</v>
      </c>
      <c r="K392" t="s">
        <v>29</v>
      </c>
      <c r="L392" t="s">
        <v>2059</v>
      </c>
      <c r="M392" t="s">
        <v>41</v>
      </c>
      <c r="N392" t="s">
        <v>47</v>
      </c>
      <c r="O392">
        <v>16815</v>
      </c>
      <c r="P392">
        <v>13099</v>
      </c>
      <c r="Q392">
        <v>435</v>
      </c>
      <c r="R392">
        <v>1359</v>
      </c>
      <c r="S392" t="s">
        <v>2042</v>
      </c>
      <c r="U392">
        <v>130</v>
      </c>
      <c r="V392" t="s">
        <v>2042</v>
      </c>
      <c r="W392">
        <v>119743</v>
      </c>
      <c r="X392" t="s">
        <v>26</v>
      </c>
      <c r="AB392" t="s">
        <v>488</v>
      </c>
    </row>
    <row r="393" spans="1:29" x14ac:dyDescent="0.25">
      <c r="A393" t="s">
        <v>491</v>
      </c>
      <c r="B393">
        <v>2022</v>
      </c>
      <c r="C393">
        <v>43</v>
      </c>
      <c r="D393" t="s">
        <v>478</v>
      </c>
      <c r="E393">
        <v>10</v>
      </c>
      <c r="F393" s="3">
        <v>44855</v>
      </c>
      <c r="G393" s="4"/>
      <c r="H393" t="s">
        <v>2042</v>
      </c>
      <c r="I393" t="s">
        <v>27</v>
      </c>
      <c r="J393" t="s">
        <v>28</v>
      </c>
      <c r="K393" t="s">
        <v>29</v>
      </c>
      <c r="L393" t="s">
        <v>2059</v>
      </c>
      <c r="M393" t="s">
        <v>38</v>
      </c>
      <c r="N393" t="s">
        <v>45</v>
      </c>
      <c r="O393">
        <v>6808</v>
      </c>
      <c r="P393">
        <v>5049</v>
      </c>
      <c r="Q393">
        <v>590</v>
      </c>
      <c r="R393">
        <v>1912</v>
      </c>
      <c r="S393" t="s">
        <v>2042</v>
      </c>
      <c r="U393">
        <v>482</v>
      </c>
      <c r="V393" t="s">
        <v>2042</v>
      </c>
      <c r="W393">
        <v>575520</v>
      </c>
      <c r="X393" t="s">
        <v>26</v>
      </c>
      <c r="AB393" t="s">
        <v>488</v>
      </c>
    </row>
    <row r="394" spans="1:29" x14ac:dyDescent="0.25">
      <c r="A394" t="s">
        <v>492</v>
      </c>
      <c r="B394">
        <v>2022</v>
      </c>
      <c r="C394">
        <v>43</v>
      </c>
      <c r="D394" t="s">
        <v>478</v>
      </c>
      <c r="E394">
        <v>10</v>
      </c>
      <c r="F394" s="3">
        <v>44855</v>
      </c>
      <c r="G394" s="4"/>
      <c r="H394">
        <v>44855</v>
      </c>
      <c r="I394" t="s">
        <v>27</v>
      </c>
      <c r="J394" t="s">
        <v>56</v>
      </c>
      <c r="K394" t="s">
        <v>29</v>
      </c>
      <c r="L394" t="s">
        <v>2059</v>
      </c>
      <c r="M394" t="s">
        <v>58</v>
      </c>
      <c r="N394" t="s">
        <v>39</v>
      </c>
      <c r="O394">
        <v>5286</v>
      </c>
      <c r="P394">
        <v>3373</v>
      </c>
      <c r="Q394">
        <v>4103</v>
      </c>
      <c r="S394">
        <v>4103</v>
      </c>
      <c r="U394">
        <v>347</v>
      </c>
      <c r="V394" t="s">
        <v>2042</v>
      </c>
      <c r="W394">
        <v>237248</v>
      </c>
      <c r="X394" t="s">
        <v>26</v>
      </c>
      <c r="Y394">
        <v>177</v>
      </c>
      <c r="Z394">
        <v>18</v>
      </c>
      <c r="AA394">
        <v>13806</v>
      </c>
      <c r="AB394" t="s">
        <v>488</v>
      </c>
    </row>
    <row r="395" spans="1:29" x14ac:dyDescent="0.25">
      <c r="A395" t="s">
        <v>493</v>
      </c>
      <c r="B395">
        <v>2022</v>
      </c>
      <c r="C395">
        <v>43</v>
      </c>
      <c r="D395" t="s">
        <v>478</v>
      </c>
      <c r="E395">
        <v>10</v>
      </c>
      <c r="F395" s="3">
        <v>44855</v>
      </c>
      <c r="G395" s="4"/>
      <c r="H395" t="s">
        <v>2042</v>
      </c>
      <c r="I395" t="s">
        <v>27</v>
      </c>
      <c r="J395" t="s">
        <v>73</v>
      </c>
      <c r="K395" t="s">
        <v>29</v>
      </c>
      <c r="L395" t="s">
        <v>2059</v>
      </c>
      <c r="M395" t="s">
        <v>38</v>
      </c>
      <c r="N395" t="s">
        <v>45</v>
      </c>
      <c r="O395">
        <v>6067</v>
      </c>
      <c r="P395">
        <v>6067</v>
      </c>
      <c r="Q395">
        <v>1594</v>
      </c>
      <c r="R395">
        <v>2026</v>
      </c>
      <c r="S395">
        <v>64</v>
      </c>
      <c r="U395">
        <v>508</v>
      </c>
      <c r="V395" t="s">
        <v>2042</v>
      </c>
      <c r="W395">
        <v>489907</v>
      </c>
      <c r="X395" t="s">
        <v>26</v>
      </c>
      <c r="Y395">
        <v>332</v>
      </c>
      <c r="Z395">
        <v>33</v>
      </c>
      <c r="AB395" t="s">
        <v>488</v>
      </c>
    </row>
    <row r="396" spans="1:29" x14ac:dyDescent="0.25">
      <c r="A396" t="s">
        <v>494</v>
      </c>
      <c r="B396">
        <v>2022</v>
      </c>
      <c r="C396">
        <v>43</v>
      </c>
      <c r="D396" t="s">
        <v>478</v>
      </c>
      <c r="E396">
        <v>10</v>
      </c>
      <c r="F396" s="3">
        <v>44855</v>
      </c>
      <c r="G396" s="4"/>
      <c r="H396" t="s">
        <v>2042</v>
      </c>
      <c r="I396" t="s">
        <v>27</v>
      </c>
      <c r="J396" t="s">
        <v>73</v>
      </c>
      <c r="K396" t="s">
        <v>29</v>
      </c>
      <c r="L396" t="s">
        <v>2059</v>
      </c>
      <c r="M396" t="s">
        <v>41</v>
      </c>
      <c r="N396" t="s">
        <v>47</v>
      </c>
      <c r="O396">
        <v>18365</v>
      </c>
      <c r="P396">
        <v>18365</v>
      </c>
      <c r="Q396">
        <v>4050</v>
      </c>
      <c r="R396">
        <v>1511</v>
      </c>
      <c r="S396">
        <v>134</v>
      </c>
      <c r="U396">
        <v>153</v>
      </c>
      <c r="V396" t="s">
        <v>2042</v>
      </c>
      <c r="W396">
        <v>135181</v>
      </c>
      <c r="X396" t="s">
        <v>26</v>
      </c>
      <c r="Y396">
        <v>961</v>
      </c>
      <c r="Z396">
        <v>5</v>
      </c>
      <c r="AB396" t="s">
        <v>488</v>
      </c>
    </row>
    <row r="397" spans="1:29" x14ac:dyDescent="0.25">
      <c r="A397" t="s">
        <v>495</v>
      </c>
      <c r="B397">
        <v>2022</v>
      </c>
      <c r="C397">
        <v>43</v>
      </c>
      <c r="D397" t="s">
        <v>478</v>
      </c>
      <c r="E397">
        <v>10</v>
      </c>
      <c r="F397" s="3">
        <v>44855</v>
      </c>
      <c r="G397" s="4"/>
      <c r="H397" t="s">
        <v>2042</v>
      </c>
      <c r="I397" t="s">
        <v>27</v>
      </c>
      <c r="J397" t="s">
        <v>73</v>
      </c>
      <c r="K397" t="s">
        <v>29</v>
      </c>
      <c r="L397" t="s">
        <v>2059</v>
      </c>
      <c r="M397" t="s">
        <v>31</v>
      </c>
      <c r="N397" t="s">
        <v>36</v>
      </c>
      <c r="O397">
        <v>65451</v>
      </c>
      <c r="P397">
        <v>65451</v>
      </c>
      <c r="Q397">
        <v>13313</v>
      </c>
      <c r="R397">
        <v>3276</v>
      </c>
      <c r="S397">
        <v>293</v>
      </c>
      <c r="U397">
        <v>74</v>
      </c>
      <c r="V397" t="s">
        <v>2042</v>
      </c>
      <c r="W397">
        <v>147511</v>
      </c>
      <c r="X397" t="s">
        <v>26</v>
      </c>
      <c r="Y397">
        <v>3530</v>
      </c>
      <c r="Z397">
        <v>4</v>
      </c>
      <c r="AB397" t="s">
        <v>488</v>
      </c>
    </row>
    <row r="398" spans="1:29" x14ac:dyDescent="0.25">
      <c r="A398" t="s">
        <v>496</v>
      </c>
      <c r="B398">
        <v>2022</v>
      </c>
      <c r="C398">
        <v>43</v>
      </c>
      <c r="D398" t="s">
        <v>478</v>
      </c>
      <c r="E398">
        <v>10</v>
      </c>
      <c r="F398" s="3">
        <v>44855</v>
      </c>
      <c r="G398" s="4"/>
      <c r="H398" t="s">
        <v>2042</v>
      </c>
      <c r="I398" t="s">
        <v>27</v>
      </c>
      <c r="J398" t="s">
        <v>73</v>
      </c>
      <c r="K398" t="s">
        <v>29</v>
      </c>
      <c r="L398" t="s">
        <v>2059</v>
      </c>
      <c r="M398" t="s">
        <v>31</v>
      </c>
      <c r="N398" t="s">
        <v>32</v>
      </c>
      <c r="O398">
        <v>60294</v>
      </c>
      <c r="P398">
        <v>60294</v>
      </c>
      <c r="Q398">
        <v>10056</v>
      </c>
      <c r="R398">
        <v>1340</v>
      </c>
      <c r="S398">
        <v>202</v>
      </c>
      <c r="U398">
        <v>16</v>
      </c>
      <c r="V398" t="s">
        <v>2042</v>
      </c>
      <c r="W398">
        <v>8662</v>
      </c>
      <c r="X398" t="s">
        <v>26</v>
      </c>
      <c r="Y398">
        <v>3124</v>
      </c>
      <c r="Z398">
        <v>0</v>
      </c>
      <c r="AB398" t="s">
        <v>488</v>
      </c>
    </row>
    <row r="399" spans="1:29" x14ac:dyDescent="0.25">
      <c r="A399" t="s">
        <v>497</v>
      </c>
      <c r="B399">
        <v>2022</v>
      </c>
      <c r="C399">
        <v>44</v>
      </c>
      <c r="D399" t="s">
        <v>478</v>
      </c>
      <c r="E399">
        <v>10</v>
      </c>
      <c r="F399" s="3">
        <v>44857</v>
      </c>
      <c r="G399" s="4"/>
      <c r="H399">
        <v>44857</v>
      </c>
      <c r="I399" t="s">
        <v>27</v>
      </c>
      <c r="J399" t="s">
        <v>56</v>
      </c>
      <c r="K399" t="s">
        <v>50</v>
      </c>
      <c r="L399" t="s">
        <v>2059</v>
      </c>
      <c r="M399" t="s">
        <v>58</v>
      </c>
      <c r="N399" t="s">
        <v>39</v>
      </c>
      <c r="O399">
        <v>3514</v>
      </c>
      <c r="P399">
        <v>2286</v>
      </c>
      <c r="Q399">
        <v>2257</v>
      </c>
      <c r="S399">
        <v>2257</v>
      </c>
      <c r="U399">
        <v>300</v>
      </c>
      <c r="V399" t="s">
        <v>2042</v>
      </c>
      <c r="W399">
        <v>267121</v>
      </c>
      <c r="X399" t="s">
        <v>26</v>
      </c>
      <c r="Y399">
        <v>134</v>
      </c>
      <c r="Z399">
        <v>34</v>
      </c>
      <c r="AA399">
        <v>12018</v>
      </c>
      <c r="AB399" t="s">
        <v>498</v>
      </c>
    </row>
    <row r="400" spans="1:29" x14ac:dyDescent="0.25">
      <c r="A400" t="s">
        <v>499</v>
      </c>
      <c r="B400">
        <v>2022</v>
      </c>
      <c r="C400">
        <v>44</v>
      </c>
      <c r="D400" t="s">
        <v>478</v>
      </c>
      <c r="E400">
        <v>10</v>
      </c>
      <c r="F400" s="3">
        <v>44857</v>
      </c>
      <c r="G400" s="4"/>
      <c r="H400" t="s">
        <v>2042</v>
      </c>
      <c r="I400" t="s">
        <v>27</v>
      </c>
      <c r="J400" t="s">
        <v>28</v>
      </c>
      <c r="K400" t="s">
        <v>50</v>
      </c>
      <c r="L400" t="s">
        <v>2059</v>
      </c>
      <c r="M400" t="s">
        <v>38</v>
      </c>
      <c r="N400" t="s">
        <v>45</v>
      </c>
      <c r="O400">
        <v>7034</v>
      </c>
      <c r="P400">
        <v>5129</v>
      </c>
      <c r="Q400">
        <v>450</v>
      </c>
      <c r="R400">
        <v>1795</v>
      </c>
      <c r="S400" t="s">
        <v>2042</v>
      </c>
      <c r="U400">
        <v>521</v>
      </c>
      <c r="V400" t="s">
        <v>2042</v>
      </c>
      <c r="W400">
        <v>544467</v>
      </c>
      <c r="X400" t="s">
        <v>26</v>
      </c>
      <c r="AB400" t="s">
        <v>498</v>
      </c>
    </row>
    <row r="401" spans="1:28" x14ac:dyDescent="0.25">
      <c r="A401" t="s">
        <v>500</v>
      </c>
      <c r="B401">
        <v>2022</v>
      </c>
      <c r="C401">
        <v>44</v>
      </c>
      <c r="D401" t="s">
        <v>478</v>
      </c>
      <c r="E401">
        <v>10</v>
      </c>
      <c r="F401" s="3">
        <v>44857</v>
      </c>
      <c r="G401" s="4"/>
      <c r="H401" t="s">
        <v>2042</v>
      </c>
      <c r="I401" t="s">
        <v>27</v>
      </c>
      <c r="J401" t="s">
        <v>73</v>
      </c>
      <c r="K401" t="s">
        <v>50</v>
      </c>
      <c r="L401" t="s">
        <v>2059</v>
      </c>
      <c r="M401" t="s">
        <v>38</v>
      </c>
      <c r="N401" t="s">
        <v>45</v>
      </c>
      <c r="O401">
        <v>6604</v>
      </c>
      <c r="P401">
        <v>6604</v>
      </c>
      <c r="Q401">
        <v>1702</v>
      </c>
      <c r="R401">
        <v>2060</v>
      </c>
      <c r="S401">
        <v>42</v>
      </c>
      <c r="U401">
        <v>580</v>
      </c>
      <c r="V401" t="s">
        <v>2042</v>
      </c>
      <c r="W401">
        <v>534392</v>
      </c>
      <c r="X401" t="s">
        <v>26</v>
      </c>
      <c r="Y401">
        <v>347</v>
      </c>
      <c r="Z401">
        <v>23</v>
      </c>
      <c r="AA401">
        <v>19519</v>
      </c>
      <c r="AB401" t="s">
        <v>498</v>
      </c>
    </row>
    <row r="402" spans="1:28" x14ac:dyDescent="0.25">
      <c r="A402" t="s">
        <v>501</v>
      </c>
      <c r="B402">
        <v>2022</v>
      </c>
      <c r="C402">
        <v>44</v>
      </c>
      <c r="D402" t="s">
        <v>478</v>
      </c>
      <c r="E402">
        <v>10</v>
      </c>
      <c r="F402" s="3">
        <v>44857</v>
      </c>
      <c r="G402" s="4"/>
      <c r="H402" t="s">
        <v>2042</v>
      </c>
      <c r="I402" t="s">
        <v>27</v>
      </c>
      <c r="J402" t="s">
        <v>28</v>
      </c>
      <c r="K402" t="s">
        <v>50</v>
      </c>
      <c r="L402" t="s">
        <v>2059</v>
      </c>
      <c r="M402" t="s">
        <v>41</v>
      </c>
      <c r="N402" t="s">
        <v>47</v>
      </c>
      <c r="O402">
        <v>19856</v>
      </c>
      <c r="P402">
        <v>15386</v>
      </c>
      <c r="Q402">
        <v>283</v>
      </c>
      <c r="R402">
        <v>1233</v>
      </c>
      <c r="S402" t="s">
        <v>2042</v>
      </c>
      <c r="U402">
        <v>136</v>
      </c>
      <c r="V402" t="s">
        <v>2042</v>
      </c>
      <c r="W402">
        <v>150409</v>
      </c>
      <c r="X402" t="s">
        <v>26</v>
      </c>
      <c r="AB402" t="s">
        <v>498</v>
      </c>
    </row>
    <row r="403" spans="1:28" x14ac:dyDescent="0.25">
      <c r="A403" t="s">
        <v>502</v>
      </c>
      <c r="B403">
        <v>2022</v>
      </c>
      <c r="C403">
        <v>44</v>
      </c>
      <c r="D403" t="s">
        <v>478</v>
      </c>
      <c r="E403">
        <v>10</v>
      </c>
      <c r="F403" s="3">
        <v>44857</v>
      </c>
      <c r="G403" s="4"/>
      <c r="H403" t="s">
        <v>2042</v>
      </c>
      <c r="I403" t="s">
        <v>27</v>
      </c>
      <c r="J403" t="s">
        <v>73</v>
      </c>
      <c r="K403" t="s">
        <v>50</v>
      </c>
      <c r="L403" t="s">
        <v>2059</v>
      </c>
      <c r="M403" t="s">
        <v>41</v>
      </c>
      <c r="N403" t="s">
        <v>47</v>
      </c>
      <c r="O403">
        <v>21940</v>
      </c>
      <c r="P403">
        <v>21940</v>
      </c>
      <c r="Q403">
        <v>4939</v>
      </c>
      <c r="R403">
        <v>1489</v>
      </c>
      <c r="S403">
        <v>85</v>
      </c>
      <c r="U403">
        <v>165</v>
      </c>
      <c r="V403" t="s">
        <v>2042</v>
      </c>
      <c r="W403">
        <v>179703</v>
      </c>
      <c r="X403" t="s">
        <v>26</v>
      </c>
      <c r="Y403">
        <v>3984</v>
      </c>
      <c r="Z403">
        <v>10</v>
      </c>
      <c r="AA403">
        <v>5024</v>
      </c>
      <c r="AB403" t="s">
        <v>498</v>
      </c>
    </row>
    <row r="404" spans="1:28" x14ac:dyDescent="0.25">
      <c r="A404" t="s">
        <v>503</v>
      </c>
      <c r="B404">
        <v>2022</v>
      </c>
      <c r="C404">
        <v>44</v>
      </c>
      <c r="D404" t="s">
        <v>478</v>
      </c>
      <c r="E404">
        <v>10</v>
      </c>
      <c r="F404" s="3">
        <v>44857</v>
      </c>
      <c r="G404" s="4"/>
      <c r="H404" t="s">
        <v>2042</v>
      </c>
      <c r="I404" t="s">
        <v>27</v>
      </c>
      <c r="J404" t="s">
        <v>28</v>
      </c>
      <c r="K404" t="s">
        <v>50</v>
      </c>
      <c r="L404" t="s">
        <v>2059</v>
      </c>
      <c r="M404" t="s">
        <v>31</v>
      </c>
      <c r="N404" t="s">
        <v>36</v>
      </c>
      <c r="O404">
        <v>57929</v>
      </c>
      <c r="P404">
        <v>54265</v>
      </c>
      <c r="Q404">
        <v>878</v>
      </c>
      <c r="R404">
        <v>3111</v>
      </c>
      <c r="S404" t="s">
        <v>2042</v>
      </c>
      <c r="U404">
        <v>104</v>
      </c>
      <c r="V404" t="s">
        <v>2042</v>
      </c>
      <c r="W404">
        <v>148837</v>
      </c>
      <c r="X404" t="s">
        <v>26</v>
      </c>
      <c r="AB404" t="s">
        <v>498</v>
      </c>
    </row>
    <row r="405" spans="1:28" x14ac:dyDescent="0.25">
      <c r="A405" t="s">
        <v>504</v>
      </c>
      <c r="B405">
        <v>2022</v>
      </c>
      <c r="C405">
        <v>44</v>
      </c>
      <c r="D405" t="s">
        <v>478</v>
      </c>
      <c r="E405">
        <v>10</v>
      </c>
      <c r="F405" s="3">
        <v>44857</v>
      </c>
      <c r="G405" s="4"/>
      <c r="H405" t="s">
        <v>2042</v>
      </c>
      <c r="I405" t="s">
        <v>27</v>
      </c>
      <c r="J405" t="s">
        <v>73</v>
      </c>
      <c r="K405" t="s">
        <v>50</v>
      </c>
      <c r="L405" t="s">
        <v>2059</v>
      </c>
      <c r="M405" t="s">
        <v>31</v>
      </c>
      <c r="N405" t="s">
        <v>36</v>
      </c>
      <c r="O405">
        <v>101551</v>
      </c>
      <c r="P405">
        <v>101551</v>
      </c>
      <c r="Q405">
        <v>21373</v>
      </c>
      <c r="R405">
        <v>3761</v>
      </c>
      <c r="S405">
        <v>373</v>
      </c>
      <c r="U405">
        <v>157</v>
      </c>
      <c r="V405" t="s">
        <v>2042</v>
      </c>
      <c r="W405">
        <v>219163</v>
      </c>
      <c r="X405" t="s">
        <v>26</v>
      </c>
      <c r="Y405">
        <v>5211</v>
      </c>
      <c r="Z405">
        <v>4</v>
      </c>
      <c r="AA405">
        <v>1599</v>
      </c>
      <c r="AB405" t="s">
        <v>498</v>
      </c>
    </row>
    <row r="406" spans="1:28" x14ac:dyDescent="0.25">
      <c r="A406" t="s">
        <v>505</v>
      </c>
      <c r="B406">
        <v>2022</v>
      </c>
      <c r="C406">
        <v>44</v>
      </c>
      <c r="D406" t="s">
        <v>478</v>
      </c>
      <c r="E406">
        <v>10</v>
      </c>
      <c r="F406" s="3">
        <v>44857</v>
      </c>
      <c r="G406" s="4"/>
      <c r="H406" t="s">
        <v>2042</v>
      </c>
      <c r="I406" t="s">
        <v>27</v>
      </c>
      <c r="J406" t="s">
        <v>28</v>
      </c>
      <c r="K406" t="s">
        <v>50</v>
      </c>
      <c r="L406" t="s">
        <v>2059</v>
      </c>
      <c r="M406" t="s">
        <v>31</v>
      </c>
      <c r="N406" t="s">
        <v>32</v>
      </c>
      <c r="O406">
        <v>209938</v>
      </c>
      <c r="P406">
        <v>208317</v>
      </c>
      <c r="Q406">
        <v>2179</v>
      </c>
      <c r="R406">
        <v>6836</v>
      </c>
      <c r="S406" t="s">
        <v>2042</v>
      </c>
      <c r="U406">
        <v>60</v>
      </c>
      <c r="V406" t="s">
        <v>2042</v>
      </c>
      <c r="W406">
        <v>48439</v>
      </c>
      <c r="X406" t="s">
        <v>26</v>
      </c>
      <c r="AB406" t="s">
        <v>498</v>
      </c>
    </row>
    <row r="407" spans="1:28" x14ac:dyDescent="0.25">
      <c r="A407" t="s">
        <v>506</v>
      </c>
      <c r="B407">
        <v>2022</v>
      </c>
      <c r="C407">
        <v>44</v>
      </c>
      <c r="D407" t="s">
        <v>478</v>
      </c>
      <c r="E407">
        <v>10</v>
      </c>
      <c r="F407" s="3">
        <v>44857</v>
      </c>
      <c r="G407" s="4"/>
      <c r="H407" t="s">
        <v>2042</v>
      </c>
      <c r="I407" t="s">
        <v>27</v>
      </c>
      <c r="J407" t="s">
        <v>73</v>
      </c>
      <c r="K407" t="s">
        <v>50</v>
      </c>
      <c r="L407" t="s">
        <v>2059</v>
      </c>
      <c r="M407" t="s">
        <v>31</v>
      </c>
      <c r="N407" t="s">
        <v>32</v>
      </c>
      <c r="O407">
        <v>96715</v>
      </c>
      <c r="P407">
        <v>96715</v>
      </c>
      <c r="Q407">
        <v>16848</v>
      </c>
      <c r="R407">
        <v>1728</v>
      </c>
      <c r="S407">
        <v>345</v>
      </c>
      <c r="U407">
        <v>17</v>
      </c>
      <c r="V407" t="s">
        <v>2042</v>
      </c>
      <c r="W407">
        <v>7222</v>
      </c>
      <c r="X407" t="s">
        <v>26</v>
      </c>
      <c r="Y407">
        <v>4954</v>
      </c>
      <c r="Z407">
        <v>0</v>
      </c>
      <c r="AA407">
        <v>0</v>
      </c>
      <c r="AB407" t="s">
        <v>498</v>
      </c>
    </row>
    <row r="408" spans="1:28" x14ac:dyDescent="0.25">
      <c r="A408" t="s">
        <v>507</v>
      </c>
      <c r="B408">
        <v>2022</v>
      </c>
      <c r="C408">
        <v>46</v>
      </c>
      <c r="D408" t="s">
        <v>508</v>
      </c>
      <c r="E408">
        <v>11</v>
      </c>
      <c r="F408" s="3">
        <v>44876</v>
      </c>
      <c r="G408" s="4"/>
      <c r="H408" t="s">
        <v>2042</v>
      </c>
      <c r="I408" t="s">
        <v>27</v>
      </c>
      <c r="J408" t="s">
        <v>73</v>
      </c>
      <c r="K408" t="s">
        <v>29</v>
      </c>
      <c r="L408" t="s">
        <v>2059</v>
      </c>
      <c r="M408" t="s">
        <v>38</v>
      </c>
      <c r="N408" t="s">
        <v>509</v>
      </c>
      <c r="O408">
        <v>5928</v>
      </c>
      <c r="P408">
        <v>5928</v>
      </c>
      <c r="Q408">
        <v>1543</v>
      </c>
      <c r="R408">
        <v>1818</v>
      </c>
      <c r="S408">
        <v>34</v>
      </c>
      <c r="U408">
        <v>522</v>
      </c>
      <c r="W408">
        <v>467747</v>
      </c>
      <c r="X408" t="s">
        <v>164</v>
      </c>
      <c r="Y408">
        <v>327</v>
      </c>
      <c r="Z408">
        <v>31</v>
      </c>
      <c r="AA408">
        <v>25104</v>
      </c>
      <c r="AB408" t="s">
        <v>165</v>
      </c>
    </row>
    <row r="409" spans="1:28" x14ac:dyDescent="0.25">
      <c r="A409" t="s">
        <v>510</v>
      </c>
      <c r="B409">
        <v>2022</v>
      </c>
      <c r="C409">
        <v>46</v>
      </c>
      <c r="D409" t="s">
        <v>508</v>
      </c>
      <c r="E409">
        <v>11</v>
      </c>
      <c r="F409" s="3">
        <v>44876</v>
      </c>
      <c r="G409" s="4"/>
      <c r="H409" t="s">
        <v>2042</v>
      </c>
      <c r="I409" t="s">
        <v>27</v>
      </c>
      <c r="J409" t="s">
        <v>73</v>
      </c>
      <c r="K409" t="s">
        <v>29</v>
      </c>
      <c r="L409" t="s">
        <v>2059</v>
      </c>
      <c r="M409" t="s">
        <v>41</v>
      </c>
      <c r="N409" t="s">
        <v>511</v>
      </c>
      <c r="O409">
        <v>18747</v>
      </c>
      <c r="P409">
        <v>18747</v>
      </c>
      <c r="Q409">
        <v>3997</v>
      </c>
      <c r="R409">
        <v>1310</v>
      </c>
      <c r="S409">
        <v>49</v>
      </c>
      <c r="U409">
        <v>151</v>
      </c>
      <c r="W409">
        <v>129812</v>
      </c>
      <c r="X409" t="s">
        <v>164</v>
      </c>
      <c r="Y409">
        <v>964</v>
      </c>
      <c r="Z409">
        <v>5</v>
      </c>
      <c r="AA409">
        <v>24649</v>
      </c>
      <c r="AB409" t="s">
        <v>165</v>
      </c>
    </row>
    <row r="410" spans="1:28" x14ac:dyDescent="0.25">
      <c r="A410" t="s">
        <v>512</v>
      </c>
      <c r="B410">
        <v>2022</v>
      </c>
      <c r="C410">
        <v>46</v>
      </c>
      <c r="D410" t="s">
        <v>508</v>
      </c>
      <c r="E410">
        <v>11</v>
      </c>
      <c r="F410" s="3">
        <v>44876</v>
      </c>
      <c r="G410" s="4"/>
      <c r="H410" t="s">
        <v>2042</v>
      </c>
      <c r="I410" t="s">
        <v>27</v>
      </c>
      <c r="J410" t="s">
        <v>73</v>
      </c>
      <c r="K410" t="s">
        <v>29</v>
      </c>
      <c r="L410" t="s">
        <v>2059</v>
      </c>
      <c r="M410" t="s">
        <v>31</v>
      </c>
      <c r="N410" t="s">
        <v>36</v>
      </c>
      <c r="O410">
        <v>64594</v>
      </c>
      <c r="P410">
        <v>64594</v>
      </c>
      <c r="Q410">
        <v>13390</v>
      </c>
      <c r="R410">
        <v>3006</v>
      </c>
      <c r="S410">
        <v>145</v>
      </c>
      <c r="U410">
        <v>103</v>
      </c>
      <c r="W410">
        <v>158041</v>
      </c>
      <c r="X410" t="s">
        <v>164</v>
      </c>
      <c r="Y410">
        <v>3373</v>
      </c>
      <c r="Z410">
        <v>5</v>
      </c>
      <c r="AA410">
        <v>9138</v>
      </c>
      <c r="AB410" t="s">
        <v>165</v>
      </c>
    </row>
    <row r="411" spans="1:28" x14ac:dyDescent="0.25">
      <c r="A411" t="s">
        <v>513</v>
      </c>
      <c r="B411">
        <v>2022</v>
      </c>
      <c r="C411">
        <v>46</v>
      </c>
      <c r="D411" t="s">
        <v>508</v>
      </c>
      <c r="E411">
        <v>11</v>
      </c>
      <c r="F411" s="3">
        <v>44876</v>
      </c>
      <c r="G411" s="4"/>
      <c r="H411" t="s">
        <v>2042</v>
      </c>
      <c r="I411" t="s">
        <v>27</v>
      </c>
      <c r="J411" t="s">
        <v>73</v>
      </c>
      <c r="K411" t="s">
        <v>29</v>
      </c>
      <c r="L411" t="s">
        <v>2059</v>
      </c>
      <c r="M411" t="s">
        <v>31</v>
      </c>
      <c r="N411" t="s">
        <v>32</v>
      </c>
      <c r="O411">
        <v>58489</v>
      </c>
      <c r="P411">
        <v>58489</v>
      </c>
      <c r="Q411">
        <v>9648</v>
      </c>
      <c r="R411">
        <v>1162</v>
      </c>
      <c r="S411">
        <v>101</v>
      </c>
      <c r="U411">
        <v>19</v>
      </c>
      <c r="W411">
        <v>12699</v>
      </c>
      <c r="X411" t="s">
        <v>164</v>
      </c>
      <c r="Y411">
        <v>3105</v>
      </c>
      <c r="Z411">
        <v>2</v>
      </c>
      <c r="AA411">
        <v>895</v>
      </c>
      <c r="AB411" t="s">
        <v>165</v>
      </c>
    </row>
    <row r="412" spans="1:28" x14ac:dyDescent="0.25">
      <c r="A412" t="s">
        <v>514</v>
      </c>
      <c r="B412">
        <v>2022</v>
      </c>
      <c r="C412">
        <v>46</v>
      </c>
      <c r="D412" t="s">
        <v>508</v>
      </c>
      <c r="E412">
        <v>11</v>
      </c>
      <c r="F412" s="3">
        <v>44876</v>
      </c>
      <c r="G412" s="4"/>
      <c r="H412">
        <v>44878</v>
      </c>
      <c r="I412" t="s">
        <v>27</v>
      </c>
      <c r="J412" t="s">
        <v>56</v>
      </c>
      <c r="K412" t="s">
        <v>29</v>
      </c>
      <c r="L412" t="s">
        <v>2059</v>
      </c>
      <c r="M412" t="s">
        <v>58</v>
      </c>
      <c r="N412" t="s">
        <v>515</v>
      </c>
      <c r="O412">
        <v>5144</v>
      </c>
      <c r="P412">
        <v>5113</v>
      </c>
      <c r="Q412">
        <v>1827</v>
      </c>
      <c r="S412">
        <v>1827</v>
      </c>
      <c r="U412">
        <v>530</v>
      </c>
      <c r="W412">
        <v>450030</v>
      </c>
      <c r="X412" t="s">
        <v>164</v>
      </c>
      <c r="Y412">
        <v>248</v>
      </c>
      <c r="Z412">
        <v>27</v>
      </c>
      <c r="AA412">
        <v>17756</v>
      </c>
      <c r="AB412" t="s">
        <v>165</v>
      </c>
    </row>
    <row r="413" spans="1:28" x14ac:dyDescent="0.25">
      <c r="A413" t="s">
        <v>516</v>
      </c>
      <c r="B413">
        <v>2022</v>
      </c>
      <c r="C413">
        <v>46</v>
      </c>
      <c r="D413" t="s">
        <v>508</v>
      </c>
      <c r="E413">
        <v>11</v>
      </c>
      <c r="F413" s="3">
        <v>44876</v>
      </c>
      <c r="G413" s="4"/>
      <c r="H413" t="s">
        <v>2042</v>
      </c>
      <c r="I413" t="s">
        <v>27</v>
      </c>
      <c r="J413" t="s">
        <v>86</v>
      </c>
      <c r="K413" t="s">
        <v>29</v>
      </c>
      <c r="L413" t="s">
        <v>30</v>
      </c>
      <c r="M413" t="s">
        <v>31</v>
      </c>
      <c r="N413" t="s">
        <v>36</v>
      </c>
      <c r="O413">
        <v>70195</v>
      </c>
      <c r="P413">
        <v>11837</v>
      </c>
      <c r="Q413" t="s">
        <v>2042</v>
      </c>
      <c r="R413">
        <v>585</v>
      </c>
      <c r="S413" t="s">
        <v>2042</v>
      </c>
      <c r="U413">
        <v>532</v>
      </c>
      <c r="W413">
        <v>54972</v>
      </c>
      <c r="X413" t="s">
        <v>164</v>
      </c>
      <c r="Y413">
        <v>3752</v>
      </c>
      <c r="Z413">
        <v>164</v>
      </c>
      <c r="AA413">
        <v>14795</v>
      </c>
      <c r="AB413" t="s">
        <v>165</v>
      </c>
    </row>
    <row r="414" spans="1:28" x14ac:dyDescent="0.25">
      <c r="A414" t="s">
        <v>517</v>
      </c>
      <c r="B414">
        <v>2022</v>
      </c>
      <c r="C414">
        <v>46</v>
      </c>
      <c r="D414" t="s">
        <v>508</v>
      </c>
      <c r="E414">
        <v>11</v>
      </c>
      <c r="F414" s="3">
        <v>44876</v>
      </c>
      <c r="G414" s="4"/>
      <c r="H414" t="s">
        <v>2042</v>
      </c>
      <c r="I414" t="s">
        <v>27</v>
      </c>
      <c r="J414" t="s">
        <v>28</v>
      </c>
      <c r="K414" t="s">
        <v>29</v>
      </c>
      <c r="L414" t="s">
        <v>2059</v>
      </c>
      <c r="M414" t="s">
        <v>38</v>
      </c>
      <c r="N414" t="s">
        <v>509</v>
      </c>
      <c r="O414">
        <v>6483</v>
      </c>
      <c r="P414">
        <v>4896</v>
      </c>
      <c r="Q414">
        <v>336</v>
      </c>
      <c r="R414">
        <v>1668</v>
      </c>
      <c r="S414" t="s">
        <v>2042</v>
      </c>
      <c r="U414">
        <v>423</v>
      </c>
      <c r="W414">
        <v>457282</v>
      </c>
      <c r="X414" t="s">
        <v>164</v>
      </c>
      <c r="AB414" t="s">
        <v>165</v>
      </c>
    </row>
    <row r="415" spans="1:28" x14ac:dyDescent="0.25">
      <c r="A415" t="s">
        <v>518</v>
      </c>
      <c r="B415">
        <v>2022</v>
      </c>
      <c r="C415">
        <v>46</v>
      </c>
      <c r="D415" t="s">
        <v>508</v>
      </c>
      <c r="E415">
        <v>11</v>
      </c>
      <c r="F415" s="3">
        <v>44876</v>
      </c>
      <c r="G415" s="4"/>
      <c r="H415" t="s">
        <v>2042</v>
      </c>
      <c r="I415" t="s">
        <v>27</v>
      </c>
      <c r="J415" t="s">
        <v>28</v>
      </c>
      <c r="K415" t="s">
        <v>29</v>
      </c>
      <c r="L415" t="s">
        <v>2059</v>
      </c>
      <c r="M415" t="s">
        <v>41</v>
      </c>
      <c r="N415" t="s">
        <v>511</v>
      </c>
      <c r="O415">
        <v>17184</v>
      </c>
      <c r="P415">
        <v>13300</v>
      </c>
      <c r="Q415">
        <v>259</v>
      </c>
      <c r="R415">
        <v>1208</v>
      </c>
      <c r="S415" t="s">
        <v>2042</v>
      </c>
      <c r="U415">
        <v>108</v>
      </c>
      <c r="W415">
        <v>122607</v>
      </c>
      <c r="X415" t="s">
        <v>164</v>
      </c>
      <c r="AB415" t="s">
        <v>165</v>
      </c>
    </row>
    <row r="416" spans="1:28" x14ac:dyDescent="0.25">
      <c r="A416" t="s">
        <v>519</v>
      </c>
      <c r="B416">
        <v>2022</v>
      </c>
      <c r="C416">
        <v>46</v>
      </c>
      <c r="D416" t="s">
        <v>508</v>
      </c>
      <c r="E416">
        <v>11</v>
      </c>
      <c r="F416" s="3">
        <v>44876</v>
      </c>
      <c r="G416" s="4"/>
      <c r="H416" t="s">
        <v>2042</v>
      </c>
      <c r="I416" t="s">
        <v>27</v>
      </c>
      <c r="J416" t="s">
        <v>28</v>
      </c>
      <c r="K416" t="s">
        <v>29</v>
      </c>
      <c r="L416" t="s">
        <v>2059</v>
      </c>
      <c r="M416" t="s">
        <v>31</v>
      </c>
      <c r="N416" t="s">
        <v>36</v>
      </c>
      <c r="O416">
        <v>38544</v>
      </c>
      <c r="P416">
        <v>35969</v>
      </c>
      <c r="Q416">
        <v>488</v>
      </c>
      <c r="R416">
        <v>2600</v>
      </c>
      <c r="S416" t="s">
        <v>2042</v>
      </c>
      <c r="U416">
        <v>67</v>
      </c>
      <c r="W416">
        <v>104752</v>
      </c>
      <c r="X416" t="s">
        <v>164</v>
      </c>
      <c r="AB416" t="s">
        <v>165</v>
      </c>
    </row>
    <row r="417" spans="1:29" x14ac:dyDescent="0.25">
      <c r="A417" t="s">
        <v>520</v>
      </c>
      <c r="B417">
        <v>2022</v>
      </c>
      <c r="C417">
        <v>46</v>
      </c>
      <c r="D417" t="s">
        <v>508</v>
      </c>
      <c r="E417">
        <v>11</v>
      </c>
      <c r="F417" s="3">
        <v>44876</v>
      </c>
      <c r="G417" s="4"/>
      <c r="H417" t="s">
        <v>2042</v>
      </c>
      <c r="I417" t="s">
        <v>27</v>
      </c>
      <c r="J417" t="s">
        <v>28</v>
      </c>
      <c r="K417" t="s">
        <v>29</v>
      </c>
      <c r="L417" t="s">
        <v>2059</v>
      </c>
      <c r="M417" t="s">
        <v>31</v>
      </c>
      <c r="N417" t="s">
        <v>32</v>
      </c>
      <c r="O417">
        <v>102501</v>
      </c>
      <c r="P417">
        <v>101851</v>
      </c>
      <c r="Q417">
        <v>824</v>
      </c>
      <c r="R417">
        <v>2600</v>
      </c>
      <c r="S417" t="s">
        <v>2042</v>
      </c>
      <c r="U417">
        <v>32</v>
      </c>
      <c r="W417">
        <v>21731</v>
      </c>
      <c r="X417" t="s">
        <v>164</v>
      </c>
      <c r="AB417" t="s">
        <v>165</v>
      </c>
    </row>
    <row r="418" spans="1:29" x14ac:dyDescent="0.25">
      <c r="A418" t="s">
        <v>521</v>
      </c>
      <c r="B418">
        <v>2022</v>
      </c>
      <c r="C418">
        <v>47</v>
      </c>
      <c r="D418" t="s">
        <v>508</v>
      </c>
      <c r="E418">
        <v>11</v>
      </c>
      <c r="F418" s="3">
        <v>44878</v>
      </c>
      <c r="G418" s="4">
        <v>0.75</v>
      </c>
      <c r="H418" t="s">
        <v>2042</v>
      </c>
      <c r="I418" t="s">
        <v>27</v>
      </c>
      <c r="J418" t="s">
        <v>73</v>
      </c>
      <c r="K418" t="s">
        <v>29</v>
      </c>
      <c r="L418" t="s">
        <v>2059</v>
      </c>
      <c r="M418" t="s">
        <v>38</v>
      </c>
      <c r="N418" t="s">
        <v>509</v>
      </c>
      <c r="O418">
        <v>6021</v>
      </c>
      <c r="P418">
        <v>6021</v>
      </c>
      <c r="Q418">
        <v>1392</v>
      </c>
      <c r="R418">
        <v>1876</v>
      </c>
      <c r="S418">
        <v>19</v>
      </c>
      <c r="U418">
        <v>472</v>
      </c>
      <c r="W418">
        <v>425979</v>
      </c>
      <c r="X418" t="s">
        <v>302</v>
      </c>
      <c r="Y418">
        <v>327</v>
      </c>
      <c r="Z418">
        <v>21</v>
      </c>
      <c r="AB418" t="s">
        <v>303</v>
      </c>
    </row>
    <row r="419" spans="1:29" x14ac:dyDescent="0.25">
      <c r="A419" t="s">
        <v>522</v>
      </c>
      <c r="B419">
        <v>2022</v>
      </c>
      <c r="C419">
        <v>47</v>
      </c>
      <c r="D419" t="s">
        <v>508</v>
      </c>
      <c r="E419">
        <v>11</v>
      </c>
      <c r="F419" s="3">
        <v>44878</v>
      </c>
      <c r="G419" s="4">
        <v>0.75</v>
      </c>
      <c r="H419" t="s">
        <v>2042</v>
      </c>
      <c r="I419" t="s">
        <v>27</v>
      </c>
      <c r="J419" t="s">
        <v>73</v>
      </c>
      <c r="K419" t="s">
        <v>29</v>
      </c>
      <c r="L419" t="s">
        <v>2059</v>
      </c>
      <c r="M419" t="s">
        <v>41</v>
      </c>
      <c r="N419" t="s">
        <v>511</v>
      </c>
      <c r="O419">
        <v>19574</v>
      </c>
      <c r="P419">
        <v>19574</v>
      </c>
      <c r="Q419">
        <v>3644</v>
      </c>
      <c r="R419">
        <v>1247</v>
      </c>
      <c r="S419">
        <v>32</v>
      </c>
      <c r="U419">
        <v>144</v>
      </c>
      <c r="W419">
        <v>166558</v>
      </c>
      <c r="X419" t="s">
        <v>302</v>
      </c>
      <c r="Y419">
        <v>1053</v>
      </c>
      <c r="Z419">
        <v>4</v>
      </c>
      <c r="AB419" t="s">
        <v>303</v>
      </c>
    </row>
    <row r="420" spans="1:29" x14ac:dyDescent="0.25">
      <c r="A420" t="s">
        <v>523</v>
      </c>
      <c r="B420">
        <v>2022</v>
      </c>
      <c r="C420">
        <v>47</v>
      </c>
      <c r="D420" t="s">
        <v>508</v>
      </c>
      <c r="E420">
        <v>11</v>
      </c>
      <c r="F420" s="3">
        <v>44878</v>
      </c>
      <c r="G420" s="4">
        <v>0.75</v>
      </c>
      <c r="H420" t="s">
        <v>2042</v>
      </c>
      <c r="I420" t="s">
        <v>27</v>
      </c>
      <c r="J420" t="s">
        <v>73</v>
      </c>
      <c r="K420" t="s">
        <v>29</v>
      </c>
      <c r="L420" t="s">
        <v>2059</v>
      </c>
      <c r="M420" t="s">
        <v>31</v>
      </c>
      <c r="N420" t="s">
        <v>524</v>
      </c>
      <c r="O420">
        <v>64738</v>
      </c>
      <c r="P420">
        <v>64738</v>
      </c>
      <c r="Q420">
        <v>12608</v>
      </c>
      <c r="R420">
        <v>2889</v>
      </c>
      <c r="S420">
        <v>162</v>
      </c>
      <c r="U420">
        <v>107</v>
      </c>
      <c r="W420">
        <v>125300</v>
      </c>
      <c r="X420" t="s">
        <v>302</v>
      </c>
      <c r="Y420">
        <v>3420</v>
      </c>
      <c r="Z420">
        <v>4</v>
      </c>
      <c r="AB420" t="s">
        <v>303</v>
      </c>
    </row>
    <row r="421" spans="1:29" x14ac:dyDescent="0.25">
      <c r="A421" t="s">
        <v>525</v>
      </c>
      <c r="B421">
        <v>2022</v>
      </c>
      <c r="C421">
        <v>47</v>
      </c>
      <c r="D421" t="s">
        <v>508</v>
      </c>
      <c r="E421">
        <v>11</v>
      </c>
      <c r="F421" s="3">
        <v>44878</v>
      </c>
      <c r="G421" s="4">
        <v>0.75</v>
      </c>
      <c r="H421" t="s">
        <v>2042</v>
      </c>
      <c r="I421" t="s">
        <v>27</v>
      </c>
      <c r="J421" t="s">
        <v>73</v>
      </c>
      <c r="K421" t="s">
        <v>29</v>
      </c>
      <c r="L421" t="s">
        <v>2059</v>
      </c>
      <c r="M421" t="s">
        <v>31</v>
      </c>
      <c r="N421" t="s">
        <v>32</v>
      </c>
      <c r="O421">
        <v>58643</v>
      </c>
      <c r="P421">
        <v>58643</v>
      </c>
      <c r="Q421">
        <v>9198</v>
      </c>
      <c r="R421">
        <v>1129</v>
      </c>
      <c r="S421">
        <v>86</v>
      </c>
      <c r="U421">
        <v>14</v>
      </c>
      <c r="W421">
        <v>4018</v>
      </c>
      <c r="X421" t="s">
        <v>302</v>
      </c>
      <c r="Y421">
        <v>3099</v>
      </c>
      <c r="Z421">
        <v>1</v>
      </c>
      <c r="AB421" t="s">
        <v>303</v>
      </c>
    </row>
    <row r="422" spans="1:29" x14ac:dyDescent="0.25">
      <c r="A422" t="s">
        <v>526</v>
      </c>
      <c r="B422">
        <v>2022</v>
      </c>
      <c r="C422">
        <v>47</v>
      </c>
      <c r="D422" t="s">
        <v>508</v>
      </c>
      <c r="E422">
        <v>11</v>
      </c>
      <c r="F422" s="3">
        <v>44878</v>
      </c>
      <c r="G422" s="4">
        <v>0.75</v>
      </c>
      <c r="H422">
        <v>44896</v>
      </c>
      <c r="I422" t="s">
        <v>27</v>
      </c>
      <c r="J422" t="s">
        <v>56</v>
      </c>
      <c r="K422" t="s">
        <v>29</v>
      </c>
      <c r="L422" t="s">
        <v>2059</v>
      </c>
      <c r="M422" t="s">
        <v>58</v>
      </c>
      <c r="N422" t="s">
        <v>527</v>
      </c>
      <c r="O422">
        <v>29000</v>
      </c>
      <c r="P422">
        <v>28898</v>
      </c>
      <c r="Q422">
        <v>11056</v>
      </c>
      <c r="S422">
        <v>11056</v>
      </c>
      <c r="U422">
        <v>968</v>
      </c>
      <c r="W422">
        <v>717148</v>
      </c>
      <c r="X422" t="s">
        <v>302</v>
      </c>
      <c r="Y422">
        <v>661</v>
      </c>
      <c r="Z422">
        <v>50</v>
      </c>
      <c r="AB422" t="s">
        <v>303</v>
      </c>
    </row>
    <row r="423" spans="1:29" x14ac:dyDescent="0.25">
      <c r="A423" t="s">
        <v>528</v>
      </c>
      <c r="B423">
        <v>2022</v>
      </c>
      <c r="C423">
        <v>47</v>
      </c>
      <c r="D423" t="s">
        <v>508</v>
      </c>
      <c r="E423">
        <v>11</v>
      </c>
      <c r="F423" s="3">
        <v>44878</v>
      </c>
      <c r="G423" s="4">
        <v>0.75</v>
      </c>
      <c r="H423" t="s">
        <v>2042</v>
      </c>
      <c r="I423" t="s">
        <v>27</v>
      </c>
      <c r="J423" t="s">
        <v>28</v>
      </c>
      <c r="K423" t="s">
        <v>29</v>
      </c>
      <c r="L423" t="s">
        <v>2059</v>
      </c>
      <c r="M423" t="s">
        <v>38</v>
      </c>
      <c r="N423" t="s">
        <v>509</v>
      </c>
      <c r="O423">
        <v>6577</v>
      </c>
      <c r="P423">
        <v>4896</v>
      </c>
      <c r="Q423">
        <v>339</v>
      </c>
      <c r="R423">
        <v>1670</v>
      </c>
      <c r="S423" t="s">
        <v>2042</v>
      </c>
      <c r="U423">
        <v>466</v>
      </c>
      <c r="W423">
        <v>506872</v>
      </c>
      <c r="X423" t="s">
        <v>302</v>
      </c>
      <c r="AB423" t="s">
        <v>303</v>
      </c>
    </row>
    <row r="424" spans="1:29" x14ac:dyDescent="0.25">
      <c r="A424" t="s">
        <v>529</v>
      </c>
      <c r="B424">
        <v>2022</v>
      </c>
      <c r="C424">
        <v>47</v>
      </c>
      <c r="D424" t="s">
        <v>508</v>
      </c>
      <c r="E424">
        <v>11</v>
      </c>
      <c r="F424" s="3">
        <v>44878</v>
      </c>
      <c r="G424" s="4">
        <v>0.75</v>
      </c>
      <c r="H424" t="s">
        <v>2042</v>
      </c>
      <c r="I424" t="s">
        <v>27</v>
      </c>
      <c r="J424" t="s">
        <v>28</v>
      </c>
      <c r="K424" t="s">
        <v>29</v>
      </c>
      <c r="L424" t="s">
        <v>2059</v>
      </c>
      <c r="M424" t="s">
        <v>41</v>
      </c>
      <c r="N424" t="s">
        <v>511</v>
      </c>
      <c r="O424">
        <v>17494</v>
      </c>
      <c r="P424">
        <v>13355</v>
      </c>
      <c r="Q424">
        <v>193</v>
      </c>
      <c r="R424">
        <v>1097</v>
      </c>
      <c r="S424" t="s">
        <v>2042</v>
      </c>
      <c r="U424">
        <v>118</v>
      </c>
      <c r="W424">
        <v>122348</v>
      </c>
      <c r="X424" t="s">
        <v>302</v>
      </c>
      <c r="AB424" t="s">
        <v>303</v>
      </c>
    </row>
    <row r="425" spans="1:29" x14ac:dyDescent="0.25">
      <c r="A425" t="s">
        <v>530</v>
      </c>
      <c r="B425">
        <v>2022</v>
      </c>
      <c r="C425">
        <v>47</v>
      </c>
      <c r="D425" t="s">
        <v>508</v>
      </c>
      <c r="E425">
        <v>11</v>
      </c>
      <c r="F425" s="3">
        <v>44878</v>
      </c>
      <c r="G425" s="4">
        <v>0.75</v>
      </c>
      <c r="H425" t="s">
        <v>2042</v>
      </c>
      <c r="I425" t="s">
        <v>27</v>
      </c>
      <c r="J425" t="s">
        <v>28</v>
      </c>
      <c r="K425" t="s">
        <v>29</v>
      </c>
      <c r="L425" t="s">
        <v>2059</v>
      </c>
      <c r="M425" t="s">
        <v>31</v>
      </c>
      <c r="N425" t="s">
        <v>524</v>
      </c>
      <c r="O425">
        <v>38768</v>
      </c>
      <c r="P425">
        <v>36043</v>
      </c>
      <c r="Q425">
        <v>448</v>
      </c>
      <c r="R425">
        <v>2439</v>
      </c>
      <c r="S425" t="s">
        <v>2042</v>
      </c>
      <c r="U425">
        <v>78</v>
      </c>
      <c r="W425">
        <v>91581</v>
      </c>
      <c r="X425" t="s">
        <v>302</v>
      </c>
      <c r="AB425" t="s">
        <v>303</v>
      </c>
    </row>
    <row r="426" spans="1:29" x14ac:dyDescent="0.25">
      <c r="A426" t="s">
        <v>531</v>
      </c>
      <c r="B426">
        <v>2022</v>
      </c>
      <c r="C426">
        <v>47</v>
      </c>
      <c r="D426" t="s">
        <v>508</v>
      </c>
      <c r="E426">
        <v>11</v>
      </c>
      <c r="F426" s="3">
        <v>44878</v>
      </c>
      <c r="G426" s="4">
        <v>0.75</v>
      </c>
      <c r="H426" t="s">
        <v>2042</v>
      </c>
      <c r="I426" t="s">
        <v>27</v>
      </c>
      <c r="J426" t="s">
        <v>28</v>
      </c>
      <c r="K426" t="s">
        <v>29</v>
      </c>
      <c r="L426" t="s">
        <v>2059</v>
      </c>
      <c r="M426" t="s">
        <v>31</v>
      </c>
      <c r="N426" t="s">
        <v>32</v>
      </c>
      <c r="O426">
        <v>103202</v>
      </c>
      <c r="P426">
        <v>102219</v>
      </c>
      <c r="Q426">
        <v>617</v>
      </c>
      <c r="R426">
        <v>3816</v>
      </c>
      <c r="S426" t="s">
        <v>2042</v>
      </c>
      <c r="U426">
        <v>39</v>
      </c>
      <c r="W426">
        <v>36063</v>
      </c>
      <c r="X426" t="s">
        <v>302</v>
      </c>
      <c r="AB426" t="s">
        <v>303</v>
      </c>
    </row>
    <row r="427" spans="1:29" x14ac:dyDescent="0.25">
      <c r="A427" t="s">
        <v>532</v>
      </c>
      <c r="B427">
        <v>2022</v>
      </c>
      <c r="C427">
        <v>47</v>
      </c>
      <c r="D427" t="s">
        <v>508</v>
      </c>
      <c r="E427">
        <v>11</v>
      </c>
      <c r="F427" s="3">
        <v>44879</v>
      </c>
      <c r="G427" s="4">
        <v>0.45833333333333331</v>
      </c>
      <c r="H427" t="s">
        <v>2042</v>
      </c>
      <c r="I427" t="s">
        <v>27</v>
      </c>
      <c r="J427" t="s">
        <v>86</v>
      </c>
      <c r="K427" t="s">
        <v>29</v>
      </c>
      <c r="L427" t="s">
        <v>30</v>
      </c>
      <c r="M427" t="s">
        <v>31</v>
      </c>
      <c r="N427" t="s">
        <v>524</v>
      </c>
      <c r="O427">
        <v>71116</v>
      </c>
      <c r="P427">
        <v>11954</v>
      </c>
      <c r="Q427" t="s">
        <v>2042</v>
      </c>
      <c r="R427">
        <v>542</v>
      </c>
      <c r="S427" t="s">
        <v>2042</v>
      </c>
      <c r="U427">
        <v>526</v>
      </c>
      <c r="W427">
        <v>47098</v>
      </c>
      <c r="X427" t="s">
        <v>302</v>
      </c>
      <c r="Y427">
        <v>3782</v>
      </c>
      <c r="Z427">
        <v>149</v>
      </c>
      <c r="AA427">
        <v>10143</v>
      </c>
      <c r="AB427" t="s">
        <v>303</v>
      </c>
      <c r="AC427">
        <v>2</v>
      </c>
    </row>
    <row r="428" spans="1:29" x14ac:dyDescent="0.25">
      <c r="A428" t="s">
        <v>533</v>
      </c>
      <c r="B428">
        <v>2022</v>
      </c>
      <c r="C428">
        <v>47</v>
      </c>
      <c r="D428" t="s">
        <v>508</v>
      </c>
      <c r="E428">
        <v>11</v>
      </c>
      <c r="F428" s="3">
        <v>44880</v>
      </c>
      <c r="G428" s="4">
        <v>0.41666666666666669</v>
      </c>
      <c r="H428" t="s">
        <v>2042</v>
      </c>
      <c r="I428" t="s">
        <v>27</v>
      </c>
      <c r="J428" t="s">
        <v>28</v>
      </c>
      <c r="K428" t="s">
        <v>29</v>
      </c>
      <c r="L428" t="s">
        <v>2059</v>
      </c>
      <c r="M428" t="s">
        <v>38</v>
      </c>
      <c r="N428" t="s">
        <v>509</v>
      </c>
      <c r="O428">
        <v>6352</v>
      </c>
      <c r="P428">
        <v>4699</v>
      </c>
      <c r="Q428">
        <v>320</v>
      </c>
      <c r="R428">
        <v>1612</v>
      </c>
      <c r="S428" t="s">
        <v>2042</v>
      </c>
      <c r="U428">
        <v>448</v>
      </c>
      <c r="W428">
        <v>541359</v>
      </c>
      <c r="X428" t="s">
        <v>113</v>
      </c>
      <c r="AB428" t="s">
        <v>114</v>
      </c>
    </row>
    <row r="429" spans="1:29" x14ac:dyDescent="0.25">
      <c r="A429" t="s">
        <v>534</v>
      </c>
      <c r="B429">
        <v>2022</v>
      </c>
      <c r="C429">
        <v>47</v>
      </c>
      <c r="D429" t="s">
        <v>508</v>
      </c>
      <c r="E429">
        <v>11</v>
      </c>
      <c r="F429" s="3">
        <v>44880</v>
      </c>
      <c r="G429" s="4">
        <v>0.41666666666666669</v>
      </c>
      <c r="H429" t="s">
        <v>2042</v>
      </c>
      <c r="I429" t="s">
        <v>27</v>
      </c>
      <c r="J429" t="s">
        <v>28</v>
      </c>
      <c r="K429" t="s">
        <v>29</v>
      </c>
      <c r="L429" t="s">
        <v>2059</v>
      </c>
      <c r="M429" t="s">
        <v>41</v>
      </c>
      <c r="N429" t="s">
        <v>511</v>
      </c>
      <c r="O429">
        <v>17957</v>
      </c>
      <c r="P429">
        <v>13743</v>
      </c>
      <c r="Q429">
        <v>219</v>
      </c>
      <c r="R429">
        <v>1079</v>
      </c>
      <c r="S429" t="s">
        <v>2042</v>
      </c>
      <c r="U429">
        <v>130</v>
      </c>
      <c r="W429">
        <v>158979</v>
      </c>
      <c r="X429" t="s">
        <v>113</v>
      </c>
      <c r="AB429" t="s">
        <v>114</v>
      </c>
    </row>
    <row r="430" spans="1:29" x14ac:dyDescent="0.25">
      <c r="A430" t="s">
        <v>535</v>
      </c>
      <c r="B430">
        <v>2022</v>
      </c>
      <c r="C430">
        <v>47</v>
      </c>
      <c r="D430" t="s">
        <v>508</v>
      </c>
      <c r="E430">
        <v>11</v>
      </c>
      <c r="F430" s="3">
        <v>44880</v>
      </c>
      <c r="G430" s="4">
        <v>0.41666666666666669</v>
      </c>
      <c r="H430" t="s">
        <v>2042</v>
      </c>
      <c r="I430" t="s">
        <v>27</v>
      </c>
      <c r="J430" t="s">
        <v>28</v>
      </c>
      <c r="K430" t="s">
        <v>29</v>
      </c>
      <c r="L430" t="s">
        <v>2059</v>
      </c>
      <c r="M430" t="s">
        <v>31</v>
      </c>
      <c r="N430" t="s">
        <v>524</v>
      </c>
      <c r="O430">
        <v>38995</v>
      </c>
      <c r="P430">
        <v>36251</v>
      </c>
      <c r="Q430">
        <v>483</v>
      </c>
      <c r="R430">
        <v>2449</v>
      </c>
      <c r="S430" t="s">
        <v>2042</v>
      </c>
      <c r="U430">
        <v>84</v>
      </c>
      <c r="W430">
        <v>155821</v>
      </c>
      <c r="X430" t="s">
        <v>113</v>
      </c>
      <c r="AB430" t="s">
        <v>114</v>
      </c>
    </row>
    <row r="431" spans="1:29" x14ac:dyDescent="0.25">
      <c r="A431" t="s">
        <v>536</v>
      </c>
      <c r="B431">
        <v>2022</v>
      </c>
      <c r="C431">
        <v>47</v>
      </c>
      <c r="D431" t="s">
        <v>508</v>
      </c>
      <c r="E431">
        <v>11</v>
      </c>
      <c r="F431" s="3">
        <v>44880</v>
      </c>
      <c r="G431" s="4">
        <v>0.41666666666666669</v>
      </c>
      <c r="H431" t="s">
        <v>2042</v>
      </c>
      <c r="I431" t="s">
        <v>27</v>
      </c>
      <c r="J431" t="s">
        <v>28</v>
      </c>
      <c r="K431" t="s">
        <v>29</v>
      </c>
      <c r="L431" t="s">
        <v>2059</v>
      </c>
      <c r="M431" t="s">
        <v>31</v>
      </c>
      <c r="N431" t="s">
        <v>32</v>
      </c>
      <c r="O431">
        <v>103050</v>
      </c>
      <c r="P431">
        <v>102044</v>
      </c>
      <c r="Q431">
        <v>764</v>
      </c>
      <c r="R431">
        <v>3792</v>
      </c>
      <c r="S431" t="s">
        <v>2042</v>
      </c>
      <c r="U431">
        <v>41</v>
      </c>
      <c r="W431">
        <v>37822</v>
      </c>
      <c r="X431" t="s">
        <v>113</v>
      </c>
      <c r="AB431" t="s">
        <v>114</v>
      </c>
    </row>
    <row r="432" spans="1:29" x14ac:dyDescent="0.25">
      <c r="A432" t="s">
        <v>537</v>
      </c>
      <c r="B432">
        <v>2022</v>
      </c>
      <c r="C432">
        <v>47</v>
      </c>
      <c r="D432" t="s">
        <v>508</v>
      </c>
      <c r="E432">
        <v>11</v>
      </c>
      <c r="F432" s="3">
        <v>44880</v>
      </c>
      <c r="G432" s="4">
        <v>0.41666666666666669</v>
      </c>
      <c r="H432">
        <v>44880</v>
      </c>
      <c r="I432" t="s">
        <v>27</v>
      </c>
      <c r="J432" t="s">
        <v>56</v>
      </c>
      <c r="K432" t="s">
        <v>29</v>
      </c>
      <c r="L432" t="s">
        <v>2059</v>
      </c>
      <c r="M432" t="s">
        <v>58</v>
      </c>
      <c r="N432" t="s">
        <v>527</v>
      </c>
      <c r="O432">
        <v>393</v>
      </c>
      <c r="P432">
        <v>393</v>
      </c>
      <c r="Q432" t="s">
        <v>2042</v>
      </c>
      <c r="S432" t="s">
        <v>2042</v>
      </c>
      <c r="U432">
        <v>101</v>
      </c>
      <c r="W432">
        <v>109187</v>
      </c>
      <c r="X432" t="s">
        <v>113</v>
      </c>
      <c r="Y432">
        <v>20</v>
      </c>
      <c r="Z432">
        <v>2</v>
      </c>
      <c r="AA432">
        <v>9585</v>
      </c>
      <c r="AB432" t="s">
        <v>114</v>
      </c>
      <c r="AC432">
        <v>3</v>
      </c>
    </row>
    <row r="433" spans="1:29" x14ac:dyDescent="0.25">
      <c r="A433" t="s">
        <v>538</v>
      </c>
      <c r="B433">
        <v>2022</v>
      </c>
      <c r="C433">
        <v>47</v>
      </c>
      <c r="D433" t="s">
        <v>508</v>
      </c>
      <c r="E433">
        <v>11</v>
      </c>
      <c r="F433" s="3">
        <v>44880</v>
      </c>
      <c r="G433" s="4">
        <v>0.41666666666666669</v>
      </c>
      <c r="H433" t="s">
        <v>2042</v>
      </c>
      <c r="I433" t="s">
        <v>27</v>
      </c>
      <c r="J433" t="s">
        <v>73</v>
      </c>
      <c r="K433" t="s">
        <v>29</v>
      </c>
      <c r="L433" t="s">
        <v>2059</v>
      </c>
      <c r="M433" t="s">
        <v>38</v>
      </c>
      <c r="N433" t="s">
        <v>509</v>
      </c>
      <c r="O433">
        <v>5969</v>
      </c>
      <c r="P433">
        <v>5969</v>
      </c>
      <c r="Q433">
        <v>1495</v>
      </c>
      <c r="R433">
        <v>1851</v>
      </c>
      <c r="S433">
        <v>34</v>
      </c>
      <c r="U433">
        <v>507</v>
      </c>
      <c r="W433">
        <v>512780</v>
      </c>
      <c r="X433" t="s">
        <v>113</v>
      </c>
      <c r="Y433">
        <v>359</v>
      </c>
      <c r="Z433">
        <v>29</v>
      </c>
      <c r="AA433">
        <v>28220</v>
      </c>
      <c r="AB433" t="s">
        <v>114</v>
      </c>
      <c r="AC433">
        <v>2</v>
      </c>
    </row>
    <row r="434" spans="1:29" x14ac:dyDescent="0.25">
      <c r="A434" t="s">
        <v>539</v>
      </c>
      <c r="B434">
        <v>2022</v>
      </c>
      <c r="C434">
        <v>47</v>
      </c>
      <c r="D434" t="s">
        <v>508</v>
      </c>
      <c r="E434">
        <v>11</v>
      </c>
      <c r="F434" s="3">
        <v>44880</v>
      </c>
      <c r="G434" s="4">
        <v>0.41666666666666669</v>
      </c>
      <c r="H434" t="s">
        <v>2042</v>
      </c>
      <c r="I434" t="s">
        <v>27</v>
      </c>
      <c r="J434" t="s">
        <v>73</v>
      </c>
      <c r="K434" t="s">
        <v>29</v>
      </c>
      <c r="L434" t="s">
        <v>2059</v>
      </c>
      <c r="M434" t="s">
        <v>41</v>
      </c>
      <c r="N434" t="s">
        <v>511</v>
      </c>
      <c r="O434">
        <v>19564</v>
      </c>
      <c r="P434">
        <v>19564</v>
      </c>
      <c r="Q434">
        <v>3863</v>
      </c>
      <c r="R434">
        <v>1263</v>
      </c>
      <c r="S434">
        <v>38</v>
      </c>
      <c r="U434">
        <v>158</v>
      </c>
      <c r="W434">
        <v>167759</v>
      </c>
      <c r="X434" t="s">
        <v>113</v>
      </c>
      <c r="Y434">
        <v>1055</v>
      </c>
      <c r="Z434">
        <v>6</v>
      </c>
      <c r="AA434">
        <v>11932</v>
      </c>
      <c r="AB434" t="s">
        <v>114</v>
      </c>
      <c r="AC434">
        <v>2</v>
      </c>
    </row>
    <row r="435" spans="1:29" x14ac:dyDescent="0.25">
      <c r="A435" t="s">
        <v>540</v>
      </c>
      <c r="B435">
        <v>2022</v>
      </c>
      <c r="C435">
        <v>47</v>
      </c>
      <c r="D435" t="s">
        <v>508</v>
      </c>
      <c r="E435">
        <v>11</v>
      </c>
      <c r="F435" s="3">
        <v>44880</v>
      </c>
      <c r="G435" s="4">
        <v>0.41666666666666669</v>
      </c>
      <c r="H435" t="s">
        <v>2042</v>
      </c>
      <c r="I435" t="s">
        <v>27</v>
      </c>
      <c r="J435" t="s">
        <v>73</v>
      </c>
      <c r="K435" t="s">
        <v>29</v>
      </c>
      <c r="L435" t="s">
        <v>2059</v>
      </c>
      <c r="M435" t="s">
        <v>31</v>
      </c>
      <c r="N435" t="s">
        <v>524</v>
      </c>
      <c r="O435">
        <v>65322</v>
      </c>
      <c r="P435">
        <v>65322</v>
      </c>
      <c r="Q435">
        <v>12411</v>
      </c>
      <c r="R435">
        <v>2899</v>
      </c>
      <c r="S435">
        <v>128</v>
      </c>
      <c r="U435">
        <v>109</v>
      </c>
      <c r="W435">
        <v>176902</v>
      </c>
      <c r="X435" t="s">
        <v>113</v>
      </c>
      <c r="Y435">
        <v>3503</v>
      </c>
      <c r="Z435">
        <v>8</v>
      </c>
      <c r="AA435">
        <v>14113</v>
      </c>
      <c r="AB435" t="s">
        <v>114</v>
      </c>
      <c r="AC435">
        <v>2</v>
      </c>
    </row>
    <row r="436" spans="1:29" x14ac:dyDescent="0.25">
      <c r="A436" t="s">
        <v>541</v>
      </c>
      <c r="B436">
        <v>2022</v>
      </c>
      <c r="C436">
        <v>47</v>
      </c>
      <c r="D436" t="s">
        <v>508</v>
      </c>
      <c r="E436">
        <v>11</v>
      </c>
      <c r="F436" s="3">
        <v>44880</v>
      </c>
      <c r="G436" s="4">
        <v>0.41666666666666669</v>
      </c>
      <c r="H436" t="s">
        <v>2042</v>
      </c>
      <c r="I436" t="s">
        <v>27</v>
      </c>
      <c r="J436" t="s">
        <v>73</v>
      </c>
      <c r="K436" t="s">
        <v>29</v>
      </c>
      <c r="L436" t="s">
        <v>2059</v>
      </c>
      <c r="M436" t="s">
        <v>31</v>
      </c>
      <c r="N436" t="s">
        <v>32</v>
      </c>
      <c r="O436">
        <v>58728</v>
      </c>
      <c r="P436">
        <v>58728</v>
      </c>
      <c r="Q436">
        <v>9032</v>
      </c>
      <c r="R436">
        <v>1151</v>
      </c>
      <c r="S436">
        <v>82</v>
      </c>
      <c r="U436">
        <v>18</v>
      </c>
      <c r="W436">
        <v>11385</v>
      </c>
      <c r="X436" t="s">
        <v>113</v>
      </c>
      <c r="Y436">
        <v>3060</v>
      </c>
      <c r="Z436">
        <v>0</v>
      </c>
      <c r="AA436">
        <v>0</v>
      </c>
      <c r="AB436" t="s">
        <v>114</v>
      </c>
      <c r="AC436">
        <v>2</v>
      </c>
    </row>
    <row r="437" spans="1:29" x14ac:dyDescent="0.25">
      <c r="A437" t="s">
        <v>542</v>
      </c>
      <c r="B437">
        <v>2022</v>
      </c>
      <c r="C437">
        <v>47</v>
      </c>
      <c r="D437" t="s">
        <v>508</v>
      </c>
      <c r="E437">
        <v>11</v>
      </c>
      <c r="F437" s="3">
        <v>44881</v>
      </c>
      <c r="G437" s="4">
        <v>0.41666666666666669</v>
      </c>
      <c r="H437" t="s">
        <v>2042</v>
      </c>
      <c r="I437" t="s">
        <v>27</v>
      </c>
      <c r="J437" t="s">
        <v>28</v>
      </c>
      <c r="K437" t="s">
        <v>29</v>
      </c>
      <c r="L437" t="s">
        <v>2059</v>
      </c>
      <c r="M437" t="s">
        <v>38</v>
      </c>
      <c r="N437" t="s">
        <v>509</v>
      </c>
      <c r="O437">
        <v>432</v>
      </c>
      <c r="P437">
        <v>348</v>
      </c>
      <c r="Q437">
        <v>36</v>
      </c>
      <c r="R437">
        <v>172</v>
      </c>
      <c r="S437" t="s">
        <v>2042</v>
      </c>
      <c r="U437">
        <v>44</v>
      </c>
      <c r="W437">
        <v>60937</v>
      </c>
      <c r="X437" t="s">
        <v>302</v>
      </c>
      <c r="AB437" t="s">
        <v>303</v>
      </c>
    </row>
    <row r="438" spans="1:29" x14ac:dyDescent="0.25">
      <c r="A438" t="s">
        <v>543</v>
      </c>
      <c r="B438">
        <v>2022</v>
      </c>
      <c r="C438">
        <v>47</v>
      </c>
      <c r="D438" t="s">
        <v>508</v>
      </c>
      <c r="E438">
        <v>11</v>
      </c>
      <c r="F438" s="3">
        <v>44881</v>
      </c>
      <c r="G438" s="4">
        <v>0.41666666666666669</v>
      </c>
      <c r="H438" t="s">
        <v>2042</v>
      </c>
      <c r="I438" t="s">
        <v>27</v>
      </c>
      <c r="J438" t="s">
        <v>28</v>
      </c>
      <c r="K438" t="s">
        <v>29</v>
      </c>
      <c r="L438" t="s">
        <v>2059</v>
      </c>
      <c r="M438" t="s">
        <v>41</v>
      </c>
      <c r="N438" t="s">
        <v>511</v>
      </c>
      <c r="O438">
        <v>692</v>
      </c>
      <c r="P438">
        <v>552</v>
      </c>
      <c r="Q438">
        <v>8</v>
      </c>
      <c r="R438">
        <v>59</v>
      </c>
      <c r="S438" t="s">
        <v>2042</v>
      </c>
      <c r="U438">
        <v>4</v>
      </c>
      <c r="W438">
        <v>15965</v>
      </c>
      <c r="X438" t="s">
        <v>302</v>
      </c>
      <c r="AB438" t="s">
        <v>303</v>
      </c>
    </row>
    <row r="439" spans="1:29" x14ac:dyDescent="0.25">
      <c r="A439" t="s">
        <v>544</v>
      </c>
      <c r="B439">
        <v>2022</v>
      </c>
      <c r="C439">
        <v>47</v>
      </c>
      <c r="D439" t="s">
        <v>508</v>
      </c>
      <c r="E439">
        <v>11</v>
      </c>
      <c r="F439" s="3">
        <v>44881</v>
      </c>
      <c r="G439" s="4">
        <v>0.41666666666666669</v>
      </c>
      <c r="H439" t="s">
        <v>2042</v>
      </c>
      <c r="I439" t="s">
        <v>27</v>
      </c>
      <c r="J439" t="s">
        <v>28</v>
      </c>
      <c r="K439" t="s">
        <v>29</v>
      </c>
      <c r="L439" t="s">
        <v>2059</v>
      </c>
      <c r="M439" t="s">
        <v>31</v>
      </c>
      <c r="N439" t="s">
        <v>524</v>
      </c>
      <c r="O439">
        <v>954</v>
      </c>
      <c r="P439">
        <v>917</v>
      </c>
      <c r="Q439">
        <v>37</v>
      </c>
      <c r="R439">
        <v>185</v>
      </c>
      <c r="S439" t="s">
        <v>2042</v>
      </c>
      <c r="U439">
        <v>8</v>
      </c>
      <c r="W439">
        <v>28789</v>
      </c>
      <c r="X439" t="s">
        <v>302</v>
      </c>
      <c r="AB439" t="s">
        <v>303</v>
      </c>
    </row>
    <row r="440" spans="1:29" x14ac:dyDescent="0.25">
      <c r="A440" t="s">
        <v>545</v>
      </c>
      <c r="B440">
        <v>2022</v>
      </c>
      <c r="C440">
        <v>47</v>
      </c>
      <c r="D440" t="s">
        <v>508</v>
      </c>
      <c r="E440">
        <v>11</v>
      </c>
      <c r="F440" s="3">
        <v>44881</v>
      </c>
      <c r="G440" s="4">
        <v>0.41666666666666669</v>
      </c>
      <c r="H440" t="s">
        <v>2042</v>
      </c>
      <c r="I440" t="s">
        <v>27</v>
      </c>
      <c r="J440" t="s">
        <v>28</v>
      </c>
      <c r="K440" t="s">
        <v>29</v>
      </c>
      <c r="L440" t="s">
        <v>2059</v>
      </c>
      <c r="M440" t="s">
        <v>31</v>
      </c>
      <c r="N440" t="s">
        <v>32</v>
      </c>
      <c r="O440">
        <v>1900</v>
      </c>
      <c r="P440">
        <v>1893</v>
      </c>
      <c r="Q440">
        <v>57</v>
      </c>
      <c r="R440">
        <v>382</v>
      </c>
      <c r="S440" t="s">
        <v>2042</v>
      </c>
      <c r="U440">
        <v>9</v>
      </c>
      <c r="W440">
        <v>10233</v>
      </c>
      <c r="X440" t="s">
        <v>302</v>
      </c>
      <c r="AB440" t="s">
        <v>303</v>
      </c>
    </row>
    <row r="441" spans="1:29" x14ac:dyDescent="0.25">
      <c r="A441" t="s">
        <v>546</v>
      </c>
      <c r="B441">
        <v>2022</v>
      </c>
      <c r="C441">
        <v>47</v>
      </c>
      <c r="D441" t="s">
        <v>508</v>
      </c>
      <c r="E441">
        <v>11</v>
      </c>
      <c r="F441" s="3">
        <v>44881</v>
      </c>
      <c r="G441" s="4">
        <v>0.41666666666666669</v>
      </c>
      <c r="H441">
        <v>44881</v>
      </c>
      <c r="I441" t="s">
        <v>27</v>
      </c>
      <c r="J441" t="s">
        <v>56</v>
      </c>
      <c r="K441" t="s">
        <v>29</v>
      </c>
      <c r="L441" t="s">
        <v>2059</v>
      </c>
      <c r="M441" t="s">
        <v>58</v>
      </c>
      <c r="N441" t="s">
        <v>527</v>
      </c>
      <c r="O441">
        <v>2242</v>
      </c>
      <c r="P441">
        <v>2232</v>
      </c>
      <c r="Q441">
        <v>735</v>
      </c>
      <c r="S441">
        <v>735</v>
      </c>
      <c r="U441">
        <v>293</v>
      </c>
      <c r="W441">
        <v>238043</v>
      </c>
      <c r="X441" t="s">
        <v>302</v>
      </c>
      <c r="Y441">
        <v>104</v>
      </c>
      <c r="Z441">
        <v>13</v>
      </c>
      <c r="AA441">
        <v>23232</v>
      </c>
      <c r="AB441" t="s">
        <v>303</v>
      </c>
      <c r="AC441">
        <v>3</v>
      </c>
    </row>
    <row r="442" spans="1:29" x14ac:dyDescent="0.25">
      <c r="A442" t="s">
        <v>547</v>
      </c>
      <c r="B442">
        <v>2022</v>
      </c>
      <c r="C442">
        <v>47</v>
      </c>
      <c r="D442" t="s">
        <v>508</v>
      </c>
      <c r="E442">
        <v>11</v>
      </c>
      <c r="F442" s="3">
        <v>44881</v>
      </c>
      <c r="G442" s="4">
        <v>0.41666666666666669</v>
      </c>
      <c r="H442" t="s">
        <v>2042</v>
      </c>
      <c r="I442" t="s">
        <v>27</v>
      </c>
      <c r="J442" t="s">
        <v>73</v>
      </c>
      <c r="K442" t="s">
        <v>29</v>
      </c>
      <c r="L442" t="s">
        <v>2059</v>
      </c>
      <c r="M442" t="s">
        <v>38</v>
      </c>
      <c r="N442" t="s">
        <v>509</v>
      </c>
      <c r="O442">
        <v>6050</v>
      </c>
      <c r="P442">
        <v>6050</v>
      </c>
      <c r="Q442">
        <v>1446</v>
      </c>
      <c r="R442">
        <v>1872</v>
      </c>
      <c r="S442">
        <v>24</v>
      </c>
      <c r="U442">
        <v>511</v>
      </c>
      <c r="W442">
        <v>497217</v>
      </c>
      <c r="X442" t="s">
        <v>302</v>
      </c>
      <c r="Y442">
        <v>311</v>
      </c>
      <c r="Z442">
        <v>31</v>
      </c>
      <c r="AA442">
        <v>23602</v>
      </c>
      <c r="AB442" t="s">
        <v>303</v>
      </c>
      <c r="AC442">
        <v>2</v>
      </c>
    </row>
    <row r="443" spans="1:29" x14ac:dyDescent="0.25">
      <c r="A443" t="s">
        <v>548</v>
      </c>
      <c r="B443">
        <v>2022</v>
      </c>
      <c r="C443">
        <v>47</v>
      </c>
      <c r="D443" t="s">
        <v>508</v>
      </c>
      <c r="E443">
        <v>11</v>
      </c>
      <c r="F443" s="3">
        <v>44881</v>
      </c>
      <c r="G443" s="4">
        <v>0.41666666666666669</v>
      </c>
      <c r="H443" t="s">
        <v>2042</v>
      </c>
      <c r="I443" t="s">
        <v>27</v>
      </c>
      <c r="J443" t="s">
        <v>73</v>
      </c>
      <c r="K443" t="s">
        <v>29</v>
      </c>
      <c r="L443" t="s">
        <v>2059</v>
      </c>
      <c r="M443" t="s">
        <v>41</v>
      </c>
      <c r="N443" t="s">
        <v>511</v>
      </c>
      <c r="O443">
        <v>19658</v>
      </c>
      <c r="P443">
        <v>19658</v>
      </c>
      <c r="Q443">
        <v>3904</v>
      </c>
      <c r="R443">
        <v>1292</v>
      </c>
      <c r="S443">
        <v>41</v>
      </c>
      <c r="U443">
        <v>139</v>
      </c>
      <c r="W443">
        <v>156239</v>
      </c>
      <c r="X443" t="s">
        <v>302</v>
      </c>
      <c r="Y443">
        <v>996</v>
      </c>
      <c r="Z443">
        <v>10</v>
      </c>
      <c r="AA443">
        <v>6623</v>
      </c>
      <c r="AB443" t="s">
        <v>303</v>
      </c>
      <c r="AC443">
        <v>2</v>
      </c>
    </row>
    <row r="444" spans="1:29" x14ac:dyDescent="0.25">
      <c r="A444" t="s">
        <v>549</v>
      </c>
      <c r="B444">
        <v>2022</v>
      </c>
      <c r="C444">
        <v>47</v>
      </c>
      <c r="D444" t="s">
        <v>508</v>
      </c>
      <c r="E444">
        <v>11</v>
      </c>
      <c r="F444" s="3">
        <v>44881</v>
      </c>
      <c r="G444" s="4">
        <v>0.41666666666666669</v>
      </c>
      <c r="H444" t="s">
        <v>2042</v>
      </c>
      <c r="I444" t="s">
        <v>27</v>
      </c>
      <c r="J444" t="s">
        <v>73</v>
      </c>
      <c r="K444" t="s">
        <v>29</v>
      </c>
      <c r="L444" t="s">
        <v>2059</v>
      </c>
      <c r="M444" t="s">
        <v>31</v>
      </c>
      <c r="N444" t="s">
        <v>524</v>
      </c>
      <c r="O444">
        <v>65336</v>
      </c>
      <c r="P444">
        <v>65336</v>
      </c>
      <c r="Q444">
        <v>12644</v>
      </c>
      <c r="R444">
        <v>2805</v>
      </c>
      <c r="S444">
        <v>94</v>
      </c>
      <c r="U444">
        <v>103</v>
      </c>
      <c r="W444">
        <v>121249</v>
      </c>
      <c r="X444" t="s">
        <v>302</v>
      </c>
      <c r="Y444">
        <v>3551</v>
      </c>
      <c r="Z444">
        <v>6</v>
      </c>
      <c r="AA444">
        <v>21006</v>
      </c>
      <c r="AB444" t="s">
        <v>303</v>
      </c>
      <c r="AC444">
        <v>2</v>
      </c>
    </row>
    <row r="445" spans="1:29" x14ac:dyDescent="0.25">
      <c r="A445" t="s">
        <v>550</v>
      </c>
      <c r="B445">
        <v>2022</v>
      </c>
      <c r="C445">
        <v>47</v>
      </c>
      <c r="D445" t="s">
        <v>508</v>
      </c>
      <c r="E445">
        <v>11</v>
      </c>
      <c r="F445" s="3">
        <v>44881</v>
      </c>
      <c r="G445" s="4">
        <v>0.41666666666666669</v>
      </c>
      <c r="H445" t="s">
        <v>2042</v>
      </c>
      <c r="I445" t="s">
        <v>27</v>
      </c>
      <c r="J445" t="s">
        <v>73</v>
      </c>
      <c r="K445" t="s">
        <v>29</v>
      </c>
      <c r="L445" t="s">
        <v>2059</v>
      </c>
      <c r="M445" t="s">
        <v>31</v>
      </c>
      <c r="N445" t="s">
        <v>32</v>
      </c>
      <c r="O445">
        <v>58704</v>
      </c>
      <c r="P445">
        <v>58704</v>
      </c>
      <c r="Q445">
        <v>9168</v>
      </c>
      <c r="R445">
        <v>1189</v>
      </c>
      <c r="S445">
        <v>71</v>
      </c>
      <c r="U445">
        <v>18</v>
      </c>
      <c r="W445">
        <v>12719</v>
      </c>
      <c r="X445" t="s">
        <v>302</v>
      </c>
      <c r="Y445">
        <v>3150</v>
      </c>
      <c r="Z445">
        <v>2</v>
      </c>
      <c r="AA445">
        <v>899</v>
      </c>
      <c r="AB445" t="s">
        <v>303</v>
      </c>
      <c r="AC445">
        <v>2</v>
      </c>
    </row>
    <row r="446" spans="1:29" x14ac:dyDescent="0.25">
      <c r="A446" t="s">
        <v>551</v>
      </c>
      <c r="B446">
        <v>2022</v>
      </c>
      <c r="C446">
        <v>47</v>
      </c>
      <c r="D446" t="s">
        <v>508</v>
      </c>
      <c r="E446">
        <v>11</v>
      </c>
      <c r="F446" s="3">
        <v>44881</v>
      </c>
      <c r="G446" s="4">
        <v>0.41666666666666669</v>
      </c>
      <c r="H446" t="s">
        <v>2042</v>
      </c>
      <c r="I446" t="s">
        <v>27</v>
      </c>
      <c r="J446" t="s">
        <v>86</v>
      </c>
      <c r="K446" t="s">
        <v>29</v>
      </c>
      <c r="L446" t="s">
        <v>30</v>
      </c>
      <c r="M446" t="s">
        <v>31</v>
      </c>
      <c r="N446" t="s">
        <v>524</v>
      </c>
      <c r="O446">
        <v>71423</v>
      </c>
      <c r="P446">
        <v>12012</v>
      </c>
      <c r="Q446" t="s">
        <v>2042</v>
      </c>
      <c r="R446">
        <v>566</v>
      </c>
      <c r="S446" t="s">
        <v>2042</v>
      </c>
      <c r="U446">
        <v>555</v>
      </c>
      <c r="W446">
        <v>46443</v>
      </c>
      <c r="X446" t="s">
        <v>302</v>
      </c>
      <c r="Y446">
        <v>3698</v>
      </c>
      <c r="Z446">
        <v>152</v>
      </c>
      <c r="AA446">
        <v>2897</v>
      </c>
      <c r="AB446" t="s">
        <v>303</v>
      </c>
      <c r="AC446">
        <v>2</v>
      </c>
    </row>
    <row r="447" spans="1:29" x14ac:dyDescent="0.25">
      <c r="A447" t="s">
        <v>552</v>
      </c>
      <c r="B447">
        <v>2022</v>
      </c>
      <c r="C447">
        <v>47</v>
      </c>
      <c r="D447" t="s">
        <v>508</v>
      </c>
      <c r="E447">
        <v>11</v>
      </c>
      <c r="F447" s="3">
        <v>44883</v>
      </c>
      <c r="G447" s="4"/>
      <c r="H447" t="s">
        <v>2042</v>
      </c>
      <c r="I447" t="s">
        <v>27</v>
      </c>
      <c r="J447" t="s">
        <v>28</v>
      </c>
      <c r="K447" t="s">
        <v>29</v>
      </c>
      <c r="L447" t="s">
        <v>2059</v>
      </c>
      <c r="M447" t="s">
        <v>38</v>
      </c>
      <c r="N447" t="s">
        <v>509</v>
      </c>
      <c r="O447">
        <v>6152</v>
      </c>
      <c r="P447">
        <v>4568</v>
      </c>
      <c r="Q447">
        <v>249</v>
      </c>
      <c r="R447">
        <v>1574</v>
      </c>
      <c r="S447" t="s">
        <v>2042</v>
      </c>
      <c r="U447">
        <v>443</v>
      </c>
      <c r="W447">
        <v>467606</v>
      </c>
      <c r="X447" t="s">
        <v>164</v>
      </c>
      <c r="AB447" t="s">
        <v>165</v>
      </c>
    </row>
    <row r="448" spans="1:29" x14ac:dyDescent="0.25">
      <c r="A448" t="s">
        <v>553</v>
      </c>
      <c r="B448">
        <v>2022</v>
      </c>
      <c r="C448">
        <v>47</v>
      </c>
      <c r="D448" t="s">
        <v>508</v>
      </c>
      <c r="E448">
        <v>11</v>
      </c>
      <c r="F448" s="3">
        <v>44883</v>
      </c>
      <c r="G448" s="4"/>
      <c r="H448" t="s">
        <v>2042</v>
      </c>
      <c r="I448" t="s">
        <v>27</v>
      </c>
      <c r="J448" t="s">
        <v>28</v>
      </c>
      <c r="K448" t="s">
        <v>29</v>
      </c>
      <c r="L448" t="s">
        <v>2059</v>
      </c>
      <c r="M448" t="s">
        <v>41</v>
      </c>
      <c r="N448" t="s">
        <v>511</v>
      </c>
      <c r="O448">
        <v>17544</v>
      </c>
      <c r="P448">
        <v>13393</v>
      </c>
      <c r="Q448">
        <v>165</v>
      </c>
      <c r="R448">
        <v>1172</v>
      </c>
      <c r="S448" t="s">
        <v>2042</v>
      </c>
      <c r="U448">
        <v>121</v>
      </c>
      <c r="W448">
        <v>103138</v>
      </c>
      <c r="X448" t="s">
        <v>164</v>
      </c>
      <c r="AB448" t="s">
        <v>165</v>
      </c>
    </row>
    <row r="449" spans="1:29" x14ac:dyDescent="0.25">
      <c r="A449" t="s">
        <v>554</v>
      </c>
      <c r="B449">
        <v>2022</v>
      </c>
      <c r="C449">
        <v>47</v>
      </c>
      <c r="D449" t="s">
        <v>508</v>
      </c>
      <c r="E449">
        <v>11</v>
      </c>
      <c r="F449" s="3">
        <v>44883</v>
      </c>
      <c r="G449" s="4"/>
      <c r="H449" t="s">
        <v>2042</v>
      </c>
      <c r="I449" t="s">
        <v>27</v>
      </c>
      <c r="J449" t="s">
        <v>28</v>
      </c>
      <c r="K449" t="s">
        <v>29</v>
      </c>
      <c r="L449" t="s">
        <v>2059</v>
      </c>
      <c r="M449" t="s">
        <v>31</v>
      </c>
      <c r="N449" t="s">
        <v>524</v>
      </c>
      <c r="O449">
        <v>38375</v>
      </c>
      <c r="P449">
        <v>35658</v>
      </c>
      <c r="Q449">
        <v>406</v>
      </c>
      <c r="R449">
        <v>2280</v>
      </c>
      <c r="S449" t="s">
        <v>2042</v>
      </c>
      <c r="U449">
        <v>88</v>
      </c>
      <c r="W449">
        <v>111798</v>
      </c>
      <c r="X449" t="s">
        <v>164</v>
      </c>
      <c r="AB449" t="s">
        <v>165</v>
      </c>
    </row>
    <row r="450" spans="1:29" x14ac:dyDescent="0.25">
      <c r="A450" t="s">
        <v>555</v>
      </c>
      <c r="B450">
        <v>2022</v>
      </c>
      <c r="C450">
        <v>47</v>
      </c>
      <c r="D450" t="s">
        <v>508</v>
      </c>
      <c r="E450">
        <v>11</v>
      </c>
      <c r="F450" s="3">
        <v>44883</v>
      </c>
      <c r="G450" s="4"/>
      <c r="H450" t="s">
        <v>2042</v>
      </c>
      <c r="I450" t="s">
        <v>27</v>
      </c>
      <c r="J450" t="s">
        <v>28</v>
      </c>
      <c r="K450" t="s">
        <v>29</v>
      </c>
      <c r="L450" t="s">
        <v>2059</v>
      </c>
      <c r="M450" t="s">
        <v>31</v>
      </c>
      <c r="N450" t="s">
        <v>32</v>
      </c>
      <c r="O450">
        <v>102085</v>
      </c>
      <c r="P450">
        <v>101067</v>
      </c>
      <c r="Q450">
        <v>687</v>
      </c>
      <c r="R450">
        <v>4211</v>
      </c>
      <c r="S450" t="s">
        <v>2042</v>
      </c>
      <c r="U450">
        <v>41</v>
      </c>
      <c r="W450">
        <v>20643</v>
      </c>
      <c r="X450" t="s">
        <v>164</v>
      </c>
      <c r="AB450" t="s">
        <v>165</v>
      </c>
    </row>
    <row r="451" spans="1:29" x14ac:dyDescent="0.25">
      <c r="A451" t="s">
        <v>556</v>
      </c>
      <c r="B451">
        <v>2022</v>
      </c>
      <c r="C451">
        <v>47</v>
      </c>
      <c r="D451" t="s">
        <v>508</v>
      </c>
      <c r="E451">
        <v>11</v>
      </c>
      <c r="F451" s="3">
        <v>44883</v>
      </c>
      <c r="G451" s="4"/>
      <c r="H451">
        <v>44885</v>
      </c>
      <c r="I451" t="s">
        <v>27</v>
      </c>
      <c r="J451" t="s">
        <v>56</v>
      </c>
      <c r="K451" t="s">
        <v>29</v>
      </c>
      <c r="L451" t="s">
        <v>2059</v>
      </c>
      <c r="M451" t="s">
        <v>58</v>
      </c>
      <c r="N451" t="s">
        <v>527</v>
      </c>
      <c r="O451">
        <v>3407</v>
      </c>
      <c r="P451">
        <v>3392</v>
      </c>
      <c r="Q451">
        <v>2641</v>
      </c>
      <c r="S451">
        <v>2641</v>
      </c>
      <c r="U451">
        <v>511</v>
      </c>
      <c r="W451">
        <v>380058</v>
      </c>
      <c r="X451" t="s">
        <v>164</v>
      </c>
      <c r="Y451">
        <v>197</v>
      </c>
      <c r="Z451">
        <v>32</v>
      </c>
      <c r="AA451">
        <v>27448</v>
      </c>
      <c r="AB451" t="s">
        <v>165</v>
      </c>
    </row>
    <row r="452" spans="1:29" x14ac:dyDescent="0.25">
      <c r="A452" t="s">
        <v>557</v>
      </c>
      <c r="B452">
        <v>2022</v>
      </c>
      <c r="C452">
        <v>47</v>
      </c>
      <c r="D452" t="s">
        <v>508</v>
      </c>
      <c r="E452">
        <v>11</v>
      </c>
      <c r="F452" s="3">
        <v>44883</v>
      </c>
      <c r="G452" s="4"/>
      <c r="H452" t="s">
        <v>2042</v>
      </c>
      <c r="I452" t="s">
        <v>27</v>
      </c>
      <c r="J452" t="s">
        <v>73</v>
      </c>
      <c r="K452" t="s">
        <v>29</v>
      </c>
      <c r="L452" t="s">
        <v>2059</v>
      </c>
      <c r="M452" t="s">
        <v>38</v>
      </c>
      <c r="N452" t="s">
        <v>509</v>
      </c>
      <c r="O452">
        <v>6009</v>
      </c>
      <c r="P452">
        <v>6009</v>
      </c>
      <c r="Q452">
        <v>1431</v>
      </c>
      <c r="R452">
        <v>1890</v>
      </c>
      <c r="S452">
        <v>18</v>
      </c>
      <c r="U452">
        <v>502</v>
      </c>
      <c r="W452">
        <v>473321</v>
      </c>
      <c r="X452" t="s">
        <v>164</v>
      </c>
      <c r="Y452">
        <v>283</v>
      </c>
      <c r="Z452">
        <v>30</v>
      </c>
      <c r="AA452">
        <v>22002</v>
      </c>
      <c r="AB452" t="s">
        <v>165</v>
      </c>
    </row>
    <row r="453" spans="1:29" x14ac:dyDescent="0.25">
      <c r="A453" t="s">
        <v>558</v>
      </c>
      <c r="B453">
        <v>2022</v>
      </c>
      <c r="C453">
        <v>47</v>
      </c>
      <c r="D453" t="s">
        <v>508</v>
      </c>
      <c r="E453">
        <v>11</v>
      </c>
      <c r="F453" s="3">
        <v>44883</v>
      </c>
      <c r="G453" s="4"/>
      <c r="H453" t="s">
        <v>2042</v>
      </c>
      <c r="I453" t="s">
        <v>27</v>
      </c>
      <c r="J453" t="s">
        <v>73</v>
      </c>
      <c r="K453" t="s">
        <v>29</v>
      </c>
      <c r="L453" t="s">
        <v>2059</v>
      </c>
      <c r="M453" t="s">
        <v>41</v>
      </c>
      <c r="N453" t="s">
        <v>511</v>
      </c>
      <c r="O453">
        <v>19672</v>
      </c>
      <c r="P453">
        <v>19672</v>
      </c>
      <c r="Q453">
        <v>3842</v>
      </c>
      <c r="R453">
        <v>1389</v>
      </c>
      <c r="S453">
        <v>24</v>
      </c>
      <c r="U453">
        <v>155</v>
      </c>
      <c r="W453">
        <v>122544</v>
      </c>
      <c r="X453" t="s">
        <v>164</v>
      </c>
      <c r="Y453">
        <v>1060</v>
      </c>
      <c r="Z453">
        <v>7</v>
      </c>
      <c r="AA453">
        <v>4478</v>
      </c>
      <c r="AB453" t="s">
        <v>165</v>
      </c>
    </row>
    <row r="454" spans="1:29" x14ac:dyDescent="0.25">
      <c r="A454" t="s">
        <v>559</v>
      </c>
      <c r="B454">
        <v>2022</v>
      </c>
      <c r="C454">
        <v>47</v>
      </c>
      <c r="D454" t="s">
        <v>508</v>
      </c>
      <c r="E454">
        <v>11</v>
      </c>
      <c r="F454" s="3">
        <v>44883</v>
      </c>
      <c r="G454" s="4"/>
      <c r="H454" t="s">
        <v>2042</v>
      </c>
      <c r="I454" t="s">
        <v>27</v>
      </c>
      <c r="J454" t="s">
        <v>73</v>
      </c>
      <c r="K454" t="s">
        <v>29</v>
      </c>
      <c r="L454" t="s">
        <v>2059</v>
      </c>
      <c r="M454" t="s">
        <v>31</v>
      </c>
      <c r="N454" t="s">
        <v>524</v>
      </c>
      <c r="O454">
        <v>65621</v>
      </c>
      <c r="P454">
        <v>65621</v>
      </c>
      <c r="Q454">
        <v>12503</v>
      </c>
      <c r="R454">
        <v>2859</v>
      </c>
      <c r="S454">
        <v>118</v>
      </c>
      <c r="U454">
        <v>116</v>
      </c>
      <c r="W454">
        <v>146259</v>
      </c>
      <c r="X454" t="s">
        <v>164</v>
      </c>
      <c r="Y454">
        <v>3409</v>
      </c>
      <c r="Z454">
        <v>7</v>
      </c>
      <c r="AA454">
        <v>7210</v>
      </c>
      <c r="AB454" t="s">
        <v>165</v>
      </c>
    </row>
    <row r="455" spans="1:29" x14ac:dyDescent="0.25">
      <c r="A455" t="s">
        <v>560</v>
      </c>
      <c r="B455">
        <v>2022</v>
      </c>
      <c r="C455">
        <v>47</v>
      </c>
      <c r="D455" t="s">
        <v>508</v>
      </c>
      <c r="E455">
        <v>11</v>
      </c>
      <c r="F455" s="3">
        <v>44883</v>
      </c>
      <c r="G455" s="4"/>
      <c r="H455" t="s">
        <v>2042</v>
      </c>
      <c r="I455" t="s">
        <v>27</v>
      </c>
      <c r="J455" t="s">
        <v>73</v>
      </c>
      <c r="K455" t="s">
        <v>29</v>
      </c>
      <c r="L455" t="s">
        <v>2059</v>
      </c>
      <c r="M455" t="s">
        <v>31</v>
      </c>
      <c r="N455" t="s">
        <v>32</v>
      </c>
      <c r="O455">
        <v>58803</v>
      </c>
      <c r="P455">
        <v>58803</v>
      </c>
      <c r="Q455">
        <v>9031</v>
      </c>
      <c r="R455">
        <v>1282</v>
      </c>
      <c r="S455">
        <v>80</v>
      </c>
      <c r="U455">
        <v>20</v>
      </c>
      <c r="W455">
        <v>16106</v>
      </c>
      <c r="X455" t="s">
        <v>164</v>
      </c>
      <c r="Y455">
        <v>3101</v>
      </c>
      <c r="Z455">
        <v>0</v>
      </c>
      <c r="AA455">
        <v>0</v>
      </c>
      <c r="AB455" t="s">
        <v>165</v>
      </c>
    </row>
    <row r="456" spans="1:29" x14ac:dyDescent="0.25">
      <c r="A456" t="s">
        <v>561</v>
      </c>
      <c r="B456">
        <v>2022</v>
      </c>
      <c r="C456">
        <v>47</v>
      </c>
      <c r="D456" t="s">
        <v>508</v>
      </c>
      <c r="E456">
        <v>11</v>
      </c>
      <c r="F456" s="3">
        <v>44884</v>
      </c>
      <c r="G456" s="4">
        <v>0.875</v>
      </c>
      <c r="H456" t="s">
        <v>2042</v>
      </c>
      <c r="I456" t="s">
        <v>27</v>
      </c>
      <c r="J456" t="s">
        <v>28</v>
      </c>
      <c r="K456" t="s">
        <v>29</v>
      </c>
      <c r="L456" t="s">
        <v>2059</v>
      </c>
      <c r="M456" t="s">
        <v>38</v>
      </c>
      <c r="N456" t="s">
        <v>509</v>
      </c>
      <c r="O456">
        <v>33</v>
      </c>
      <c r="P456">
        <v>31</v>
      </c>
      <c r="Q456">
        <v>3</v>
      </c>
      <c r="R456">
        <v>19</v>
      </c>
      <c r="S456" t="s">
        <v>2042</v>
      </c>
      <c r="U456">
        <v>5</v>
      </c>
      <c r="W456">
        <v>2172</v>
      </c>
      <c r="X456" t="s">
        <v>26</v>
      </c>
      <c r="AB456" t="s">
        <v>562</v>
      </c>
    </row>
    <row r="457" spans="1:29" x14ac:dyDescent="0.25">
      <c r="A457" t="s">
        <v>563</v>
      </c>
      <c r="B457">
        <v>2022</v>
      </c>
      <c r="C457">
        <v>47</v>
      </c>
      <c r="D457" t="s">
        <v>508</v>
      </c>
      <c r="E457">
        <v>11</v>
      </c>
      <c r="F457" s="3">
        <v>44884</v>
      </c>
      <c r="G457" s="4">
        <v>0.875</v>
      </c>
      <c r="H457" t="s">
        <v>2042</v>
      </c>
      <c r="I457" t="s">
        <v>27</v>
      </c>
      <c r="J457" t="s">
        <v>28</v>
      </c>
      <c r="K457" t="s">
        <v>29</v>
      </c>
      <c r="L457" t="s">
        <v>2059</v>
      </c>
      <c r="M457" t="s">
        <v>41</v>
      </c>
      <c r="N457" t="s">
        <v>511</v>
      </c>
      <c r="O457">
        <v>21</v>
      </c>
      <c r="P457">
        <v>14</v>
      </c>
      <c r="Q457">
        <v>0</v>
      </c>
      <c r="R457">
        <v>3</v>
      </c>
      <c r="S457" t="s">
        <v>2042</v>
      </c>
      <c r="U457">
        <v>1</v>
      </c>
      <c r="W457">
        <v>1191</v>
      </c>
      <c r="X457" t="s">
        <v>26</v>
      </c>
      <c r="AB457" t="s">
        <v>562</v>
      </c>
    </row>
    <row r="458" spans="1:29" x14ac:dyDescent="0.25">
      <c r="A458" t="s">
        <v>564</v>
      </c>
      <c r="B458">
        <v>2022</v>
      </c>
      <c r="C458">
        <v>47</v>
      </c>
      <c r="D458" t="s">
        <v>508</v>
      </c>
      <c r="E458">
        <v>11</v>
      </c>
      <c r="F458" s="3">
        <v>44884</v>
      </c>
      <c r="G458" s="4">
        <v>0.875</v>
      </c>
      <c r="H458" t="s">
        <v>2042</v>
      </c>
      <c r="I458" t="s">
        <v>27</v>
      </c>
      <c r="J458" t="s">
        <v>28</v>
      </c>
      <c r="K458" t="s">
        <v>29</v>
      </c>
      <c r="L458" t="s">
        <v>2059</v>
      </c>
      <c r="M458" t="s">
        <v>31</v>
      </c>
      <c r="N458" t="s">
        <v>524</v>
      </c>
      <c r="O458">
        <v>42</v>
      </c>
      <c r="P458">
        <v>42</v>
      </c>
      <c r="Q458">
        <v>4</v>
      </c>
      <c r="R458">
        <v>15</v>
      </c>
      <c r="S458" t="s">
        <v>2042</v>
      </c>
      <c r="U458">
        <v>0</v>
      </c>
      <c r="W458">
        <v>0</v>
      </c>
      <c r="X458" t="s">
        <v>26</v>
      </c>
      <c r="AB458" t="s">
        <v>562</v>
      </c>
    </row>
    <row r="459" spans="1:29" x14ac:dyDescent="0.25">
      <c r="A459" t="s">
        <v>565</v>
      </c>
      <c r="B459">
        <v>2022</v>
      </c>
      <c r="C459">
        <v>47</v>
      </c>
      <c r="D459" t="s">
        <v>508</v>
      </c>
      <c r="E459">
        <v>11</v>
      </c>
      <c r="F459" s="3">
        <v>44884</v>
      </c>
      <c r="G459" s="4">
        <v>0.875</v>
      </c>
      <c r="H459">
        <v>44884</v>
      </c>
      <c r="I459" t="s">
        <v>27</v>
      </c>
      <c r="J459" t="s">
        <v>56</v>
      </c>
      <c r="K459" t="s">
        <v>29</v>
      </c>
      <c r="L459" t="s">
        <v>2059</v>
      </c>
      <c r="M459" t="s">
        <v>58</v>
      </c>
      <c r="N459" t="s">
        <v>527</v>
      </c>
      <c r="O459">
        <v>34</v>
      </c>
      <c r="P459">
        <v>34</v>
      </c>
      <c r="Q459">
        <v>24</v>
      </c>
      <c r="S459">
        <v>24</v>
      </c>
      <c r="U459">
        <v>8</v>
      </c>
      <c r="W459">
        <v>5681</v>
      </c>
      <c r="X459" t="s">
        <v>26</v>
      </c>
      <c r="Y459">
        <v>4</v>
      </c>
      <c r="Z459">
        <v>0</v>
      </c>
      <c r="AA459">
        <v>0</v>
      </c>
      <c r="AB459" t="s">
        <v>562</v>
      </c>
      <c r="AC459">
        <v>3</v>
      </c>
    </row>
    <row r="460" spans="1:29" x14ac:dyDescent="0.25">
      <c r="A460" t="s">
        <v>566</v>
      </c>
      <c r="B460">
        <v>2022</v>
      </c>
      <c r="C460">
        <v>47</v>
      </c>
      <c r="D460" t="s">
        <v>508</v>
      </c>
      <c r="E460">
        <v>11</v>
      </c>
      <c r="F460" s="3">
        <v>44884</v>
      </c>
      <c r="G460" s="4">
        <v>0.875</v>
      </c>
      <c r="H460" t="s">
        <v>2042</v>
      </c>
      <c r="I460" t="s">
        <v>27</v>
      </c>
      <c r="J460" t="s">
        <v>73</v>
      </c>
      <c r="K460" t="s">
        <v>29</v>
      </c>
      <c r="L460" t="s">
        <v>2059</v>
      </c>
      <c r="M460" t="s">
        <v>38</v>
      </c>
      <c r="N460" t="s">
        <v>509</v>
      </c>
      <c r="O460">
        <v>877</v>
      </c>
      <c r="P460">
        <v>877</v>
      </c>
      <c r="Q460">
        <v>210</v>
      </c>
      <c r="R460">
        <v>306</v>
      </c>
      <c r="S460">
        <v>5</v>
      </c>
      <c r="U460">
        <v>82</v>
      </c>
      <c r="W460">
        <v>67053</v>
      </c>
      <c r="X460" t="s">
        <v>26</v>
      </c>
      <c r="Y460">
        <v>48</v>
      </c>
      <c r="Z460">
        <v>7</v>
      </c>
      <c r="AA460">
        <v>3882</v>
      </c>
      <c r="AB460" t="s">
        <v>562</v>
      </c>
      <c r="AC460">
        <v>2</v>
      </c>
    </row>
    <row r="461" spans="1:29" x14ac:dyDescent="0.25">
      <c r="A461" t="s">
        <v>567</v>
      </c>
      <c r="B461">
        <v>2022</v>
      </c>
      <c r="C461">
        <v>47</v>
      </c>
      <c r="D461" t="s">
        <v>508</v>
      </c>
      <c r="E461">
        <v>11</v>
      </c>
      <c r="F461" s="3">
        <v>44884</v>
      </c>
      <c r="G461" s="4">
        <v>0.875</v>
      </c>
      <c r="H461" t="s">
        <v>2042</v>
      </c>
      <c r="I461" t="s">
        <v>27</v>
      </c>
      <c r="J461" t="s">
        <v>73</v>
      </c>
      <c r="K461" t="s">
        <v>29</v>
      </c>
      <c r="L461" t="s">
        <v>2059</v>
      </c>
      <c r="M461" t="s">
        <v>41</v>
      </c>
      <c r="N461" t="s">
        <v>511</v>
      </c>
      <c r="O461">
        <v>3192</v>
      </c>
      <c r="P461">
        <v>3192</v>
      </c>
      <c r="Q461">
        <v>548</v>
      </c>
      <c r="R461">
        <v>195</v>
      </c>
      <c r="S461">
        <v>6</v>
      </c>
      <c r="U461">
        <v>22</v>
      </c>
      <c r="W461">
        <v>14804</v>
      </c>
      <c r="X461" t="s">
        <v>26</v>
      </c>
      <c r="Y461">
        <v>161</v>
      </c>
      <c r="Z461">
        <v>2</v>
      </c>
      <c r="AA461">
        <v>462</v>
      </c>
      <c r="AB461" t="s">
        <v>562</v>
      </c>
      <c r="AC461">
        <v>2</v>
      </c>
    </row>
    <row r="462" spans="1:29" x14ac:dyDescent="0.25">
      <c r="A462" t="s">
        <v>568</v>
      </c>
      <c r="B462">
        <v>2022</v>
      </c>
      <c r="C462">
        <v>47</v>
      </c>
      <c r="D462" t="s">
        <v>508</v>
      </c>
      <c r="E462">
        <v>11</v>
      </c>
      <c r="F462" s="3">
        <v>44884</v>
      </c>
      <c r="G462" s="4">
        <v>0.875</v>
      </c>
      <c r="H462" t="s">
        <v>2042</v>
      </c>
      <c r="I462" t="s">
        <v>27</v>
      </c>
      <c r="J462" t="s">
        <v>73</v>
      </c>
      <c r="K462" t="s">
        <v>29</v>
      </c>
      <c r="L462" t="s">
        <v>2059</v>
      </c>
      <c r="M462" t="s">
        <v>31</v>
      </c>
      <c r="N462" t="s">
        <v>524</v>
      </c>
      <c r="O462">
        <v>7402</v>
      </c>
      <c r="P462">
        <v>7402</v>
      </c>
      <c r="Q462">
        <v>1507</v>
      </c>
      <c r="R462">
        <v>485</v>
      </c>
      <c r="S462">
        <v>16</v>
      </c>
      <c r="U462">
        <v>26</v>
      </c>
      <c r="W462">
        <v>29857</v>
      </c>
      <c r="X462" t="s">
        <v>26</v>
      </c>
      <c r="Y462">
        <v>402</v>
      </c>
      <c r="Z462">
        <v>2</v>
      </c>
      <c r="AA462">
        <v>287</v>
      </c>
      <c r="AB462" t="s">
        <v>562</v>
      </c>
      <c r="AC462">
        <v>2</v>
      </c>
    </row>
    <row r="463" spans="1:29" x14ac:dyDescent="0.25">
      <c r="A463" t="s">
        <v>569</v>
      </c>
      <c r="B463">
        <v>2022</v>
      </c>
      <c r="C463">
        <v>47</v>
      </c>
      <c r="D463" t="s">
        <v>508</v>
      </c>
      <c r="E463">
        <v>11</v>
      </c>
      <c r="F463" s="3">
        <v>44884</v>
      </c>
      <c r="G463" s="4">
        <v>0.875</v>
      </c>
      <c r="H463" t="s">
        <v>2042</v>
      </c>
      <c r="I463" t="s">
        <v>27</v>
      </c>
      <c r="J463" t="s">
        <v>73</v>
      </c>
      <c r="K463" t="s">
        <v>29</v>
      </c>
      <c r="L463" t="s">
        <v>2059</v>
      </c>
      <c r="M463" t="s">
        <v>31</v>
      </c>
      <c r="N463" t="s">
        <v>32</v>
      </c>
      <c r="O463">
        <v>192</v>
      </c>
      <c r="P463">
        <v>192</v>
      </c>
      <c r="Q463">
        <v>35</v>
      </c>
      <c r="R463">
        <v>2</v>
      </c>
      <c r="S463">
        <v>0</v>
      </c>
      <c r="U463">
        <v>0</v>
      </c>
      <c r="W463">
        <v>0</v>
      </c>
      <c r="X463" t="s">
        <v>26</v>
      </c>
      <c r="Y463">
        <v>9</v>
      </c>
      <c r="Z463">
        <v>0</v>
      </c>
      <c r="AA463">
        <v>0</v>
      </c>
      <c r="AB463" t="s">
        <v>562</v>
      </c>
      <c r="AC463">
        <v>2</v>
      </c>
    </row>
    <row r="464" spans="1:29" x14ac:dyDescent="0.25">
      <c r="A464" t="s">
        <v>570</v>
      </c>
      <c r="B464">
        <v>2022</v>
      </c>
      <c r="C464">
        <v>47</v>
      </c>
      <c r="D464" t="s">
        <v>508</v>
      </c>
      <c r="E464">
        <v>11</v>
      </c>
      <c r="F464" s="3">
        <v>44884</v>
      </c>
      <c r="G464" s="4">
        <v>0.875</v>
      </c>
      <c r="H464" t="s">
        <v>2042</v>
      </c>
      <c r="I464" t="s">
        <v>27</v>
      </c>
      <c r="J464" t="s">
        <v>28</v>
      </c>
      <c r="K464" t="s">
        <v>29</v>
      </c>
      <c r="L464" t="s">
        <v>2059</v>
      </c>
      <c r="M464" t="s">
        <v>38</v>
      </c>
      <c r="N464" t="s">
        <v>509</v>
      </c>
      <c r="O464">
        <v>241</v>
      </c>
      <c r="P464">
        <v>206</v>
      </c>
      <c r="Q464">
        <v>24</v>
      </c>
      <c r="R464">
        <v>109</v>
      </c>
      <c r="S464" t="s">
        <v>2042</v>
      </c>
      <c r="U464">
        <v>22</v>
      </c>
      <c r="W464">
        <v>31611</v>
      </c>
      <c r="X464" t="s">
        <v>26</v>
      </c>
      <c r="AB464" t="s">
        <v>562</v>
      </c>
    </row>
    <row r="465" spans="1:29" x14ac:dyDescent="0.25">
      <c r="A465" t="s">
        <v>571</v>
      </c>
      <c r="B465">
        <v>2022</v>
      </c>
      <c r="C465">
        <v>47</v>
      </c>
      <c r="D465" t="s">
        <v>508</v>
      </c>
      <c r="E465">
        <v>11</v>
      </c>
      <c r="F465" s="3">
        <v>44884</v>
      </c>
      <c r="G465" s="4">
        <v>0.875</v>
      </c>
      <c r="H465" t="s">
        <v>2042</v>
      </c>
      <c r="I465" t="s">
        <v>27</v>
      </c>
      <c r="J465" t="s">
        <v>28</v>
      </c>
      <c r="K465" t="s">
        <v>29</v>
      </c>
      <c r="L465" t="s">
        <v>2059</v>
      </c>
      <c r="M465" t="s">
        <v>41</v>
      </c>
      <c r="N465" t="s">
        <v>511</v>
      </c>
      <c r="O465">
        <v>241</v>
      </c>
      <c r="P465">
        <v>84</v>
      </c>
      <c r="Q465">
        <v>4</v>
      </c>
      <c r="R465">
        <v>23</v>
      </c>
      <c r="S465" t="s">
        <v>2042</v>
      </c>
      <c r="U465">
        <v>4</v>
      </c>
      <c r="W465">
        <v>332</v>
      </c>
      <c r="X465" t="s">
        <v>26</v>
      </c>
      <c r="AB465" t="s">
        <v>562</v>
      </c>
    </row>
    <row r="466" spans="1:29" x14ac:dyDescent="0.25">
      <c r="A466" t="s">
        <v>572</v>
      </c>
      <c r="B466">
        <v>2022</v>
      </c>
      <c r="C466">
        <v>47</v>
      </c>
      <c r="D466" t="s">
        <v>508</v>
      </c>
      <c r="E466">
        <v>11</v>
      </c>
      <c r="F466" s="3">
        <v>44884</v>
      </c>
      <c r="G466" s="4">
        <v>0.875</v>
      </c>
      <c r="H466" t="s">
        <v>2042</v>
      </c>
      <c r="I466" t="s">
        <v>27</v>
      </c>
      <c r="J466" t="s">
        <v>28</v>
      </c>
      <c r="K466" t="s">
        <v>29</v>
      </c>
      <c r="L466" t="s">
        <v>2059</v>
      </c>
      <c r="M466" t="s">
        <v>31</v>
      </c>
      <c r="N466" t="s">
        <v>524</v>
      </c>
      <c r="O466">
        <v>169</v>
      </c>
      <c r="P466">
        <v>159</v>
      </c>
      <c r="Q466">
        <v>15</v>
      </c>
      <c r="R466">
        <v>68</v>
      </c>
      <c r="S466" t="s">
        <v>2042</v>
      </c>
      <c r="U466">
        <v>13</v>
      </c>
      <c r="W466">
        <v>580</v>
      </c>
      <c r="X466" t="s">
        <v>26</v>
      </c>
      <c r="AB466" t="s">
        <v>562</v>
      </c>
    </row>
    <row r="467" spans="1:29" x14ac:dyDescent="0.25">
      <c r="A467" t="s">
        <v>573</v>
      </c>
      <c r="B467">
        <v>2022</v>
      </c>
      <c r="C467">
        <v>47</v>
      </c>
      <c r="D467" t="s">
        <v>508</v>
      </c>
      <c r="E467">
        <v>11</v>
      </c>
      <c r="F467" s="3">
        <v>44884</v>
      </c>
      <c r="G467" s="4">
        <v>0.875</v>
      </c>
      <c r="H467" t="s">
        <v>2042</v>
      </c>
      <c r="I467" t="s">
        <v>27</v>
      </c>
      <c r="J467" t="s">
        <v>73</v>
      </c>
      <c r="K467" t="s">
        <v>29</v>
      </c>
      <c r="L467" t="s">
        <v>2059</v>
      </c>
      <c r="M467" t="s">
        <v>38</v>
      </c>
      <c r="N467" t="s">
        <v>509</v>
      </c>
      <c r="O467">
        <v>5129</v>
      </c>
      <c r="P467">
        <v>5129</v>
      </c>
      <c r="Q467">
        <v>1309</v>
      </c>
      <c r="R467">
        <v>1603</v>
      </c>
      <c r="S467">
        <v>24</v>
      </c>
      <c r="U467">
        <v>453</v>
      </c>
      <c r="W467">
        <v>420914</v>
      </c>
      <c r="X467" t="s">
        <v>26</v>
      </c>
      <c r="Y467">
        <v>264</v>
      </c>
      <c r="Z467">
        <v>20</v>
      </c>
      <c r="AA467">
        <v>23701</v>
      </c>
      <c r="AB467" t="s">
        <v>562</v>
      </c>
      <c r="AC467">
        <v>2</v>
      </c>
    </row>
    <row r="468" spans="1:29" x14ac:dyDescent="0.25">
      <c r="A468" t="s">
        <v>574</v>
      </c>
      <c r="B468">
        <v>2022</v>
      </c>
      <c r="C468">
        <v>47</v>
      </c>
      <c r="D468" t="s">
        <v>508</v>
      </c>
      <c r="E468">
        <v>11</v>
      </c>
      <c r="F468" s="3">
        <v>44884</v>
      </c>
      <c r="G468" s="4">
        <v>0.875</v>
      </c>
      <c r="H468" t="s">
        <v>2042</v>
      </c>
      <c r="I468" t="s">
        <v>27</v>
      </c>
      <c r="J468" t="s">
        <v>73</v>
      </c>
      <c r="K468" t="s">
        <v>29</v>
      </c>
      <c r="L468" t="s">
        <v>2059</v>
      </c>
      <c r="M468" t="s">
        <v>41</v>
      </c>
      <c r="N468" t="s">
        <v>511</v>
      </c>
      <c r="O468">
        <v>16564</v>
      </c>
      <c r="P468">
        <v>16564</v>
      </c>
      <c r="Q468">
        <v>3282</v>
      </c>
      <c r="R468">
        <v>1171</v>
      </c>
      <c r="S468">
        <v>40</v>
      </c>
      <c r="U468">
        <v>109</v>
      </c>
      <c r="W468">
        <v>88240</v>
      </c>
      <c r="X468" t="s">
        <v>26</v>
      </c>
      <c r="Y468">
        <v>891</v>
      </c>
      <c r="Z468">
        <v>7</v>
      </c>
      <c r="AA468">
        <v>2781</v>
      </c>
      <c r="AB468" t="s">
        <v>562</v>
      </c>
      <c r="AC468">
        <v>2</v>
      </c>
    </row>
    <row r="469" spans="1:29" x14ac:dyDescent="0.25">
      <c r="A469" t="s">
        <v>575</v>
      </c>
      <c r="B469">
        <v>2022</v>
      </c>
      <c r="C469">
        <v>47</v>
      </c>
      <c r="D469" t="s">
        <v>508</v>
      </c>
      <c r="E469">
        <v>11</v>
      </c>
      <c r="F469" s="3">
        <v>44884</v>
      </c>
      <c r="G469" s="4">
        <v>0.875</v>
      </c>
      <c r="H469" t="s">
        <v>2042</v>
      </c>
      <c r="I469" t="s">
        <v>27</v>
      </c>
      <c r="J469" t="s">
        <v>73</v>
      </c>
      <c r="K469" t="s">
        <v>29</v>
      </c>
      <c r="L469" t="s">
        <v>2059</v>
      </c>
      <c r="M469" t="s">
        <v>31</v>
      </c>
      <c r="N469" t="s">
        <v>524</v>
      </c>
      <c r="O469">
        <v>26453</v>
      </c>
      <c r="P469">
        <v>26453</v>
      </c>
      <c r="Q469">
        <v>5290</v>
      </c>
      <c r="R469">
        <v>1269</v>
      </c>
      <c r="S469">
        <v>62</v>
      </c>
      <c r="U469">
        <v>69</v>
      </c>
      <c r="W469">
        <v>93945</v>
      </c>
      <c r="X469" t="s">
        <v>26</v>
      </c>
      <c r="Y469">
        <v>1353</v>
      </c>
      <c r="Z469">
        <v>5</v>
      </c>
      <c r="AA469">
        <v>12610</v>
      </c>
      <c r="AB469" t="s">
        <v>562</v>
      </c>
      <c r="AC469">
        <v>2</v>
      </c>
    </row>
    <row r="470" spans="1:29" x14ac:dyDescent="0.25">
      <c r="A470" t="s">
        <v>576</v>
      </c>
      <c r="B470">
        <v>2022</v>
      </c>
      <c r="C470">
        <v>47</v>
      </c>
      <c r="D470" t="s">
        <v>508</v>
      </c>
      <c r="E470">
        <v>11</v>
      </c>
      <c r="F470" s="3">
        <v>44884</v>
      </c>
      <c r="G470" s="4">
        <v>0.875</v>
      </c>
      <c r="H470" t="s">
        <v>2042</v>
      </c>
      <c r="I470" t="s">
        <v>27</v>
      </c>
      <c r="J470" t="s">
        <v>73</v>
      </c>
      <c r="K470" t="s">
        <v>29</v>
      </c>
      <c r="L470" t="s">
        <v>2059</v>
      </c>
      <c r="M470" t="s">
        <v>31</v>
      </c>
      <c r="N470" t="s">
        <v>32</v>
      </c>
      <c r="O470">
        <v>1009</v>
      </c>
      <c r="P470">
        <v>1009</v>
      </c>
      <c r="Q470">
        <v>198</v>
      </c>
      <c r="R470">
        <v>15</v>
      </c>
      <c r="S470">
        <v>2</v>
      </c>
      <c r="U470">
        <v>0</v>
      </c>
      <c r="W470">
        <v>2</v>
      </c>
      <c r="X470" t="s">
        <v>26</v>
      </c>
      <c r="Y470">
        <v>59</v>
      </c>
      <c r="Z470">
        <v>0</v>
      </c>
      <c r="AA470">
        <v>0</v>
      </c>
      <c r="AB470" t="s">
        <v>562</v>
      </c>
      <c r="AC470">
        <v>2</v>
      </c>
    </row>
    <row r="471" spans="1:29" x14ac:dyDescent="0.25">
      <c r="A471" t="s">
        <v>577</v>
      </c>
      <c r="B471">
        <v>2022</v>
      </c>
      <c r="C471">
        <v>48</v>
      </c>
      <c r="D471" t="s">
        <v>508</v>
      </c>
      <c r="E471">
        <v>11</v>
      </c>
      <c r="F471" s="3">
        <v>44886</v>
      </c>
      <c r="G471" s="4">
        <v>0.41666666666666669</v>
      </c>
      <c r="H471" t="s">
        <v>2042</v>
      </c>
      <c r="I471" t="s">
        <v>27</v>
      </c>
      <c r="J471" t="s">
        <v>28</v>
      </c>
      <c r="K471" t="s">
        <v>29</v>
      </c>
      <c r="L471" t="s">
        <v>2059</v>
      </c>
      <c r="M471" t="s">
        <v>38</v>
      </c>
      <c r="N471" t="s">
        <v>509</v>
      </c>
      <c r="O471">
        <v>6171</v>
      </c>
      <c r="P471">
        <v>4582</v>
      </c>
      <c r="Q471">
        <v>276</v>
      </c>
      <c r="R471">
        <v>1672</v>
      </c>
      <c r="S471" t="s">
        <v>2042</v>
      </c>
      <c r="U471">
        <v>461</v>
      </c>
      <c r="W471">
        <v>472525</v>
      </c>
      <c r="X471" t="s">
        <v>302</v>
      </c>
      <c r="AB471" t="s">
        <v>303</v>
      </c>
    </row>
    <row r="472" spans="1:29" x14ac:dyDescent="0.25">
      <c r="A472" t="s">
        <v>578</v>
      </c>
      <c r="B472">
        <v>2022</v>
      </c>
      <c r="C472">
        <v>48</v>
      </c>
      <c r="D472" t="s">
        <v>508</v>
      </c>
      <c r="E472">
        <v>11</v>
      </c>
      <c r="F472" s="3">
        <v>44886</v>
      </c>
      <c r="G472" s="4">
        <v>0.41666666666666669</v>
      </c>
      <c r="H472" t="s">
        <v>2042</v>
      </c>
      <c r="I472" t="s">
        <v>27</v>
      </c>
      <c r="J472" t="s">
        <v>28</v>
      </c>
      <c r="K472" t="s">
        <v>29</v>
      </c>
      <c r="L472" t="s">
        <v>2059</v>
      </c>
      <c r="M472" t="s">
        <v>41</v>
      </c>
      <c r="N472" t="s">
        <v>511</v>
      </c>
      <c r="O472">
        <v>17615</v>
      </c>
      <c r="P472">
        <v>13445</v>
      </c>
      <c r="Q472">
        <v>144</v>
      </c>
      <c r="R472">
        <v>1240</v>
      </c>
      <c r="S472" t="s">
        <v>2042</v>
      </c>
      <c r="U472">
        <v>126</v>
      </c>
      <c r="W472">
        <v>102027</v>
      </c>
      <c r="X472" t="s">
        <v>302</v>
      </c>
      <c r="AB472" t="s">
        <v>303</v>
      </c>
    </row>
    <row r="473" spans="1:29" x14ac:dyDescent="0.25">
      <c r="A473" t="s">
        <v>579</v>
      </c>
      <c r="B473">
        <v>2022</v>
      </c>
      <c r="C473">
        <v>48</v>
      </c>
      <c r="D473" t="s">
        <v>508</v>
      </c>
      <c r="E473">
        <v>11</v>
      </c>
      <c r="F473" s="3">
        <v>44886</v>
      </c>
      <c r="G473" s="4">
        <v>0.41666666666666669</v>
      </c>
      <c r="H473" t="s">
        <v>2042</v>
      </c>
      <c r="I473" t="s">
        <v>27</v>
      </c>
      <c r="J473" t="s">
        <v>28</v>
      </c>
      <c r="K473" t="s">
        <v>29</v>
      </c>
      <c r="L473" t="s">
        <v>2059</v>
      </c>
      <c r="M473" t="s">
        <v>31</v>
      </c>
      <c r="N473" t="s">
        <v>524</v>
      </c>
      <c r="O473">
        <v>38485</v>
      </c>
      <c r="P473">
        <v>35751</v>
      </c>
      <c r="Q473">
        <v>336</v>
      </c>
      <c r="R473">
        <v>2396</v>
      </c>
      <c r="S473" t="s">
        <v>2042</v>
      </c>
      <c r="U473">
        <v>90</v>
      </c>
      <c r="W473">
        <v>144955</v>
      </c>
      <c r="X473" t="s">
        <v>302</v>
      </c>
      <c r="AB473" t="s">
        <v>303</v>
      </c>
    </row>
    <row r="474" spans="1:29" x14ac:dyDescent="0.25">
      <c r="A474" t="s">
        <v>580</v>
      </c>
      <c r="B474">
        <v>2022</v>
      </c>
      <c r="C474">
        <v>48</v>
      </c>
      <c r="D474" t="s">
        <v>508</v>
      </c>
      <c r="E474">
        <v>11</v>
      </c>
      <c r="F474" s="3">
        <v>44886</v>
      </c>
      <c r="G474" s="4">
        <v>0.41666666666666669</v>
      </c>
      <c r="H474" t="s">
        <v>2042</v>
      </c>
      <c r="I474" t="s">
        <v>27</v>
      </c>
      <c r="J474" t="s">
        <v>28</v>
      </c>
      <c r="K474" t="s">
        <v>29</v>
      </c>
      <c r="L474" t="s">
        <v>2059</v>
      </c>
      <c r="M474" t="s">
        <v>31</v>
      </c>
      <c r="N474" t="s">
        <v>32</v>
      </c>
      <c r="O474">
        <v>103160</v>
      </c>
      <c r="P474">
        <v>102134</v>
      </c>
      <c r="Q474">
        <v>532</v>
      </c>
      <c r="R474">
        <v>4520</v>
      </c>
      <c r="S474" t="s">
        <v>2042</v>
      </c>
      <c r="U474">
        <v>53</v>
      </c>
      <c r="W474">
        <v>31901</v>
      </c>
      <c r="X474" t="s">
        <v>302</v>
      </c>
      <c r="AB474" t="s">
        <v>303</v>
      </c>
    </row>
    <row r="475" spans="1:29" x14ac:dyDescent="0.25">
      <c r="A475" t="s">
        <v>581</v>
      </c>
      <c r="B475">
        <v>2022</v>
      </c>
      <c r="C475">
        <v>48</v>
      </c>
      <c r="D475" t="s">
        <v>508</v>
      </c>
      <c r="E475">
        <v>11</v>
      </c>
      <c r="F475" s="3">
        <v>44886</v>
      </c>
      <c r="G475" s="4">
        <v>0.41666666666666669</v>
      </c>
      <c r="H475">
        <v>44886</v>
      </c>
      <c r="I475" t="s">
        <v>27</v>
      </c>
      <c r="J475" t="s">
        <v>56</v>
      </c>
      <c r="K475" t="s">
        <v>29</v>
      </c>
      <c r="L475" t="s">
        <v>2059</v>
      </c>
      <c r="M475" t="s">
        <v>58</v>
      </c>
      <c r="N475" t="s">
        <v>527</v>
      </c>
      <c r="O475">
        <v>2047</v>
      </c>
      <c r="P475">
        <v>2039</v>
      </c>
      <c r="Q475">
        <v>656</v>
      </c>
      <c r="S475">
        <v>656</v>
      </c>
      <c r="U475">
        <v>285</v>
      </c>
      <c r="W475">
        <v>277335</v>
      </c>
      <c r="X475" t="s">
        <v>302</v>
      </c>
      <c r="Y475">
        <v>107</v>
      </c>
      <c r="Z475">
        <v>14</v>
      </c>
      <c r="AA475">
        <v>17081</v>
      </c>
      <c r="AB475" t="s">
        <v>303</v>
      </c>
      <c r="AC475">
        <v>3</v>
      </c>
    </row>
    <row r="476" spans="1:29" x14ac:dyDescent="0.25">
      <c r="A476" t="s">
        <v>582</v>
      </c>
      <c r="B476">
        <v>2022</v>
      </c>
      <c r="C476">
        <v>48</v>
      </c>
      <c r="D476" t="s">
        <v>508</v>
      </c>
      <c r="E476">
        <v>11</v>
      </c>
      <c r="F476" s="3">
        <v>44886</v>
      </c>
      <c r="G476" s="4">
        <v>0.41666666666666669</v>
      </c>
      <c r="H476" t="s">
        <v>2042</v>
      </c>
      <c r="I476" t="s">
        <v>27</v>
      </c>
      <c r="J476" t="s">
        <v>73</v>
      </c>
      <c r="K476" t="s">
        <v>29</v>
      </c>
      <c r="L476" t="s">
        <v>2059</v>
      </c>
      <c r="M476" t="s">
        <v>38</v>
      </c>
      <c r="N476" t="s">
        <v>509</v>
      </c>
      <c r="O476">
        <v>6004</v>
      </c>
      <c r="P476">
        <v>6004</v>
      </c>
      <c r="Q476">
        <v>1509</v>
      </c>
      <c r="R476">
        <v>1973</v>
      </c>
      <c r="S476">
        <v>19</v>
      </c>
      <c r="U476">
        <v>526</v>
      </c>
      <c r="W476">
        <v>416255</v>
      </c>
      <c r="X476" t="s">
        <v>302</v>
      </c>
      <c r="Y476">
        <v>280</v>
      </c>
      <c r="Z476">
        <v>19</v>
      </c>
      <c r="AA476">
        <v>73786</v>
      </c>
      <c r="AB476" t="s">
        <v>303</v>
      </c>
      <c r="AC476">
        <v>2</v>
      </c>
    </row>
    <row r="477" spans="1:29" x14ac:dyDescent="0.25">
      <c r="A477" t="s">
        <v>583</v>
      </c>
      <c r="B477">
        <v>2022</v>
      </c>
      <c r="C477">
        <v>48</v>
      </c>
      <c r="D477" t="s">
        <v>508</v>
      </c>
      <c r="E477">
        <v>11</v>
      </c>
      <c r="F477" s="3">
        <v>44886</v>
      </c>
      <c r="G477" s="4">
        <v>0.41666666666666669</v>
      </c>
      <c r="H477" t="s">
        <v>2042</v>
      </c>
      <c r="I477" t="s">
        <v>27</v>
      </c>
      <c r="J477" t="s">
        <v>73</v>
      </c>
      <c r="K477" t="s">
        <v>29</v>
      </c>
      <c r="L477" t="s">
        <v>2059</v>
      </c>
      <c r="M477" t="s">
        <v>41</v>
      </c>
      <c r="N477" t="s">
        <v>511</v>
      </c>
      <c r="O477">
        <v>19846</v>
      </c>
      <c r="P477">
        <v>19846</v>
      </c>
      <c r="Q477">
        <v>4244</v>
      </c>
      <c r="R477">
        <v>1446</v>
      </c>
      <c r="S477">
        <v>36</v>
      </c>
      <c r="U477">
        <v>167</v>
      </c>
      <c r="W477">
        <v>122075</v>
      </c>
      <c r="X477" t="s">
        <v>302</v>
      </c>
      <c r="Y477">
        <v>1003</v>
      </c>
      <c r="Z477">
        <v>10</v>
      </c>
      <c r="AA477">
        <v>5508</v>
      </c>
      <c r="AB477" t="s">
        <v>303</v>
      </c>
      <c r="AC477">
        <v>2</v>
      </c>
    </row>
    <row r="478" spans="1:29" x14ac:dyDescent="0.25">
      <c r="A478" t="s">
        <v>584</v>
      </c>
      <c r="B478">
        <v>2022</v>
      </c>
      <c r="C478">
        <v>48</v>
      </c>
      <c r="D478" t="s">
        <v>508</v>
      </c>
      <c r="E478">
        <v>11</v>
      </c>
      <c r="F478" s="3">
        <v>44886</v>
      </c>
      <c r="G478" s="4">
        <v>0.41666666666666669</v>
      </c>
      <c r="H478" t="s">
        <v>2042</v>
      </c>
      <c r="I478" t="s">
        <v>27</v>
      </c>
      <c r="J478" t="s">
        <v>73</v>
      </c>
      <c r="K478" t="s">
        <v>29</v>
      </c>
      <c r="L478" t="s">
        <v>2059</v>
      </c>
      <c r="M478" t="s">
        <v>31</v>
      </c>
      <c r="N478" t="s">
        <v>524</v>
      </c>
      <c r="O478">
        <v>65814</v>
      </c>
      <c r="P478">
        <v>65814</v>
      </c>
      <c r="Q478">
        <v>13623</v>
      </c>
      <c r="R478">
        <v>3034</v>
      </c>
      <c r="S478">
        <v>96</v>
      </c>
      <c r="U478">
        <v>133</v>
      </c>
      <c r="W478">
        <v>196189</v>
      </c>
      <c r="X478" t="s">
        <v>302</v>
      </c>
      <c r="Y478">
        <v>3426</v>
      </c>
      <c r="Z478">
        <v>4</v>
      </c>
      <c r="AA478">
        <v>9639</v>
      </c>
      <c r="AB478" t="s">
        <v>303</v>
      </c>
      <c r="AC478">
        <v>2</v>
      </c>
    </row>
    <row r="479" spans="1:29" x14ac:dyDescent="0.25">
      <c r="A479" t="s">
        <v>585</v>
      </c>
      <c r="B479">
        <v>2022</v>
      </c>
      <c r="C479">
        <v>48</v>
      </c>
      <c r="D479" t="s">
        <v>508</v>
      </c>
      <c r="E479">
        <v>11</v>
      </c>
      <c r="F479" s="3">
        <v>44886</v>
      </c>
      <c r="G479" s="4">
        <v>0.41666666666666669</v>
      </c>
      <c r="H479" t="s">
        <v>2042</v>
      </c>
      <c r="I479" t="s">
        <v>27</v>
      </c>
      <c r="J479" t="s">
        <v>73</v>
      </c>
      <c r="K479" t="s">
        <v>29</v>
      </c>
      <c r="L479" t="s">
        <v>2059</v>
      </c>
      <c r="M479" t="s">
        <v>31</v>
      </c>
      <c r="N479" t="s">
        <v>32</v>
      </c>
      <c r="O479">
        <v>58943</v>
      </c>
      <c r="P479">
        <v>58943</v>
      </c>
      <c r="Q479">
        <v>9873</v>
      </c>
      <c r="R479">
        <v>1341</v>
      </c>
      <c r="S479">
        <v>75</v>
      </c>
      <c r="U479">
        <v>27</v>
      </c>
      <c r="W479">
        <v>23686</v>
      </c>
      <c r="X479" t="s">
        <v>302</v>
      </c>
      <c r="Y479">
        <v>3155</v>
      </c>
      <c r="Z479">
        <v>1</v>
      </c>
      <c r="AA479">
        <v>524</v>
      </c>
      <c r="AB479" t="s">
        <v>303</v>
      </c>
      <c r="AC479">
        <v>2</v>
      </c>
    </row>
    <row r="480" spans="1:29" x14ac:dyDescent="0.25">
      <c r="A480" t="s">
        <v>586</v>
      </c>
      <c r="B480">
        <v>2022</v>
      </c>
      <c r="C480">
        <v>48</v>
      </c>
      <c r="D480" t="s">
        <v>508</v>
      </c>
      <c r="E480">
        <v>11</v>
      </c>
      <c r="F480" s="3">
        <v>44886</v>
      </c>
      <c r="G480" s="4">
        <v>0.41666666666666669</v>
      </c>
      <c r="H480" t="s">
        <v>2042</v>
      </c>
      <c r="I480" t="s">
        <v>27</v>
      </c>
      <c r="J480" t="s">
        <v>86</v>
      </c>
      <c r="K480" t="s">
        <v>29</v>
      </c>
      <c r="L480" t="s">
        <v>30</v>
      </c>
      <c r="M480" t="s">
        <v>31</v>
      </c>
      <c r="N480" t="s">
        <v>524</v>
      </c>
      <c r="O480">
        <v>72054</v>
      </c>
      <c r="P480">
        <v>12047</v>
      </c>
      <c r="Q480" t="s">
        <v>2042</v>
      </c>
      <c r="R480">
        <v>633</v>
      </c>
      <c r="S480" t="s">
        <v>2042</v>
      </c>
      <c r="U480">
        <v>616</v>
      </c>
      <c r="W480">
        <v>48761</v>
      </c>
      <c r="X480" t="s">
        <v>302</v>
      </c>
      <c r="Y480">
        <v>3642</v>
      </c>
      <c r="Z480">
        <v>182</v>
      </c>
      <c r="AA480">
        <v>7023</v>
      </c>
      <c r="AB480" t="s">
        <v>303</v>
      </c>
      <c r="AC480">
        <v>2</v>
      </c>
    </row>
    <row r="481" spans="1:29" x14ac:dyDescent="0.25">
      <c r="A481" t="s">
        <v>587</v>
      </c>
      <c r="B481">
        <v>2022</v>
      </c>
      <c r="C481">
        <v>48</v>
      </c>
      <c r="D481" t="s">
        <v>508</v>
      </c>
      <c r="E481">
        <v>11</v>
      </c>
      <c r="F481" s="3">
        <v>44886</v>
      </c>
      <c r="G481" s="4">
        <v>0.83333333333333337</v>
      </c>
      <c r="H481" t="s">
        <v>2042</v>
      </c>
      <c r="I481" t="s">
        <v>27</v>
      </c>
      <c r="J481" t="s">
        <v>73</v>
      </c>
      <c r="K481" t="s">
        <v>29</v>
      </c>
      <c r="L481" t="s">
        <v>2059</v>
      </c>
      <c r="M481" t="s">
        <v>38</v>
      </c>
      <c r="N481" t="s">
        <v>509</v>
      </c>
      <c r="O481">
        <v>5903</v>
      </c>
      <c r="P481">
        <v>5903</v>
      </c>
      <c r="Q481">
        <v>1528</v>
      </c>
      <c r="R481">
        <v>1927</v>
      </c>
      <c r="S481">
        <v>95</v>
      </c>
      <c r="U481">
        <v>494</v>
      </c>
      <c r="W481">
        <v>386917</v>
      </c>
      <c r="X481" t="s">
        <v>26</v>
      </c>
      <c r="Y481">
        <v>350</v>
      </c>
      <c r="Z481">
        <v>28</v>
      </c>
      <c r="AA481">
        <v>22722</v>
      </c>
      <c r="AB481" t="s">
        <v>588</v>
      </c>
      <c r="AC481">
        <v>2</v>
      </c>
    </row>
    <row r="482" spans="1:29" x14ac:dyDescent="0.25">
      <c r="A482" t="s">
        <v>589</v>
      </c>
      <c r="B482">
        <v>2022</v>
      </c>
      <c r="C482">
        <v>48</v>
      </c>
      <c r="D482" t="s">
        <v>508</v>
      </c>
      <c r="E482">
        <v>11</v>
      </c>
      <c r="F482" s="3">
        <v>44886</v>
      </c>
      <c r="G482" s="4">
        <v>0.83333333333333337</v>
      </c>
      <c r="H482" t="s">
        <v>2042</v>
      </c>
      <c r="I482" t="s">
        <v>27</v>
      </c>
      <c r="J482" t="s">
        <v>73</v>
      </c>
      <c r="K482" t="s">
        <v>29</v>
      </c>
      <c r="L482" t="s">
        <v>2059</v>
      </c>
      <c r="M482" t="s">
        <v>41</v>
      </c>
      <c r="N482" t="s">
        <v>511</v>
      </c>
      <c r="O482">
        <v>19850</v>
      </c>
      <c r="P482">
        <v>19850</v>
      </c>
      <c r="Q482">
        <v>4207</v>
      </c>
      <c r="R482">
        <v>1423</v>
      </c>
      <c r="S482">
        <v>95</v>
      </c>
      <c r="U482">
        <v>158</v>
      </c>
      <c r="W482">
        <v>107424</v>
      </c>
      <c r="X482" t="s">
        <v>26</v>
      </c>
      <c r="Y482">
        <v>1049</v>
      </c>
      <c r="Z482">
        <v>8</v>
      </c>
      <c r="AA482">
        <v>3437</v>
      </c>
      <c r="AB482" t="s">
        <v>588</v>
      </c>
      <c r="AC482">
        <v>2</v>
      </c>
    </row>
    <row r="483" spans="1:29" x14ac:dyDescent="0.25">
      <c r="A483" t="s">
        <v>590</v>
      </c>
      <c r="B483">
        <v>2022</v>
      </c>
      <c r="C483">
        <v>48</v>
      </c>
      <c r="D483" t="s">
        <v>508</v>
      </c>
      <c r="E483">
        <v>11</v>
      </c>
      <c r="F483" s="3">
        <v>44886</v>
      </c>
      <c r="G483" s="4">
        <v>0.83333333333333337</v>
      </c>
      <c r="H483" t="s">
        <v>2042</v>
      </c>
      <c r="I483" t="s">
        <v>27</v>
      </c>
      <c r="J483" t="s">
        <v>73</v>
      </c>
      <c r="K483" t="s">
        <v>29</v>
      </c>
      <c r="L483" t="s">
        <v>2059</v>
      </c>
      <c r="M483" t="s">
        <v>31</v>
      </c>
      <c r="N483" t="s">
        <v>524</v>
      </c>
      <c r="O483">
        <v>65775</v>
      </c>
      <c r="P483">
        <v>65775</v>
      </c>
      <c r="Q483">
        <v>13211</v>
      </c>
      <c r="R483">
        <v>2996</v>
      </c>
      <c r="S483">
        <v>196</v>
      </c>
      <c r="U483">
        <v>122</v>
      </c>
      <c r="W483">
        <v>157066</v>
      </c>
      <c r="X483" t="s">
        <v>26</v>
      </c>
      <c r="Y483">
        <v>3469</v>
      </c>
      <c r="Z483">
        <v>10</v>
      </c>
      <c r="AA483">
        <v>3674</v>
      </c>
      <c r="AB483" t="s">
        <v>588</v>
      </c>
      <c r="AC483">
        <v>2</v>
      </c>
    </row>
    <row r="484" spans="1:29" x14ac:dyDescent="0.25">
      <c r="A484" t="s">
        <v>591</v>
      </c>
      <c r="B484">
        <v>2022</v>
      </c>
      <c r="C484">
        <v>48</v>
      </c>
      <c r="D484" t="s">
        <v>508</v>
      </c>
      <c r="E484">
        <v>11</v>
      </c>
      <c r="F484" s="3">
        <v>44886</v>
      </c>
      <c r="G484" s="4">
        <v>0.83333333333333337</v>
      </c>
      <c r="H484" t="s">
        <v>2042</v>
      </c>
      <c r="I484" t="s">
        <v>27</v>
      </c>
      <c r="J484" t="s">
        <v>73</v>
      </c>
      <c r="K484" t="s">
        <v>29</v>
      </c>
      <c r="L484" t="s">
        <v>2059</v>
      </c>
      <c r="M484" t="s">
        <v>31</v>
      </c>
      <c r="N484" t="s">
        <v>32</v>
      </c>
      <c r="O484">
        <v>58954</v>
      </c>
      <c r="P484">
        <v>58954</v>
      </c>
      <c r="Q484">
        <v>9625</v>
      </c>
      <c r="R484">
        <v>1315</v>
      </c>
      <c r="S484">
        <v>143</v>
      </c>
      <c r="U484">
        <v>22</v>
      </c>
      <c r="W484">
        <v>15624</v>
      </c>
      <c r="X484" t="s">
        <v>26</v>
      </c>
      <c r="Y484">
        <v>3158</v>
      </c>
      <c r="Z484">
        <v>2</v>
      </c>
      <c r="AA484">
        <v>374</v>
      </c>
      <c r="AB484" t="s">
        <v>588</v>
      </c>
      <c r="AC484">
        <v>2</v>
      </c>
    </row>
    <row r="485" spans="1:29" x14ac:dyDescent="0.25">
      <c r="A485" t="s">
        <v>592</v>
      </c>
      <c r="B485">
        <v>2022</v>
      </c>
      <c r="C485">
        <v>48</v>
      </c>
      <c r="D485" t="s">
        <v>508</v>
      </c>
      <c r="E485">
        <v>11</v>
      </c>
      <c r="F485" s="3">
        <v>44886</v>
      </c>
      <c r="G485" s="4">
        <v>0.83333333333333337</v>
      </c>
      <c r="H485">
        <v>44886</v>
      </c>
      <c r="I485" t="s">
        <v>27</v>
      </c>
      <c r="J485" t="s">
        <v>56</v>
      </c>
      <c r="K485" t="s">
        <v>29</v>
      </c>
      <c r="L485" t="s">
        <v>2059</v>
      </c>
      <c r="M485" t="s">
        <v>58</v>
      </c>
      <c r="N485" t="s">
        <v>527</v>
      </c>
      <c r="O485">
        <v>859</v>
      </c>
      <c r="P485">
        <v>857</v>
      </c>
      <c r="Q485">
        <v>500</v>
      </c>
      <c r="S485">
        <v>500</v>
      </c>
      <c r="U485">
        <v>120</v>
      </c>
      <c r="W485">
        <v>122146</v>
      </c>
      <c r="X485" t="s">
        <v>26</v>
      </c>
      <c r="Y485">
        <v>41</v>
      </c>
      <c r="Z485">
        <v>7</v>
      </c>
      <c r="AA485">
        <v>8198</v>
      </c>
      <c r="AB485" t="s">
        <v>588</v>
      </c>
      <c r="AC485">
        <v>3</v>
      </c>
    </row>
    <row r="486" spans="1:29" x14ac:dyDescent="0.25">
      <c r="A486" t="s">
        <v>593</v>
      </c>
      <c r="B486">
        <v>2022</v>
      </c>
      <c r="C486">
        <v>48</v>
      </c>
      <c r="D486" t="s">
        <v>508</v>
      </c>
      <c r="E486">
        <v>11</v>
      </c>
      <c r="F486" s="3">
        <v>44886</v>
      </c>
      <c r="G486" s="4">
        <v>0.83333333333333337</v>
      </c>
      <c r="H486" t="s">
        <v>2042</v>
      </c>
      <c r="I486" t="s">
        <v>27</v>
      </c>
      <c r="J486" t="s">
        <v>28</v>
      </c>
      <c r="K486" t="s">
        <v>29</v>
      </c>
      <c r="L486" t="s">
        <v>2059</v>
      </c>
      <c r="M486" t="s">
        <v>38</v>
      </c>
      <c r="N486" t="s">
        <v>509</v>
      </c>
      <c r="O486">
        <v>55</v>
      </c>
      <c r="P486">
        <v>39</v>
      </c>
      <c r="Q486">
        <v>12</v>
      </c>
      <c r="R486">
        <v>34</v>
      </c>
      <c r="S486" t="s">
        <v>2042</v>
      </c>
      <c r="U486">
        <v>13</v>
      </c>
      <c r="W486">
        <v>19422</v>
      </c>
      <c r="X486" t="s">
        <v>26</v>
      </c>
      <c r="AB486" t="s">
        <v>588</v>
      </c>
    </row>
    <row r="487" spans="1:29" x14ac:dyDescent="0.25">
      <c r="A487" t="s">
        <v>594</v>
      </c>
      <c r="B487">
        <v>2022</v>
      </c>
      <c r="C487">
        <v>48</v>
      </c>
      <c r="D487" t="s">
        <v>508</v>
      </c>
      <c r="E487">
        <v>11</v>
      </c>
      <c r="F487" s="3">
        <v>44886</v>
      </c>
      <c r="G487" s="4">
        <v>0.83333333333333337</v>
      </c>
      <c r="H487" t="s">
        <v>2042</v>
      </c>
      <c r="I487" t="s">
        <v>27</v>
      </c>
      <c r="J487" t="s">
        <v>28</v>
      </c>
      <c r="K487" t="s">
        <v>29</v>
      </c>
      <c r="L487" t="s">
        <v>2059</v>
      </c>
      <c r="M487" t="s">
        <v>41</v>
      </c>
      <c r="N487" t="s">
        <v>511</v>
      </c>
      <c r="O487">
        <v>15</v>
      </c>
      <c r="P487">
        <v>11</v>
      </c>
      <c r="Q487">
        <v>0</v>
      </c>
      <c r="R487">
        <v>2</v>
      </c>
      <c r="S487" t="s">
        <v>2042</v>
      </c>
      <c r="U487">
        <v>0</v>
      </c>
      <c r="W487">
        <v>0</v>
      </c>
      <c r="X487" t="s">
        <v>26</v>
      </c>
      <c r="AB487" t="s">
        <v>588</v>
      </c>
    </row>
    <row r="488" spans="1:29" x14ac:dyDescent="0.25">
      <c r="A488" t="s">
        <v>595</v>
      </c>
      <c r="B488">
        <v>2022</v>
      </c>
      <c r="C488">
        <v>48</v>
      </c>
      <c r="D488" t="s">
        <v>508</v>
      </c>
      <c r="E488">
        <v>11</v>
      </c>
      <c r="F488" s="3">
        <v>44886</v>
      </c>
      <c r="G488" s="4">
        <v>0.83333333333333337</v>
      </c>
      <c r="H488" t="s">
        <v>2042</v>
      </c>
      <c r="I488" t="s">
        <v>27</v>
      </c>
      <c r="J488" t="s">
        <v>28</v>
      </c>
      <c r="K488" t="s">
        <v>29</v>
      </c>
      <c r="L488" t="s">
        <v>2059</v>
      </c>
      <c r="M488" t="s">
        <v>31</v>
      </c>
      <c r="N488" t="s">
        <v>524</v>
      </c>
      <c r="O488">
        <v>82</v>
      </c>
      <c r="P488">
        <v>80</v>
      </c>
      <c r="Q488">
        <v>7</v>
      </c>
      <c r="R488">
        <v>31</v>
      </c>
      <c r="S488" t="s">
        <v>2042</v>
      </c>
      <c r="U488">
        <v>3</v>
      </c>
      <c r="W488">
        <v>109</v>
      </c>
      <c r="X488" t="s">
        <v>26</v>
      </c>
      <c r="AB488" t="s">
        <v>588</v>
      </c>
    </row>
    <row r="489" spans="1:29" x14ac:dyDescent="0.25">
      <c r="A489" t="s">
        <v>596</v>
      </c>
      <c r="B489">
        <v>2022</v>
      </c>
      <c r="C489">
        <v>48</v>
      </c>
      <c r="D489" t="s">
        <v>508</v>
      </c>
      <c r="E489">
        <v>11</v>
      </c>
      <c r="F489" s="3">
        <v>44886</v>
      </c>
      <c r="G489" s="4">
        <v>0.83333333333333337</v>
      </c>
      <c r="H489" t="s">
        <v>2042</v>
      </c>
      <c r="I489" t="s">
        <v>27</v>
      </c>
      <c r="J489" t="s">
        <v>28</v>
      </c>
      <c r="K489" t="s">
        <v>29</v>
      </c>
      <c r="L489" t="s">
        <v>2059</v>
      </c>
      <c r="M489" t="s">
        <v>31</v>
      </c>
      <c r="N489" t="s">
        <v>32</v>
      </c>
      <c r="O489">
        <v>459</v>
      </c>
      <c r="P489">
        <v>459</v>
      </c>
      <c r="Q489">
        <v>19</v>
      </c>
      <c r="R489">
        <v>104</v>
      </c>
      <c r="S489" t="s">
        <v>2042</v>
      </c>
      <c r="U489">
        <v>4</v>
      </c>
      <c r="W489">
        <v>5474</v>
      </c>
      <c r="X489" t="s">
        <v>26</v>
      </c>
      <c r="AB489" t="s">
        <v>588</v>
      </c>
    </row>
    <row r="490" spans="1:29" x14ac:dyDescent="0.25">
      <c r="A490" t="s">
        <v>597</v>
      </c>
      <c r="B490">
        <v>2022</v>
      </c>
      <c r="C490">
        <v>48</v>
      </c>
      <c r="D490" t="s">
        <v>508</v>
      </c>
      <c r="E490">
        <v>11</v>
      </c>
      <c r="F490" s="3">
        <v>44886</v>
      </c>
      <c r="G490" s="4">
        <v>0.83333333333333337</v>
      </c>
      <c r="H490" t="s">
        <v>2042</v>
      </c>
      <c r="I490" t="s">
        <v>27</v>
      </c>
      <c r="J490" t="s">
        <v>86</v>
      </c>
      <c r="K490" t="s">
        <v>29</v>
      </c>
      <c r="L490" t="s">
        <v>30</v>
      </c>
      <c r="M490" t="s">
        <v>31</v>
      </c>
      <c r="N490" t="s">
        <v>524</v>
      </c>
      <c r="O490">
        <v>71947</v>
      </c>
      <c r="P490">
        <v>12026</v>
      </c>
      <c r="Q490" t="s">
        <v>2042</v>
      </c>
      <c r="R490">
        <v>653</v>
      </c>
      <c r="S490" t="s">
        <v>2042</v>
      </c>
      <c r="U490">
        <v>599</v>
      </c>
      <c r="W490">
        <v>29217</v>
      </c>
      <c r="X490" t="s">
        <v>26</v>
      </c>
      <c r="Y490">
        <v>3809</v>
      </c>
      <c r="Z490">
        <v>139</v>
      </c>
      <c r="AA490">
        <v>7689</v>
      </c>
      <c r="AB490" t="s">
        <v>588</v>
      </c>
      <c r="AC490">
        <v>2</v>
      </c>
    </row>
    <row r="491" spans="1:29" x14ac:dyDescent="0.25">
      <c r="A491" t="s">
        <v>598</v>
      </c>
      <c r="B491">
        <v>2022</v>
      </c>
      <c r="C491">
        <v>48</v>
      </c>
      <c r="D491" t="s">
        <v>508</v>
      </c>
      <c r="E491">
        <v>11</v>
      </c>
      <c r="F491" s="3">
        <v>44887</v>
      </c>
      <c r="G491" s="4">
        <v>0.41666666666666669</v>
      </c>
      <c r="H491" t="s">
        <v>2042</v>
      </c>
      <c r="I491" t="s">
        <v>27</v>
      </c>
      <c r="J491" t="s">
        <v>28</v>
      </c>
      <c r="K491" t="s">
        <v>29</v>
      </c>
      <c r="L491" t="s">
        <v>2059</v>
      </c>
      <c r="M491" t="s">
        <v>38</v>
      </c>
      <c r="N491" t="s">
        <v>509</v>
      </c>
      <c r="O491">
        <v>6089</v>
      </c>
      <c r="P491">
        <v>4496</v>
      </c>
      <c r="Q491">
        <v>236</v>
      </c>
      <c r="R491">
        <v>1637</v>
      </c>
      <c r="S491" t="s">
        <v>2042</v>
      </c>
      <c r="U491">
        <v>476</v>
      </c>
      <c r="W491">
        <v>456041</v>
      </c>
      <c r="X491" t="s">
        <v>26</v>
      </c>
      <c r="AB491" t="s">
        <v>599</v>
      </c>
    </row>
    <row r="492" spans="1:29" x14ac:dyDescent="0.25">
      <c r="A492" t="s">
        <v>600</v>
      </c>
      <c r="B492">
        <v>2022</v>
      </c>
      <c r="C492">
        <v>48</v>
      </c>
      <c r="D492" t="s">
        <v>508</v>
      </c>
      <c r="E492">
        <v>11</v>
      </c>
      <c r="F492" s="3">
        <v>44887</v>
      </c>
      <c r="G492" s="4">
        <v>0.41666666666666669</v>
      </c>
      <c r="H492" t="s">
        <v>2042</v>
      </c>
      <c r="I492" t="s">
        <v>27</v>
      </c>
      <c r="J492" t="s">
        <v>28</v>
      </c>
      <c r="K492" t="s">
        <v>29</v>
      </c>
      <c r="L492" t="s">
        <v>2059</v>
      </c>
      <c r="M492" t="s">
        <v>41</v>
      </c>
      <c r="N492" t="s">
        <v>511</v>
      </c>
      <c r="O492">
        <v>18247</v>
      </c>
      <c r="P492">
        <v>13935</v>
      </c>
      <c r="Q492">
        <v>107</v>
      </c>
      <c r="R492">
        <v>1287</v>
      </c>
      <c r="S492" t="s">
        <v>2042</v>
      </c>
      <c r="U492">
        <v>148</v>
      </c>
      <c r="W492">
        <v>98617</v>
      </c>
      <c r="X492" t="s">
        <v>26</v>
      </c>
      <c r="AB492" t="s">
        <v>599</v>
      </c>
    </row>
    <row r="493" spans="1:29" x14ac:dyDescent="0.25">
      <c r="A493" t="s">
        <v>601</v>
      </c>
      <c r="B493">
        <v>2022</v>
      </c>
      <c r="C493">
        <v>48</v>
      </c>
      <c r="D493" t="s">
        <v>508</v>
      </c>
      <c r="E493">
        <v>11</v>
      </c>
      <c r="F493" s="3">
        <v>44887</v>
      </c>
      <c r="G493" s="4">
        <v>0.41666666666666669</v>
      </c>
      <c r="H493" t="s">
        <v>2042</v>
      </c>
      <c r="I493" t="s">
        <v>27</v>
      </c>
      <c r="J493" t="s">
        <v>28</v>
      </c>
      <c r="K493" t="s">
        <v>29</v>
      </c>
      <c r="L493" t="s">
        <v>2059</v>
      </c>
      <c r="M493" t="s">
        <v>31</v>
      </c>
      <c r="N493" t="s">
        <v>524</v>
      </c>
      <c r="O493">
        <v>38822</v>
      </c>
      <c r="P493">
        <v>36074</v>
      </c>
      <c r="Q493">
        <v>402</v>
      </c>
      <c r="R493">
        <v>2353</v>
      </c>
      <c r="S493" t="s">
        <v>2042</v>
      </c>
      <c r="U493">
        <v>98</v>
      </c>
      <c r="W493">
        <v>139913</v>
      </c>
      <c r="X493" t="s">
        <v>26</v>
      </c>
      <c r="AB493" t="s">
        <v>599</v>
      </c>
    </row>
    <row r="494" spans="1:29" x14ac:dyDescent="0.25">
      <c r="A494" t="s">
        <v>602</v>
      </c>
      <c r="B494">
        <v>2022</v>
      </c>
      <c r="C494">
        <v>48</v>
      </c>
      <c r="D494" t="s">
        <v>508</v>
      </c>
      <c r="E494">
        <v>11</v>
      </c>
      <c r="F494" s="3">
        <v>44887</v>
      </c>
      <c r="G494" s="4">
        <v>0.41666666666666669</v>
      </c>
      <c r="H494" t="s">
        <v>2042</v>
      </c>
      <c r="I494" t="s">
        <v>27</v>
      </c>
      <c r="J494" t="s">
        <v>28</v>
      </c>
      <c r="K494" t="s">
        <v>29</v>
      </c>
      <c r="L494" t="s">
        <v>2059</v>
      </c>
      <c r="M494" t="s">
        <v>31</v>
      </c>
      <c r="N494" t="s">
        <v>32</v>
      </c>
      <c r="O494">
        <v>102887</v>
      </c>
      <c r="P494">
        <v>101868</v>
      </c>
      <c r="Q494">
        <v>443</v>
      </c>
      <c r="R494">
        <v>4402</v>
      </c>
      <c r="S494" t="s">
        <v>2042</v>
      </c>
      <c r="U494">
        <v>58</v>
      </c>
      <c r="W494">
        <v>31675</v>
      </c>
      <c r="X494" t="s">
        <v>26</v>
      </c>
      <c r="AB494" t="s">
        <v>599</v>
      </c>
    </row>
    <row r="495" spans="1:29" x14ac:dyDescent="0.25">
      <c r="A495" t="s">
        <v>603</v>
      </c>
      <c r="B495">
        <v>2022</v>
      </c>
      <c r="C495">
        <v>48</v>
      </c>
      <c r="D495" t="s">
        <v>508</v>
      </c>
      <c r="E495">
        <v>11</v>
      </c>
      <c r="F495" s="3">
        <v>44887</v>
      </c>
      <c r="G495" s="4">
        <v>0.41666666666666669</v>
      </c>
      <c r="H495">
        <v>44887</v>
      </c>
      <c r="I495" t="s">
        <v>27</v>
      </c>
      <c r="J495" t="s">
        <v>56</v>
      </c>
      <c r="K495" t="s">
        <v>29</v>
      </c>
      <c r="L495" t="s">
        <v>2059</v>
      </c>
      <c r="M495" t="s">
        <v>58</v>
      </c>
      <c r="N495" t="s">
        <v>527</v>
      </c>
      <c r="O495">
        <v>976</v>
      </c>
      <c r="P495">
        <v>972</v>
      </c>
      <c r="Q495">
        <v>310</v>
      </c>
      <c r="S495">
        <v>310</v>
      </c>
      <c r="U495">
        <v>134</v>
      </c>
      <c r="W495">
        <v>106864</v>
      </c>
      <c r="X495" t="s">
        <v>26</v>
      </c>
      <c r="Y495">
        <v>41</v>
      </c>
      <c r="Z495">
        <v>10</v>
      </c>
      <c r="AA495">
        <v>10814</v>
      </c>
      <c r="AB495" t="s">
        <v>599</v>
      </c>
      <c r="AC495">
        <v>3</v>
      </c>
    </row>
    <row r="496" spans="1:29" x14ac:dyDescent="0.25">
      <c r="A496" t="s">
        <v>604</v>
      </c>
      <c r="B496">
        <v>2022</v>
      </c>
      <c r="C496">
        <v>48</v>
      </c>
      <c r="D496" t="s">
        <v>508</v>
      </c>
      <c r="E496">
        <v>11</v>
      </c>
      <c r="F496" s="3">
        <v>44887</v>
      </c>
      <c r="G496" s="4">
        <v>0.70833333333333337</v>
      </c>
      <c r="H496" t="s">
        <v>2042</v>
      </c>
      <c r="I496" t="s">
        <v>27</v>
      </c>
      <c r="J496" t="s">
        <v>28</v>
      </c>
      <c r="K496" t="s">
        <v>29</v>
      </c>
      <c r="L496" t="s">
        <v>2059</v>
      </c>
      <c r="M496" t="s">
        <v>38</v>
      </c>
      <c r="N496" t="s">
        <v>509</v>
      </c>
      <c r="O496">
        <v>6578</v>
      </c>
      <c r="P496">
        <v>4926</v>
      </c>
      <c r="Q496">
        <v>355</v>
      </c>
      <c r="R496">
        <v>1748</v>
      </c>
      <c r="S496" t="s">
        <v>2042</v>
      </c>
      <c r="U496">
        <v>496</v>
      </c>
      <c r="W496">
        <v>472477</v>
      </c>
      <c r="X496" t="s">
        <v>605</v>
      </c>
      <c r="AB496" t="s">
        <v>599</v>
      </c>
    </row>
    <row r="497" spans="1:29" x14ac:dyDescent="0.25">
      <c r="A497" t="s">
        <v>606</v>
      </c>
      <c r="B497">
        <v>2022</v>
      </c>
      <c r="C497">
        <v>48</v>
      </c>
      <c r="D497" t="s">
        <v>508</v>
      </c>
      <c r="E497">
        <v>11</v>
      </c>
      <c r="F497" s="3">
        <v>44887</v>
      </c>
      <c r="G497" s="4">
        <v>0.70833333333333337</v>
      </c>
      <c r="H497" t="s">
        <v>2042</v>
      </c>
      <c r="I497" t="s">
        <v>27</v>
      </c>
      <c r="J497" t="s">
        <v>28</v>
      </c>
      <c r="K497" t="s">
        <v>29</v>
      </c>
      <c r="L497" t="s">
        <v>2059</v>
      </c>
      <c r="M497" t="s">
        <v>41</v>
      </c>
      <c r="N497" t="s">
        <v>511</v>
      </c>
      <c r="O497">
        <v>18641</v>
      </c>
      <c r="P497">
        <v>14242</v>
      </c>
      <c r="Q497">
        <v>175</v>
      </c>
      <c r="R497">
        <v>1327</v>
      </c>
      <c r="S497" t="s">
        <v>2042</v>
      </c>
      <c r="U497">
        <v>147</v>
      </c>
      <c r="W497">
        <v>94968</v>
      </c>
      <c r="X497" t="s">
        <v>605</v>
      </c>
      <c r="AB497" t="s">
        <v>599</v>
      </c>
    </row>
    <row r="498" spans="1:29" x14ac:dyDescent="0.25">
      <c r="A498" t="s">
        <v>607</v>
      </c>
      <c r="B498">
        <v>2022</v>
      </c>
      <c r="C498">
        <v>48</v>
      </c>
      <c r="D498" t="s">
        <v>508</v>
      </c>
      <c r="E498">
        <v>11</v>
      </c>
      <c r="F498" s="3">
        <v>44887</v>
      </c>
      <c r="G498" s="4">
        <v>0.70833333333333337</v>
      </c>
      <c r="H498" t="s">
        <v>2042</v>
      </c>
      <c r="I498" t="s">
        <v>27</v>
      </c>
      <c r="J498" t="s">
        <v>28</v>
      </c>
      <c r="K498" t="s">
        <v>29</v>
      </c>
      <c r="L498" t="s">
        <v>2059</v>
      </c>
      <c r="M498" t="s">
        <v>31</v>
      </c>
      <c r="N498" t="s">
        <v>524</v>
      </c>
      <c r="O498">
        <v>86</v>
      </c>
      <c r="P498">
        <v>82</v>
      </c>
      <c r="Q498">
        <v>6</v>
      </c>
      <c r="R498">
        <v>35</v>
      </c>
      <c r="S498" t="s">
        <v>2042</v>
      </c>
      <c r="U498">
        <v>3</v>
      </c>
      <c r="W498">
        <v>1309</v>
      </c>
      <c r="X498" t="s">
        <v>605</v>
      </c>
      <c r="AB498" t="s">
        <v>599</v>
      </c>
    </row>
    <row r="499" spans="1:29" x14ac:dyDescent="0.25">
      <c r="A499" t="s">
        <v>608</v>
      </c>
      <c r="B499">
        <v>2022</v>
      </c>
      <c r="C499">
        <v>48</v>
      </c>
      <c r="D499" t="s">
        <v>508</v>
      </c>
      <c r="E499">
        <v>11</v>
      </c>
      <c r="F499" s="3">
        <v>44887</v>
      </c>
      <c r="G499" s="4">
        <v>0.70833333333333337</v>
      </c>
      <c r="H499" t="s">
        <v>2042</v>
      </c>
      <c r="I499" t="s">
        <v>27</v>
      </c>
      <c r="J499" t="s">
        <v>28</v>
      </c>
      <c r="K499" t="s">
        <v>29</v>
      </c>
      <c r="L499" t="s">
        <v>2059</v>
      </c>
      <c r="M499" t="s">
        <v>31</v>
      </c>
      <c r="N499" t="s">
        <v>32</v>
      </c>
      <c r="O499">
        <v>104066</v>
      </c>
      <c r="P499">
        <v>103106</v>
      </c>
      <c r="Q499">
        <v>797</v>
      </c>
      <c r="R499">
        <v>4587</v>
      </c>
      <c r="S499" t="s">
        <v>2042</v>
      </c>
      <c r="U499">
        <v>63</v>
      </c>
      <c r="W499">
        <v>29796</v>
      </c>
      <c r="X499" t="s">
        <v>605</v>
      </c>
      <c r="AB499" t="s">
        <v>599</v>
      </c>
    </row>
    <row r="500" spans="1:29" x14ac:dyDescent="0.25">
      <c r="A500" t="s">
        <v>609</v>
      </c>
      <c r="B500">
        <v>2022</v>
      </c>
      <c r="C500">
        <v>48</v>
      </c>
      <c r="D500" t="s">
        <v>508</v>
      </c>
      <c r="E500">
        <v>11</v>
      </c>
      <c r="F500" s="3">
        <v>44887</v>
      </c>
      <c r="G500" s="4">
        <v>0.70833333333333337</v>
      </c>
      <c r="H500">
        <v>44887</v>
      </c>
      <c r="I500" t="s">
        <v>27</v>
      </c>
      <c r="J500" t="s">
        <v>56</v>
      </c>
      <c r="K500" t="s">
        <v>29</v>
      </c>
      <c r="L500" t="s">
        <v>2059</v>
      </c>
      <c r="M500" t="s">
        <v>58</v>
      </c>
      <c r="N500" t="s">
        <v>527</v>
      </c>
      <c r="O500">
        <v>1087</v>
      </c>
      <c r="P500">
        <v>1087</v>
      </c>
      <c r="Q500">
        <v>434</v>
      </c>
      <c r="S500">
        <v>431</v>
      </c>
      <c r="U500">
        <v>171</v>
      </c>
      <c r="W500">
        <v>130468</v>
      </c>
      <c r="X500" t="s">
        <v>605</v>
      </c>
      <c r="Y500">
        <v>65</v>
      </c>
      <c r="Z500">
        <v>11</v>
      </c>
      <c r="AA500">
        <v>7230</v>
      </c>
      <c r="AB500" t="s">
        <v>599</v>
      </c>
      <c r="AC500">
        <v>3</v>
      </c>
    </row>
    <row r="501" spans="1:29" x14ac:dyDescent="0.25">
      <c r="A501" t="s">
        <v>610</v>
      </c>
      <c r="B501">
        <v>2022</v>
      </c>
      <c r="C501">
        <v>48</v>
      </c>
      <c r="D501" t="s">
        <v>508</v>
      </c>
      <c r="E501">
        <v>11</v>
      </c>
      <c r="F501" s="3">
        <v>44888</v>
      </c>
      <c r="G501" s="4">
        <v>0.75</v>
      </c>
      <c r="H501">
        <v>44917</v>
      </c>
      <c r="I501" t="s">
        <v>27</v>
      </c>
      <c r="J501" t="s">
        <v>56</v>
      </c>
      <c r="K501" t="s">
        <v>50</v>
      </c>
      <c r="L501" t="s">
        <v>57</v>
      </c>
      <c r="M501" t="s">
        <v>58</v>
      </c>
      <c r="N501" t="s">
        <v>527</v>
      </c>
      <c r="O501">
        <v>30300</v>
      </c>
      <c r="P501">
        <v>18136</v>
      </c>
      <c r="Q501">
        <v>4440</v>
      </c>
      <c r="S501">
        <v>4440</v>
      </c>
      <c r="U501">
        <v>205</v>
      </c>
      <c r="W501">
        <v>73144</v>
      </c>
      <c r="X501" t="s">
        <v>26</v>
      </c>
      <c r="Y501">
        <v>224</v>
      </c>
      <c r="Z501">
        <v>15</v>
      </c>
      <c r="AA501">
        <v>11899</v>
      </c>
      <c r="AB501" t="s">
        <v>43</v>
      </c>
      <c r="AC501">
        <v>3</v>
      </c>
    </row>
    <row r="502" spans="1:29" x14ac:dyDescent="0.25">
      <c r="A502" t="s">
        <v>611</v>
      </c>
      <c r="B502">
        <v>2022</v>
      </c>
      <c r="C502">
        <v>48</v>
      </c>
      <c r="D502" t="s">
        <v>508</v>
      </c>
      <c r="E502">
        <v>11</v>
      </c>
      <c r="F502" s="3">
        <v>44888</v>
      </c>
      <c r="G502" s="4">
        <v>0.54166666666666663</v>
      </c>
      <c r="H502" t="s">
        <v>2042</v>
      </c>
      <c r="I502" t="s">
        <v>27</v>
      </c>
      <c r="J502" t="s">
        <v>28</v>
      </c>
      <c r="K502" t="s">
        <v>29</v>
      </c>
      <c r="L502" t="s">
        <v>2059</v>
      </c>
      <c r="M502" t="s">
        <v>38</v>
      </c>
      <c r="N502" t="s">
        <v>509</v>
      </c>
      <c r="O502">
        <v>6491</v>
      </c>
      <c r="P502">
        <v>4866</v>
      </c>
      <c r="Q502">
        <v>324</v>
      </c>
      <c r="R502">
        <v>1691</v>
      </c>
      <c r="S502" t="s">
        <v>2042</v>
      </c>
      <c r="U502">
        <v>497</v>
      </c>
      <c r="W502">
        <v>129677</v>
      </c>
      <c r="X502" t="s">
        <v>605</v>
      </c>
      <c r="AB502" t="s">
        <v>599</v>
      </c>
    </row>
    <row r="503" spans="1:29" x14ac:dyDescent="0.25">
      <c r="A503" t="s">
        <v>612</v>
      </c>
      <c r="B503">
        <v>2022</v>
      </c>
      <c r="C503">
        <v>48</v>
      </c>
      <c r="D503" t="s">
        <v>508</v>
      </c>
      <c r="E503">
        <v>11</v>
      </c>
      <c r="F503" s="3">
        <v>44888</v>
      </c>
      <c r="G503" s="4">
        <v>0.54166666666666663</v>
      </c>
      <c r="H503" t="s">
        <v>2042</v>
      </c>
      <c r="I503" t="s">
        <v>27</v>
      </c>
      <c r="J503" t="s">
        <v>28</v>
      </c>
      <c r="K503" t="s">
        <v>29</v>
      </c>
      <c r="L503" t="s">
        <v>2059</v>
      </c>
      <c r="M503" t="s">
        <v>41</v>
      </c>
      <c r="N503" t="s">
        <v>511</v>
      </c>
      <c r="O503">
        <v>18665</v>
      </c>
      <c r="P503">
        <v>14270</v>
      </c>
      <c r="Q503">
        <v>222</v>
      </c>
      <c r="R503">
        <v>1276</v>
      </c>
      <c r="S503" t="s">
        <v>2042</v>
      </c>
      <c r="U503">
        <v>166</v>
      </c>
      <c r="W503">
        <v>32145</v>
      </c>
      <c r="X503" t="s">
        <v>605</v>
      </c>
      <c r="AB503" t="s">
        <v>599</v>
      </c>
      <c r="AC503">
        <v>5</v>
      </c>
    </row>
    <row r="504" spans="1:29" x14ac:dyDescent="0.25">
      <c r="A504" t="s">
        <v>613</v>
      </c>
      <c r="B504">
        <v>2022</v>
      </c>
      <c r="C504">
        <v>48</v>
      </c>
      <c r="D504" t="s">
        <v>508</v>
      </c>
      <c r="E504">
        <v>11</v>
      </c>
      <c r="F504" s="3">
        <v>44888</v>
      </c>
      <c r="G504" s="4">
        <v>0.54166666666666663</v>
      </c>
      <c r="H504" t="s">
        <v>2042</v>
      </c>
      <c r="I504" t="s">
        <v>27</v>
      </c>
      <c r="J504" t="s">
        <v>28</v>
      </c>
      <c r="K504" t="s">
        <v>29</v>
      </c>
      <c r="L504" t="s">
        <v>2059</v>
      </c>
      <c r="M504" t="s">
        <v>31</v>
      </c>
      <c r="N504" t="s">
        <v>524</v>
      </c>
      <c r="O504">
        <v>1375</v>
      </c>
      <c r="P504">
        <v>1333</v>
      </c>
      <c r="Q504">
        <v>51</v>
      </c>
      <c r="R504">
        <v>292</v>
      </c>
      <c r="S504" t="s">
        <v>2042</v>
      </c>
      <c r="U504">
        <v>20</v>
      </c>
      <c r="W504">
        <v>4542</v>
      </c>
      <c r="X504" t="s">
        <v>605</v>
      </c>
      <c r="AB504" t="s">
        <v>599</v>
      </c>
      <c r="AC504">
        <v>5</v>
      </c>
    </row>
    <row r="505" spans="1:29" x14ac:dyDescent="0.25">
      <c r="A505" t="s">
        <v>614</v>
      </c>
      <c r="B505">
        <v>2022</v>
      </c>
      <c r="C505">
        <v>48</v>
      </c>
      <c r="D505" t="s">
        <v>508</v>
      </c>
      <c r="E505">
        <v>11</v>
      </c>
      <c r="F505" s="3">
        <v>44888</v>
      </c>
      <c r="G505" s="4">
        <v>0.54166666666666663</v>
      </c>
      <c r="H505" t="s">
        <v>2042</v>
      </c>
      <c r="I505" t="s">
        <v>27</v>
      </c>
      <c r="J505" t="s">
        <v>28</v>
      </c>
      <c r="K505" t="s">
        <v>29</v>
      </c>
      <c r="L505" t="s">
        <v>2059</v>
      </c>
      <c r="M505" t="s">
        <v>31</v>
      </c>
      <c r="N505" t="s">
        <v>32</v>
      </c>
      <c r="O505">
        <v>103937</v>
      </c>
      <c r="P505">
        <v>102902</v>
      </c>
      <c r="Q505">
        <v>811</v>
      </c>
      <c r="R505">
        <v>4067</v>
      </c>
      <c r="S505" t="s">
        <v>2042</v>
      </c>
      <c r="U505">
        <v>65</v>
      </c>
      <c r="W505">
        <v>13745</v>
      </c>
      <c r="X505" t="s">
        <v>605</v>
      </c>
      <c r="AB505" t="s">
        <v>599</v>
      </c>
      <c r="AC505">
        <v>5</v>
      </c>
    </row>
    <row r="506" spans="1:29" x14ac:dyDescent="0.25">
      <c r="A506" t="s">
        <v>615</v>
      </c>
      <c r="B506">
        <v>2022</v>
      </c>
      <c r="C506">
        <v>48</v>
      </c>
      <c r="D506" t="s">
        <v>508</v>
      </c>
      <c r="E506">
        <v>11</v>
      </c>
      <c r="F506" s="3">
        <v>44888</v>
      </c>
      <c r="G506" s="4">
        <v>0.54166666666666663</v>
      </c>
      <c r="H506">
        <v>44888</v>
      </c>
      <c r="I506" t="s">
        <v>27</v>
      </c>
      <c r="J506" t="s">
        <v>56</v>
      </c>
      <c r="K506" t="s">
        <v>29</v>
      </c>
      <c r="L506" t="s">
        <v>2059</v>
      </c>
      <c r="M506" t="s">
        <v>58</v>
      </c>
      <c r="N506" t="s">
        <v>527</v>
      </c>
      <c r="O506">
        <v>1827</v>
      </c>
      <c r="P506">
        <v>1819</v>
      </c>
      <c r="Q506">
        <v>668</v>
      </c>
      <c r="S506">
        <v>668</v>
      </c>
      <c r="U506">
        <v>263</v>
      </c>
      <c r="W506">
        <v>60061</v>
      </c>
      <c r="X506" t="s">
        <v>605</v>
      </c>
      <c r="Y506">
        <v>95</v>
      </c>
      <c r="Z506">
        <v>11</v>
      </c>
      <c r="AA506">
        <v>17851</v>
      </c>
      <c r="AB506" t="s">
        <v>599</v>
      </c>
      <c r="AC506">
        <v>3</v>
      </c>
    </row>
    <row r="507" spans="1:29" x14ac:dyDescent="0.25">
      <c r="A507" t="s">
        <v>616</v>
      </c>
      <c r="B507">
        <v>2022</v>
      </c>
      <c r="C507">
        <v>48</v>
      </c>
      <c r="D507" t="s">
        <v>508</v>
      </c>
      <c r="E507">
        <v>11</v>
      </c>
      <c r="F507" s="3">
        <v>44889</v>
      </c>
      <c r="G507" s="4">
        <v>0.45833333333333331</v>
      </c>
      <c r="H507" t="s">
        <v>2042</v>
      </c>
      <c r="I507" t="s">
        <v>27</v>
      </c>
      <c r="J507" t="s">
        <v>73</v>
      </c>
      <c r="K507" t="s">
        <v>29</v>
      </c>
      <c r="L507" t="s">
        <v>2059</v>
      </c>
      <c r="M507" t="s">
        <v>38</v>
      </c>
      <c r="N507" t="s">
        <v>509</v>
      </c>
      <c r="O507">
        <v>5822</v>
      </c>
      <c r="P507">
        <v>5822</v>
      </c>
      <c r="Q507">
        <v>1353</v>
      </c>
      <c r="R507">
        <v>1845</v>
      </c>
      <c r="S507">
        <v>35</v>
      </c>
      <c r="U507">
        <v>547</v>
      </c>
      <c r="W507">
        <v>460674</v>
      </c>
      <c r="X507" t="s">
        <v>617</v>
      </c>
      <c r="Y507">
        <v>288</v>
      </c>
      <c r="Z507">
        <v>25</v>
      </c>
      <c r="AA507">
        <v>18701</v>
      </c>
      <c r="AB507" t="s">
        <v>618</v>
      </c>
      <c r="AC507">
        <v>2</v>
      </c>
    </row>
    <row r="508" spans="1:29" x14ac:dyDescent="0.25">
      <c r="A508" t="s">
        <v>619</v>
      </c>
      <c r="B508">
        <v>2022</v>
      </c>
      <c r="C508">
        <v>48</v>
      </c>
      <c r="D508" t="s">
        <v>508</v>
      </c>
      <c r="E508">
        <v>11</v>
      </c>
      <c r="F508" s="3">
        <v>44889</v>
      </c>
      <c r="G508" s="4">
        <v>0.45833333333333331</v>
      </c>
      <c r="H508" t="s">
        <v>2042</v>
      </c>
      <c r="I508" t="s">
        <v>27</v>
      </c>
      <c r="J508" t="s">
        <v>73</v>
      </c>
      <c r="K508" t="s">
        <v>29</v>
      </c>
      <c r="L508" t="s">
        <v>2059</v>
      </c>
      <c r="M508" t="s">
        <v>41</v>
      </c>
      <c r="N508" t="s">
        <v>511</v>
      </c>
      <c r="O508">
        <v>20087</v>
      </c>
      <c r="P508">
        <v>20087</v>
      </c>
      <c r="Q508">
        <v>3810</v>
      </c>
      <c r="R508">
        <v>1414</v>
      </c>
      <c r="S508">
        <v>59</v>
      </c>
      <c r="U508">
        <v>198</v>
      </c>
      <c r="W508">
        <v>156117</v>
      </c>
      <c r="X508" t="s">
        <v>617</v>
      </c>
      <c r="Y508">
        <v>1065</v>
      </c>
      <c r="Z508">
        <v>12</v>
      </c>
      <c r="AA508">
        <v>9745</v>
      </c>
      <c r="AB508" t="s">
        <v>618</v>
      </c>
      <c r="AC508">
        <v>2</v>
      </c>
    </row>
    <row r="509" spans="1:29" x14ac:dyDescent="0.25">
      <c r="A509" t="s">
        <v>620</v>
      </c>
      <c r="B509">
        <v>2022</v>
      </c>
      <c r="C509">
        <v>48</v>
      </c>
      <c r="D509" t="s">
        <v>508</v>
      </c>
      <c r="E509">
        <v>11</v>
      </c>
      <c r="F509" s="3">
        <v>44889</v>
      </c>
      <c r="G509" s="4">
        <v>0.45833333333333331</v>
      </c>
      <c r="H509" t="s">
        <v>2042</v>
      </c>
      <c r="I509" t="s">
        <v>27</v>
      </c>
      <c r="J509" t="s">
        <v>73</v>
      </c>
      <c r="K509" t="s">
        <v>29</v>
      </c>
      <c r="L509" t="s">
        <v>2059</v>
      </c>
      <c r="M509" t="s">
        <v>31</v>
      </c>
      <c r="N509" t="s">
        <v>524</v>
      </c>
      <c r="O509">
        <v>65873</v>
      </c>
      <c r="P509">
        <v>65873</v>
      </c>
      <c r="Q509">
        <v>12003</v>
      </c>
      <c r="R509">
        <v>3109</v>
      </c>
      <c r="S509">
        <v>190</v>
      </c>
      <c r="U509">
        <v>135</v>
      </c>
      <c r="W509">
        <v>203613</v>
      </c>
      <c r="X509" t="s">
        <v>617</v>
      </c>
      <c r="Y509">
        <v>3571</v>
      </c>
      <c r="Z509">
        <v>12</v>
      </c>
      <c r="AA509">
        <v>8246</v>
      </c>
      <c r="AB509" t="s">
        <v>618</v>
      </c>
      <c r="AC509">
        <v>2</v>
      </c>
    </row>
    <row r="510" spans="1:29" x14ac:dyDescent="0.25">
      <c r="A510" t="s">
        <v>621</v>
      </c>
      <c r="B510">
        <v>2022</v>
      </c>
      <c r="C510">
        <v>48</v>
      </c>
      <c r="D510" t="s">
        <v>508</v>
      </c>
      <c r="E510">
        <v>11</v>
      </c>
      <c r="F510" s="3">
        <v>44889</v>
      </c>
      <c r="G510" s="4">
        <v>0.45833333333333331</v>
      </c>
      <c r="H510" t="s">
        <v>2042</v>
      </c>
      <c r="I510" t="s">
        <v>27</v>
      </c>
      <c r="J510" t="s">
        <v>73</v>
      </c>
      <c r="K510" t="s">
        <v>29</v>
      </c>
      <c r="L510" t="s">
        <v>2059</v>
      </c>
      <c r="M510" t="s">
        <v>31</v>
      </c>
      <c r="N510" t="s">
        <v>32</v>
      </c>
      <c r="O510">
        <v>59005</v>
      </c>
      <c r="P510">
        <v>59005</v>
      </c>
      <c r="Q510">
        <v>9020</v>
      </c>
      <c r="R510">
        <v>1206</v>
      </c>
      <c r="S510">
        <v>139</v>
      </c>
      <c r="U510">
        <v>23</v>
      </c>
      <c r="W510">
        <v>38074</v>
      </c>
      <c r="X510" t="s">
        <v>617</v>
      </c>
      <c r="Y510">
        <v>3224</v>
      </c>
      <c r="Z510">
        <v>5</v>
      </c>
      <c r="AA510">
        <v>1482</v>
      </c>
      <c r="AB510" t="s">
        <v>618</v>
      </c>
      <c r="AC510">
        <v>2</v>
      </c>
    </row>
    <row r="511" spans="1:29" x14ac:dyDescent="0.25">
      <c r="A511" t="s">
        <v>622</v>
      </c>
      <c r="B511">
        <v>2022</v>
      </c>
      <c r="C511">
        <v>48</v>
      </c>
      <c r="D511" t="s">
        <v>508</v>
      </c>
      <c r="E511">
        <v>11</v>
      </c>
      <c r="F511" s="3">
        <v>44889</v>
      </c>
      <c r="G511" s="4">
        <v>0.45833333333333331</v>
      </c>
      <c r="H511">
        <v>44896</v>
      </c>
      <c r="I511" t="s">
        <v>27</v>
      </c>
      <c r="J511" t="s">
        <v>56</v>
      </c>
      <c r="K511" t="s">
        <v>29</v>
      </c>
      <c r="L511" t="s">
        <v>57</v>
      </c>
      <c r="M511" t="s">
        <v>58</v>
      </c>
      <c r="N511" t="s">
        <v>527</v>
      </c>
      <c r="O511">
        <v>37500</v>
      </c>
      <c r="P511">
        <v>17004</v>
      </c>
      <c r="Q511">
        <v>15577</v>
      </c>
      <c r="S511">
        <v>15577</v>
      </c>
      <c r="U511">
        <v>2911</v>
      </c>
      <c r="W511">
        <v>941389</v>
      </c>
      <c r="X511" t="s">
        <v>617</v>
      </c>
      <c r="Y511">
        <v>857</v>
      </c>
      <c r="Z511">
        <v>206</v>
      </c>
      <c r="AA511">
        <v>59537</v>
      </c>
      <c r="AB511" t="s">
        <v>618</v>
      </c>
      <c r="AC511">
        <v>3</v>
      </c>
    </row>
    <row r="512" spans="1:29" x14ac:dyDescent="0.25">
      <c r="A512" t="s">
        <v>623</v>
      </c>
      <c r="B512">
        <v>2022</v>
      </c>
      <c r="C512">
        <v>48</v>
      </c>
      <c r="D512" t="s">
        <v>508</v>
      </c>
      <c r="E512">
        <v>11</v>
      </c>
      <c r="F512" s="3">
        <v>44889</v>
      </c>
      <c r="G512" s="4">
        <v>0.45833333333333331</v>
      </c>
      <c r="H512" t="s">
        <v>2042</v>
      </c>
      <c r="I512" t="s">
        <v>27</v>
      </c>
      <c r="J512" t="s">
        <v>28</v>
      </c>
      <c r="K512" t="s">
        <v>29</v>
      </c>
      <c r="L512" t="s">
        <v>2059</v>
      </c>
      <c r="M512" t="s">
        <v>38</v>
      </c>
      <c r="N512" t="s">
        <v>509</v>
      </c>
      <c r="O512">
        <v>891</v>
      </c>
      <c r="P512">
        <v>742</v>
      </c>
      <c r="Q512">
        <v>79</v>
      </c>
      <c r="R512">
        <v>299</v>
      </c>
      <c r="S512" t="s">
        <v>2042</v>
      </c>
      <c r="U512">
        <v>77</v>
      </c>
      <c r="W512">
        <v>88763</v>
      </c>
      <c r="X512" t="s">
        <v>617</v>
      </c>
      <c r="AB512" t="s">
        <v>618</v>
      </c>
      <c r="AC512">
        <v>5</v>
      </c>
    </row>
    <row r="513" spans="1:29" x14ac:dyDescent="0.25">
      <c r="A513" t="s">
        <v>624</v>
      </c>
      <c r="B513">
        <v>2022</v>
      </c>
      <c r="C513">
        <v>48</v>
      </c>
      <c r="D513" t="s">
        <v>508</v>
      </c>
      <c r="E513">
        <v>11</v>
      </c>
      <c r="F513" s="3">
        <v>44889</v>
      </c>
      <c r="G513" s="4">
        <v>0.45833333333333331</v>
      </c>
      <c r="H513" t="s">
        <v>2042</v>
      </c>
      <c r="I513" t="s">
        <v>27</v>
      </c>
      <c r="J513" t="s">
        <v>28</v>
      </c>
      <c r="K513" t="s">
        <v>29</v>
      </c>
      <c r="L513" t="s">
        <v>2059</v>
      </c>
      <c r="M513" t="s">
        <v>41</v>
      </c>
      <c r="N513" t="s">
        <v>511</v>
      </c>
      <c r="O513">
        <v>950</v>
      </c>
      <c r="P513">
        <v>755</v>
      </c>
      <c r="Q513">
        <v>25</v>
      </c>
      <c r="R513">
        <v>100</v>
      </c>
      <c r="S513" t="s">
        <v>2042</v>
      </c>
      <c r="U513">
        <v>8</v>
      </c>
      <c r="W513">
        <v>9839</v>
      </c>
      <c r="X513" t="s">
        <v>617</v>
      </c>
      <c r="AB513" t="s">
        <v>618</v>
      </c>
      <c r="AC513">
        <v>5</v>
      </c>
    </row>
    <row r="514" spans="1:29" x14ac:dyDescent="0.25">
      <c r="A514" t="s">
        <v>625</v>
      </c>
      <c r="B514">
        <v>2022</v>
      </c>
      <c r="C514">
        <v>48</v>
      </c>
      <c r="D514" t="s">
        <v>508</v>
      </c>
      <c r="E514">
        <v>11</v>
      </c>
      <c r="F514" s="3">
        <v>44889</v>
      </c>
      <c r="G514" s="4">
        <v>0.45833333333333331</v>
      </c>
      <c r="H514" t="s">
        <v>2042</v>
      </c>
      <c r="I514" t="s">
        <v>27</v>
      </c>
      <c r="J514" t="s">
        <v>28</v>
      </c>
      <c r="K514" t="s">
        <v>29</v>
      </c>
      <c r="L514" t="s">
        <v>2059</v>
      </c>
      <c r="M514" t="s">
        <v>31</v>
      </c>
      <c r="N514" t="s">
        <v>524</v>
      </c>
      <c r="O514">
        <v>1036</v>
      </c>
      <c r="P514">
        <v>1007</v>
      </c>
      <c r="Q514">
        <v>48</v>
      </c>
      <c r="R514">
        <v>225</v>
      </c>
      <c r="S514" t="s">
        <v>2042</v>
      </c>
      <c r="U514">
        <v>17</v>
      </c>
      <c r="W514">
        <v>22028</v>
      </c>
      <c r="X514" t="s">
        <v>617</v>
      </c>
      <c r="AB514" t="s">
        <v>618</v>
      </c>
      <c r="AC514">
        <v>5</v>
      </c>
    </row>
    <row r="515" spans="1:29" x14ac:dyDescent="0.25">
      <c r="A515" t="s">
        <v>626</v>
      </c>
      <c r="B515">
        <v>2022</v>
      </c>
      <c r="C515">
        <v>48</v>
      </c>
      <c r="D515" t="s">
        <v>508</v>
      </c>
      <c r="E515">
        <v>11</v>
      </c>
      <c r="F515" s="3">
        <v>44889</v>
      </c>
      <c r="G515" s="4">
        <v>0.45833333333333331</v>
      </c>
      <c r="H515" t="s">
        <v>2042</v>
      </c>
      <c r="I515" t="s">
        <v>27</v>
      </c>
      <c r="J515" t="s">
        <v>28</v>
      </c>
      <c r="K515" t="s">
        <v>29</v>
      </c>
      <c r="L515" t="s">
        <v>2059</v>
      </c>
      <c r="M515" t="s">
        <v>31</v>
      </c>
      <c r="N515" t="s">
        <v>32</v>
      </c>
      <c r="O515">
        <v>4558</v>
      </c>
      <c r="P515">
        <v>4549</v>
      </c>
      <c r="Q515">
        <v>160</v>
      </c>
      <c r="R515">
        <v>844</v>
      </c>
      <c r="S515" t="s">
        <v>2042</v>
      </c>
      <c r="U515">
        <v>27</v>
      </c>
      <c r="W515">
        <v>17211</v>
      </c>
      <c r="X515" t="s">
        <v>617</v>
      </c>
      <c r="AB515" t="s">
        <v>618</v>
      </c>
      <c r="AC515">
        <v>5</v>
      </c>
    </row>
    <row r="516" spans="1:29" x14ac:dyDescent="0.25">
      <c r="A516" t="s">
        <v>627</v>
      </c>
      <c r="B516">
        <v>2022</v>
      </c>
      <c r="C516">
        <v>48</v>
      </c>
      <c r="D516" t="s">
        <v>508</v>
      </c>
      <c r="E516">
        <v>11</v>
      </c>
      <c r="F516" s="3">
        <v>44889</v>
      </c>
      <c r="G516" s="4">
        <v>0.45833333333333331</v>
      </c>
      <c r="H516" t="s">
        <v>2042</v>
      </c>
      <c r="I516" t="s">
        <v>27</v>
      </c>
      <c r="J516" t="s">
        <v>86</v>
      </c>
      <c r="K516" t="s">
        <v>29</v>
      </c>
      <c r="L516" t="s">
        <v>30</v>
      </c>
      <c r="M516" t="s">
        <v>31</v>
      </c>
      <c r="N516" t="s">
        <v>524</v>
      </c>
      <c r="O516">
        <v>72154</v>
      </c>
      <c r="P516">
        <v>12109</v>
      </c>
      <c r="Q516" t="s">
        <v>2042</v>
      </c>
      <c r="R516">
        <v>612</v>
      </c>
      <c r="S516" t="s">
        <v>2042</v>
      </c>
      <c r="U516">
        <v>595</v>
      </c>
      <c r="W516">
        <v>38215</v>
      </c>
      <c r="X516" t="s">
        <v>617</v>
      </c>
      <c r="Y516">
        <v>3867</v>
      </c>
      <c r="Z516">
        <v>168</v>
      </c>
      <c r="AA516">
        <v>15101</v>
      </c>
      <c r="AB516" t="s">
        <v>618</v>
      </c>
      <c r="AC516">
        <v>2</v>
      </c>
    </row>
    <row r="517" spans="1:29" x14ac:dyDescent="0.25">
      <c r="A517" t="s">
        <v>628</v>
      </c>
      <c r="B517">
        <v>2022</v>
      </c>
      <c r="C517">
        <v>48</v>
      </c>
      <c r="D517" t="s">
        <v>508</v>
      </c>
      <c r="E517">
        <v>11</v>
      </c>
      <c r="F517" s="3">
        <v>44889</v>
      </c>
      <c r="G517" s="4">
        <v>0.66666666666666663</v>
      </c>
      <c r="H517" t="s">
        <v>2042</v>
      </c>
      <c r="I517" t="s">
        <v>27</v>
      </c>
      <c r="J517" t="s">
        <v>73</v>
      </c>
      <c r="K517" t="s">
        <v>29</v>
      </c>
      <c r="L517" t="s">
        <v>2059</v>
      </c>
      <c r="M517" t="s">
        <v>38</v>
      </c>
      <c r="N517" t="s">
        <v>509</v>
      </c>
      <c r="O517">
        <v>6202</v>
      </c>
      <c r="P517">
        <v>6202</v>
      </c>
      <c r="Q517">
        <v>1425</v>
      </c>
      <c r="R517">
        <v>1939</v>
      </c>
      <c r="S517">
        <v>19</v>
      </c>
      <c r="U517">
        <v>561</v>
      </c>
      <c r="W517">
        <v>483116</v>
      </c>
      <c r="X517" t="s">
        <v>26</v>
      </c>
      <c r="Y517">
        <v>330</v>
      </c>
      <c r="Z517">
        <v>22</v>
      </c>
      <c r="AA517">
        <v>13701</v>
      </c>
      <c r="AB517" t="s">
        <v>43</v>
      </c>
      <c r="AC517">
        <v>2</v>
      </c>
    </row>
    <row r="518" spans="1:29" x14ac:dyDescent="0.25">
      <c r="A518" t="s">
        <v>629</v>
      </c>
      <c r="B518">
        <v>2022</v>
      </c>
      <c r="C518">
        <v>48</v>
      </c>
      <c r="D518" t="s">
        <v>508</v>
      </c>
      <c r="E518">
        <v>11</v>
      </c>
      <c r="F518" s="3">
        <v>44889</v>
      </c>
      <c r="G518" s="4">
        <v>0.66666666666666663</v>
      </c>
      <c r="H518" t="s">
        <v>2042</v>
      </c>
      <c r="I518" t="s">
        <v>27</v>
      </c>
      <c r="J518" t="s">
        <v>73</v>
      </c>
      <c r="K518" t="s">
        <v>29</v>
      </c>
      <c r="L518" t="s">
        <v>2059</v>
      </c>
      <c r="M518" t="s">
        <v>41</v>
      </c>
      <c r="N518" t="s">
        <v>511</v>
      </c>
      <c r="O518">
        <v>23750</v>
      </c>
      <c r="P518">
        <v>23750</v>
      </c>
      <c r="Q518">
        <v>4576</v>
      </c>
      <c r="R518">
        <v>1607</v>
      </c>
      <c r="S518">
        <v>41</v>
      </c>
      <c r="U518">
        <v>225</v>
      </c>
      <c r="W518">
        <v>173195</v>
      </c>
      <c r="X518" t="s">
        <v>26</v>
      </c>
      <c r="Y518">
        <v>1334</v>
      </c>
      <c r="Z518">
        <v>7</v>
      </c>
      <c r="AA518">
        <v>8292</v>
      </c>
      <c r="AB518" t="s">
        <v>43</v>
      </c>
      <c r="AC518">
        <v>2</v>
      </c>
    </row>
    <row r="519" spans="1:29" x14ac:dyDescent="0.25">
      <c r="A519" t="s">
        <v>630</v>
      </c>
      <c r="B519">
        <v>2022</v>
      </c>
      <c r="C519">
        <v>48</v>
      </c>
      <c r="D519" t="s">
        <v>508</v>
      </c>
      <c r="E519">
        <v>11</v>
      </c>
      <c r="F519" s="3">
        <v>44889</v>
      </c>
      <c r="G519" s="4">
        <v>0.66666666666666663</v>
      </c>
      <c r="H519" t="s">
        <v>2042</v>
      </c>
      <c r="I519" t="s">
        <v>27</v>
      </c>
      <c r="J519" t="s">
        <v>73</v>
      </c>
      <c r="K519" t="s">
        <v>29</v>
      </c>
      <c r="L519" t="s">
        <v>2059</v>
      </c>
      <c r="M519" t="s">
        <v>31</v>
      </c>
      <c r="N519" t="s">
        <v>524</v>
      </c>
      <c r="O519">
        <v>101571</v>
      </c>
      <c r="P519">
        <v>101571</v>
      </c>
      <c r="Q519">
        <v>18308</v>
      </c>
      <c r="R519">
        <v>3854</v>
      </c>
      <c r="S519">
        <v>184</v>
      </c>
      <c r="U519">
        <v>164</v>
      </c>
      <c r="W519">
        <v>213034</v>
      </c>
      <c r="X519" t="s">
        <v>26</v>
      </c>
      <c r="Y519">
        <v>5414</v>
      </c>
      <c r="Z519">
        <v>9</v>
      </c>
      <c r="AA519">
        <v>7360</v>
      </c>
      <c r="AB519" t="s">
        <v>43</v>
      </c>
      <c r="AC519">
        <v>2</v>
      </c>
    </row>
    <row r="520" spans="1:29" x14ac:dyDescent="0.25">
      <c r="A520" t="s">
        <v>631</v>
      </c>
      <c r="B520">
        <v>2022</v>
      </c>
      <c r="C520">
        <v>48</v>
      </c>
      <c r="D520" t="s">
        <v>508</v>
      </c>
      <c r="E520">
        <v>11</v>
      </c>
      <c r="F520" s="3">
        <v>44889</v>
      </c>
      <c r="G520" s="4">
        <v>0.66666666666666663</v>
      </c>
      <c r="H520" t="s">
        <v>2042</v>
      </c>
      <c r="I520" t="s">
        <v>27</v>
      </c>
      <c r="J520" t="s">
        <v>73</v>
      </c>
      <c r="K520" t="s">
        <v>29</v>
      </c>
      <c r="L520" t="s">
        <v>2059</v>
      </c>
      <c r="M520" t="s">
        <v>31</v>
      </c>
      <c r="N520" t="s">
        <v>32</v>
      </c>
      <c r="O520">
        <v>94221</v>
      </c>
      <c r="P520">
        <v>94221</v>
      </c>
      <c r="Q520">
        <v>13837</v>
      </c>
      <c r="R520">
        <v>1673</v>
      </c>
      <c r="S520">
        <v>146</v>
      </c>
      <c r="U520">
        <v>26</v>
      </c>
      <c r="W520">
        <v>39612</v>
      </c>
      <c r="X520" t="s">
        <v>26</v>
      </c>
      <c r="Y520">
        <v>5114</v>
      </c>
      <c r="Z520">
        <v>3</v>
      </c>
      <c r="AA520">
        <v>1503</v>
      </c>
      <c r="AB520" t="s">
        <v>43</v>
      </c>
      <c r="AC520">
        <v>2</v>
      </c>
    </row>
    <row r="521" spans="1:29" x14ac:dyDescent="0.25">
      <c r="A521" t="s">
        <v>632</v>
      </c>
      <c r="B521">
        <v>2022</v>
      </c>
      <c r="C521">
        <v>48</v>
      </c>
      <c r="D521" t="s">
        <v>508</v>
      </c>
      <c r="E521">
        <v>11</v>
      </c>
      <c r="F521" s="3">
        <v>44889</v>
      </c>
      <c r="G521" s="4">
        <v>0.66666666666666663</v>
      </c>
      <c r="H521" t="s">
        <v>2042</v>
      </c>
      <c r="I521" t="s">
        <v>27</v>
      </c>
      <c r="J521" t="s">
        <v>28</v>
      </c>
      <c r="K521" t="s">
        <v>29</v>
      </c>
      <c r="L521" t="s">
        <v>2059</v>
      </c>
      <c r="M521" t="s">
        <v>38</v>
      </c>
      <c r="N521" t="s">
        <v>509</v>
      </c>
      <c r="O521">
        <v>411</v>
      </c>
      <c r="P521">
        <v>323</v>
      </c>
      <c r="Q521">
        <v>14</v>
      </c>
      <c r="R521">
        <v>73</v>
      </c>
      <c r="S521" t="s">
        <v>2042</v>
      </c>
      <c r="U521">
        <v>13</v>
      </c>
      <c r="W521">
        <v>17337</v>
      </c>
      <c r="X521" t="s">
        <v>26</v>
      </c>
      <c r="AB521" t="s">
        <v>43</v>
      </c>
      <c r="AC521">
        <v>5</v>
      </c>
    </row>
    <row r="522" spans="1:29" x14ac:dyDescent="0.25">
      <c r="A522" t="s">
        <v>633</v>
      </c>
      <c r="B522">
        <v>2022</v>
      </c>
      <c r="C522">
        <v>48</v>
      </c>
      <c r="D522" t="s">
        <v>508</v>
      </c>
      <c r="E522">
        <v>11</v>
      </c>
      <c r="F522" s="3">
        <v>44889</v>
      </c>
      <c r="G522" s="4">
        <v>0.66666666666666663</v>
      </c>
      <c r="H522" t="s">
        <v>2042</v>
      </c>
      <c r="I522" t="s">
        <v>27</v>
      </c>
      <c r="J522" t="s">
        <v>28</v>
      </c>
      <c r="K522" t="s">
        <v>29</v>
      </c>
      <c r="L522" t="s">
        <v>2059</v>
      </c>
      <c r="M522" t="s">
        <v>41</v>
      </c>
      <c r="N522" t="s">
        <v>511</v>
      </c>
      <c r="O522">
        <v>3206</v>
      </c>
      <c r="P522">
        <v>2599</v>
      </c>
      <c r="Q522">
        <v>39</v>
      </c>
      <c r="R522">
        <v>182</v>
      </c>
      <c r="S522" t="s">
        <v>2042</v>
      </c>
      <c r="U522">
        <v>15</v>
      </c>
      <c r="W522">
        <v>16495</v>
      </c>
      <c r="X522" t="s">
        <v>26</v>
      </c>
      <c r="AB522" t="s">
        <v>43</v>
      </c>
      <c r="AC522">
        <v>5</v>
      </c>
    </row>
    <row r="523" spans="1:29" x14ac:dyDescent="0.25">
      <c r="A523" t="s">
        <v>634</v>
      </c>
      <c r="B523">
        <v>2022</v>
      </c>
      <c r="C523">
        <v>48</v>
      </c>
      <c r="D523" t="s">
        <v>508</v>
      </c>
      <c r="E523">
        <v>11</v>
      </c>
      <c r="F523" s="3">
        <v>44889</v>
      </c>
      <c r="G523" s="4">
        <v>0.66666666666666663</v>
      </c>
      <c r="H523" t="s">
        <v>2042</v>
      </c>
      <c r="I523" t="s">
        <v>27</v>
      </c>
      <c r="J523" t="s">
        <v>28</v>
      </c>
      <c r="K523" t="s">
        <v>29</v>
      </c>
      <c r="L523" t="s">
        <v>2059</v>
      </c>
      <c r="M523" t="s">
        <v>31</v>
      </c>
      <c r="N523" t="s">
        <v>524</v>
      </c>
      <c r="O523">
        <v>17393</v>
      </c>
      <c r="P523">
        <v>16583</v>
      </c>
      <c r="Q523">
        <v>197</v>
      </c>
      <c r="R523">
        <v>660</v>
      </c>
      <c r="S523" t="s">
        <v>2042</v>
      </c>
      <c r="U523">
        <v>15</v>
      </c>
      <c r="W523">
        <v>8202</v>
      </c>
      <c r="X523" t="s">
        <v>26</v>
      </c>
      <c r="AB523" t="s">
        <v>43</v>
      </c>
      <c r="AC523">
        <v>5</v>
      </c>
    </row>
    <row r="524" spans="1:29" x14ac:dyDescent="0.25">
      <c r="A524" t="s">
        <v>635</v>
      </c>
      <c r="B524">
        <v>2022</v>
      </c>
      <c r="C524">
        <v>48</v>
      </c>
      <c r="D524" t="s">
        <v>508</v>
      </c>
      <c r="E524">
        <v>11</v>
      </c>
      <c r="F524" s="3">
        <v>44889</v>
      </c>
      <c r="G524" s="4">
        <v>0.66666666666666663</v>
      </c>
      <c r="H524" t="s">
        <v>2042</v>
      </c>
      <c r="I524" t="s">
        <v>27</v>
      </c>
      <c r="J524" t="s">
        <v>28</v>
      </c>
      <c r="K524" t="s">
        <v>29</v>
      </c>
      <c r="L524" t="s">
        <v>2059</v>
      </c>
      <c r="M524" t="s">
        <v>31</v>
      </c>
      <c r="N524" t="s">
        <v>32</v>
      </c>
      <c r="O524">
        <v>98713</v>
      </c>
      <c r="P524">
        <v>98181</v>
      </c>
      <c r="Q524">
        <v>804</v>
      </c>
      <c r="R524">
        <v>2621</v>
      </c>
      <c r="S524" t="s">
        <v>2042</v>
      </c>
      <c r="U524">
        <v>9</v>
      </c>
      <c r="W524">
        <v>2142</v>
      </c>
      <c r="X524" t="s">
        <v>26</v>
      </c>
      <c r="AB524" t="s">
        <v>43</v>
      </c>
      <c r="AC524">
        <v>5</v>
      </c>
    </row>
    <row r="525" spans="1:29" x14ac:dyDescent="0.25">
      <c r="A525" t="s">
        <v>636</v>
      </c>
      <c r="B525">
        <v>2022</v>
      </c>
      <c r="C525">
        <v>48</v>
      </c>
      <c r="D525" t="s">
        <v>508</v>
      </c>
      <c r="E525">
        <v>11</v>
      </c>
      <c r="F525" s="3">
        <v>44889</v>
      </c>
      <c r="G525" s="4">
        <v>0.66666666666666663</v>
      </c>
      <c r="H525" t="s">
        <v>2042</v>
      </c>
      <c r="I525" t="s">
        <v>27</v>
      </c>
      <c r="J525" t="s">
        <v>86</v>
      </c>
      <c r="K525" t="s">
        <v>29</v>
      </c>
      <c r="L525" t="s">
        <v>30</v>
      </c>
      <c r="M525" t="s">
        <v>31</v>
      </c>
      <c r="N525" t="s">
        <v>524</v>
      </c>
      <c r="O525">
        <v>109789</v>
      </c>
      <c r="P525">
        <v>18426</v>
      </c>
      <c r="Q525" t="s">
        <v>2042</v>
      </c>
      <c r="R525">
        <v>720</v>
      </c>
      <c r="S525" t="s">
        <v>2042</v>
      </c>
      <c r="U525">
        <v>713</v>
      </c>
      <c r="X525" t="s">
        <v>26</v>
      </c>
      <c r="Y525">
        <v>5947</v>
      </c>
      <c r="Z525">
        <v>198</v>
      </c>
      <c r="AB525" t="s">
        <v>43</v>
      </c>
    </row>
    <row r="526" spans="1:29" x14ac:dyDescent="0.25">
      <c r="A526" t="s">
        <v>637</v>
      </c>
      <c r="B526">
        <v>2022</v>
      </c>
      <c r="C526">
        <v>49</v>
      </c>
      <c r="D526" t="s">
        <v>508</v>
      </c>
      <c r="E526">
        <v>11</v>
      </c>
      <c r="F526" s="3">
        <v>44892</v>
      </c>
      <c r="G526" s="4">
        <v>0.58333333333333337</v>
      </c>
      <c r="H526" t="s">
        <v>2042</v>
      </c>
      <c r="I526" t="s">
        <v>27</v>
      </c>
      <c r="J526" t="s">
        <v>73</v>
      </c>
      <c r="K526" t="s">
        <v>29</v>
      </c>
      <c r="L526" t="s">
        <v>2059</v>
      </c>
      <c r="M526" t="s">
        <v>38</v>
      </c>
      <c r="N526" t="s">
        <v>509</v>
      </c>
      <c r="O526">
        <v>5775</v>
      </c>
      <c r="P526">
        <v>5775</v>
      </c>
      <c r="Q526">
        <v>1336</v>
      </c>
      <c r="R526">
        <v>1894</v>
      </c>
      <c r="S526">
        <v>25</v>
      </c>
      <c r="U526">
        <v>575</v>
      </c>
      <c r="W526">
        <v>494509</v>
      </c>
      <c r="X526" t="s">
        <v>617</v>
      </c>
      <c r="Y526">
        <v>291</v>
      </c>
      <c r="Z526">
        <v>34</v>
      </c>
      <c r="AA526">
        <v>31154</v>
      </c>
      <c r="AB526" t="s">
        <v>618</v>
      </c>
      <c r="AC526">
        <v>2</v>
      </c>
    </row>
    <row r="527" spans="1:29" x14ac:dyDescent="0.25">
      <c r="A527" t="s">
        <v>638</v>
      </c>
      <c r="B527">
        <v>2022</v>
      </c>
      <c r="C527">
        <v>49</v>
      </c>
      <c r="D527" t="s">
        <v>508</v>
      </c>
      <c r="E527">
        <v>11</v>
      </c>
      <c r="F527" s="3">
        <v>44892</v>
      </c>
      <c r="G527" s="4">
        <v>0.58333333333333337</v>
      </c>
      <c r="H527" t="s">
        <v>2042</v>
      </c>
      <c r="I527" t="s">
        <v>27</v>
      </c>
      <c r="J527" t="s">
        <v>73</v>
      </c>
      <c r="K527" t="s">
        <v>29</v>
      </c>
      <c r="L527" t="s">
        <v>2059</v>
      </c>
      <c r="M527" t="s">
        <v>41</v>
      </c>
      <c r="N527" t="s">
        <v>511</v>
      </c>
      <c r="O527">
        <v>20257</v>
      </c>
      <c r="P527">
        <v>20257</v>
      </c>
      <c r="Q527">
        <v>3896</v>
      </c>
      <c r="R527">
        <v>1426</v>
      </c>
      <c r="S527">
        <v>44</v>
      </c>
      <c r="U527">
        <v>200</v>
      </c>
      <c r="W527">
        <v>141208</v>
      </c>
      <c r="X527" t="s">
        <v>617</v>
      </c>
      <c r="Y527">
        <v>1054</v>
      </c>
      <c r="Z527">
        <v>12</v>
      </c>
      <c r="AA527">
        <v>12629</v>
      </c>
      <c r="AB527" t="s">
        <v>618</v>
      </c>
      <c r="AC527">
        <v>2</v>
      </c>
    </row>
    <row r="528" spans="1:29" x14ac:dyDescent="0.25">
      <c r="A528" t="s">
        <v>639</v>
      </c>
      <c r="B528">
        <v>2022</v>
      </c>
      <c r="C528">
        <v>49</v>
      </c>
      <c r="D528" t="s">
        <v>508</v>
      </c>
      <c r="E528">
        <v>11</v>
      </c>
      <c r="F528" s="3">
        <v>44892</v>
      </c>
      <c r="G528" s="4">
        <v>0.58333333333333337</v>
      </c>
      <c r="H528" t="s">
        <v>2042</v>
      </c>
      <c r="I528" t="s">
        <v>27</v>
      </c>
      <c r="J528" t="s">
        <v>73</v>
      </c>
      <c r="K528" t="s">
        <v>29</v>
      </c>
      <c r="L528" t="s">
        <v>2059</v>
      </c>
      <c r="M528" t="s">
        <v>31</v>
      </c>
      <c r="N528" t="s">
        <v>524</v>
      </c>
      <c r="O528">
        <v>66303</v>
      </c>
      <c r="P528">
        <v>66303</v>
      </c>
      <c r="Q528">
        <v>12236</v>
      </c>
      <c r="R528">
        <v>3048</v>
      </c>
      <c r="S528">
        <v>124</v>
      </c>
      <c r="U528">
        <v>149</v>
      </c>
      <c r="W528">
        <v>236350</v>
      </c>
      <c r="X528" t="s">
        <v>617</v>
      </c>
      <c r="Y528">
        <v>3448</v>
      </c>
      <c r="Z528">
        <v>5</v>
      </c>
      <c r="AA528">
        <v>4874</v>
      </c>
      <c r="AB528" t="s">
        <v>618</v>
      </c>
      <c r="AC528">
        <v>2</v>
      </c>
    </row>
    <row r="529" spans="1:29" x14ac:dyDescent="0.25">
      <c r="A529" t="s">
        <v>640</v>
      </c>
      <c r="B529">
        <v>2022</v>
      </c>
      <c r="C529">
        <v>49</v>
      </c>
      <c r="D529" t="s">
        <v>508</v>
      </c>
      <c r="E529">
        <v>11</v>
      </c>
      <c r="F529" s="3">
        <v>44892</v>
      </c>
      <c r="G529" s="4">
        <v>0.58333333333333337</v>
      </c>
      <c r="H529" t="s">
        <v>2042</v>
      </c>
      <c r="I529" t="s">
        <v>27</v>
      </c>
      <c r="J529" t="s">
        <v>73</v>
      </c>
      <c r="K529" t="s">
        <v>29</v>
      </c>
      <c r="L529" t="s">
        <v>2059</v>
      </c>
      <c r="M529" t="s">
        <v>31</v>
      </c>
      <c r="N529" t="s">
        <v>32</v>
      </c>
      <c r="O529">
        <v>59370</v>
      </c>
      <c r="P529">
        <v>59370</v>
      </c>
      <c r="Q529">
        <v>8964</v>
      </c>
      <c r="R529">
        <v>1195</v>
      </c>
      <c r="S529">
        <v>98</v>
      </c>
      <c r="U529">
        <v>45</v>
      </c>
      <c r="W529">
        <v>41190</v>
      </c>
      <c r="X529" t="s">
        <v>617</v>
      </c>
      <c r="Y529">
        <v>3067</v>
      </c>
      <c r="Z529">
        <v>3</v>
      </c>
      <c r="AA529">
        <v>1785</v>
      </c>
      <c r="AB529" t="s">
        <v>618</v>
      </c>
      <c r="AC529">
        <v>2</v>
      </c>
    </row>
    <row r="530" spans="1:29" x14ac:dyDescent="0.25">
      <c r="A530" t="s">
        <v>641</v>
      </c>
      <c r="B530">
        <v>2022</v>
      </c>
      <c r="C530">
        <v>49</v>
      </c>
      <c r="D530" t="s">
        <v>508</v>
      </c>
      <c r="E530">
        <v>11</v>
      </c>
      <c r="F530" s="3">
        <v>44892</v>
      </c>
      <c r="G530" s="4">
        <v>0.58333333333333337</v>
      </c>
      <c r="H530" t="s">
        <v>2042</v>
      </c>
      <c r="I530" t="s">
        <v>27</v>
      </c>
      <c r="J530" t="s">
        <v>28</v>
      </c>
      <c r="K530" t="s">
        <v>29</v>
      </c>
      <c r="L530" t="s">
        <v>2059</v>
      </c>
      <c r="M530" t="s">
        <v>38</v>
      </c>
      <c r="N530" t="s">
        <v>509</v>
      </c>
      <c r="O530">
        <v>5611</v>
      </c>
      <c r="P530">
        <v>4152</v>
      </c>
      <c r="Q530">
        <v>379</v>
      </c>
      <c r="R530">
        <v>1509</v>
      </c>
      <c r="S530" t="s">
        <v>2042</v>
      </c>
      <c r="U530">
        <v>479</v>
      </c>
      <c r="W530">
        <v>466851</v>
      </c>
      <c r="X530" t="s">
        <v>617</v>
      </c>
      <c r="AB530" t="s">
        <v>618</v>
      </c>
      <c r="AC530">
        <v>5</v>
      </c>
    </row>
    <row r="531" spans="1:29" x14ac:dyDescent="0.25">
      <c r="A531" t="s">
        <v>642</v>
      </c>
      <c r="B531">
        <v>2022</v>
      </c>
      <c r="C531">
        <v>49</v>
      </c>
      <c r="D531" t="s">
        <v>508</v>
      </c>
      <c r="E531">
        <v>11</v>
      </c>
      <c r="F531" s="3">
        <v>44892</v>
      </c>
      <c r="G531" s="4">
        <v>0.58333333333333337</v>
      </c>
      <c r="H531" t="s">
        <v>2042</v>
      </c>
      <c r="I531" t="s">
        <v>27</v>
      </c>
      <c r="J531" t="s">
        <v>28</v>
      </c>
      <c r="K531" t="s">
        <v>29</v>
      </c>
      <c r="L531" t="s">
        <v>2059</v>
      </c>
      <c r="M531" t="s">
        <v>41</v>
      </c>
      <c r="N531" t="s">
        <v>511</v>
      </c>
      <c r="O531">
        <v>18405</v>
      </c>
      <c r="P531">
        <v>14058</v>
      </c>
      <c r="Q531">
        <v>245</v>
      </c>
      <c r="R531">
        <v>1211</v>
      </c>
      <c r="S531" t="s">
        <v>2042</v>
      </c>
      <c r="U531">
        <v>152</v>
      </c>
      <c r="W531">
        <v>114814</v>
      </c>
      <c r="X531" t="s">
        <v>617</v>
      </c>
      <c r="AB531" t="s">
        <v>618</v>
      </c>
      <c r="AC531">
        <v>5</v>
      </c>
    </row>
    <row r="532" spans="1:29" x14ac:dyDescent="0.25">
      <c r="A532" t="s">
        <v>643</v>
      </c>
      <c r="B532">
        <v>2022</v>
      </c>
      <c r="C532">
        <v>49</v>
      </c>
      <c r="D532" t="s">
        <v>508</v>
      </c>
      <c r="E532">
        <v>11</v>
      </c>
      <c r="F532" s="3">
        <v>44892</v>
      </c>
      <c r="G532" s="4">
        <v>0.58333333333333337</v>
      </c>
      <c r="H532" t="s">
        <v>2042</v>
      </c>
      <c r="I532" t="s">
        <v>27</v>
      </c>
      <c r="J532" t="s">
        <v>28</v>
      </c>
      <c r="K532" t="s">
        <v>29</v>
      </c>
      <c r="L532" t="s">
        <v>2059</v>
      </c>
      <c r="M532" t="s">
        <v>31</v>
      </c>
      <c r="N532" t="s">
        <v>524</v>
      </c>
      <c r="O532">
        <v>38195</v>
      </c>
      <c r="P532">
        <v>35499</v>
      </c>
      <c r="Q532">
        <v>483</v>
      </c>
      <c r="R532">
        <v>2358</v>
      </c>
      <c r="U532">
        <v>97</v>
      </c>
      <c r="W532">
        <v>167260</v>
      </c>
      <c r="X532" t="s">
        <v>617</v>
      </c>
      <c r="AB532" t="s">
        <v>618</v>
      </c>
      <c r="AC532">
        <v>6</v>
      </c>
    </row>
    <row r="533" spans="1:29" x14ac:dyDescent="0.25">
      <c r="A533" t="s">
        <v>644</v>
      </c>
      <c r="B533">
        <v>2022</v>
      </c>
      <c r="C533">
        <v>49</v>
      </c>
      <c r="D533" t="s">
        <v>508</v>
      </c>
      <c r="E533">
        <v>11</v>
      </c>
      <c r="F533" s="3">
        <v>44892</v>
      </c>
      <c r="G533" s="4">
        <v>0.58333333333333337</v>
      </c>
      <c r="H533" t="s">
        <v>2042</v>
      </c>
      <c r="I533" t="s">
        <v>27</v>
      </c>
      <c r="J533" t="s">
        <v>28</v>
      </c>
      <c r="K533" t="s">
        <v>29</v>
      </c>
      <c r="L533" t="s">
        <v>2059</v>
      </c>
      <c r="M533" t="s">
        <v>31</v>
      </c>
      <c r="N533" t="s">
        <v>32</v>
      </c>
      <c r="O533">
        <v>102433</v>
      </c>
      <c r="P533">
        <v>101438</v>
      </c>
      <c r="Q533">
        <v>711</v>
      </c>
      <c r="R533">
        <v>3792</v>
      </c>
      <c r="U533">
        <v>70</v>
      </c>
      <c r="W533">
        <v>50714</v>
      </c>
      <c r="X533" t="s">
        <v>617</v>
      </c>
      <c r="AB533" t="s">
        <v>618</v>
      </c>
      <c r="AC533">
        <v>6</v>
      </c>
    </row>
    <row r="534" spans="1:29" x14ac:dyDescent="0.25">
      <c r="A534" t="s">
        <v>645</v>
      </c>
      <c r="B534">
        <v>2022</v>
      </c>
      <c r="C534">
        <v>49</v>
      </c>
      <c r="D534" t="s">
        <v>508</v>
      </c>
      <c r="E534">
        <v>11</v>
      </c>
      <c r="F534" s="3">
        <v>44894</v>
      </c>
      <c r="G534" s="4">
        <v>0.33333333333333331</v>
      </c>
      <c r="H534" t="s">
        <v>2042</v>
      </c>
      <c r="I534" t="s">
        <v>27</v>
      </c>
      <c r="J534" t="s">
        <v>73</v>
      </c>
      <c r="K534" t="s">
        <v>29</v>
      </c>
      <c r="L534" t="s">
        <v>2059</v>
      </c>
      <c r="M534" t="s">
        <v>38</v>
      </c>
      <c r="N534" t="s">
        <v>509</v>
      </c>
      <c r="O534">
        <v>5769</v>
      </c>
      <c r="P534">
        <v>5769</v>
      </c>
      <c r="Q534">
        <v>1386</v>
      </c>
      <c r="R534">
        <v>1916</v>
      </c>
      <c r="S534">
        <v>25</v>
      </c>
      <c r="U534">
        <v>643</v>
      </c>
      <c r="W534">
        <v>583926</v>
      </c>
      <c r="X534" t="s">
        <v>113</v>
      </c>
      <c r="Y534">
        <v>295</v>
      </c>
      <c r="Z534">
        <v>34</v>
      </c>
      <c r="AA534">
        <v>32190</v>
      </c>
      <c r="AB534" t="s">
        <v>114</v>
      </c>
      <c r="AC534">
        <v>2</v>
      </c>
    </row>
    <row r="535" spans="1:29" x14ac:dyDescent="0.25">
      <c r="A535" t="s">
        <v>646</v>
      </c>
      <c r="B535">
        <v>2022</v>
      </c>
      <c r="C535">
        <v>49</v>
      </c>
      <c r="D535" t="s">
        <v>508</v>
      </c>
      <c r="E535">
        <v>11</v>
      </c>
      <c r="F535" s="3">
        <v>44894</v>
      </c>
      <c r="G535" s="4">
        <v>0.33333333333333331</v>
      </c>
      <c r="H535" t="s">
        <v>2042</v>
      </c>
      <c r="I535" t="s">
        <v>27</v>
      </c>
      <c r="J535" t="s">
        <v>73</v>
      </c>
      <c r="K535" t="s">
        <v>29</v>
      </c>
      <c r="L535" t="s">
        <v>2059</v>
      </c>
      <c r="M535" t="s">
        <v>41</v>
      </c>
      <c r="N535" t="s">
        <v>511</v>
      </c>
      <c r="O535">
        <v>20292</v>
      </c>
      <c r="P535">
        <v>20292</v>
      </c>
      <c r="Q535">
        <v>4043</v>
      </c>
      <c r="R535">
        <v>1369</v>
      </c>
      <c r="S535">
        <v>50</v>
      </c>
      <c r="U535">
        <v>191</v>
      </c>
      <c r="W535">
        <v>160709</v>
      </c>
      <c r="X535" t="s">
        <v>113</v>
      </c>
      <c r="Y535">
        <v>1037</v>
      </c>
      <c r="Z535">
        <v>13</v>
      </c>
      <c r="AA535">
        <v>8935</v>
      </c>
      <c r="AB535" t="s">
        <v>114</v>
      </c>
      <c r="AC535">
        <v>2</v>
      </c>
    </row>
    <row r="536" spans="1:29" x14ac:dyDescent="0.25">
      <c r="A536" t="s">
        <v>647</v>
      </c>
      <c r="B536">
        <v>2022</v>
      </c>
      <c r="C536">
        <v>49</v>
      </c>
      <c r="D536" t="s">
        <v>508</v>
      </c>
      <c r="E536">
        <v>11</v>
      </c>
      <c r="F536" s="3">
        <v>44894</v>
      </c>
      <c r="G536" s="4">
        <v>0.33333333333333331</v>
      </c>
      <c r="H536" t="s">
        <v>2042</v>
      </c>
      <c r="I536" t="s">
        <v>27</v>
      </c>
      <c r="J536" t="s">
        <v>73</v>
      </c>
      <c r="K536" t="s">
        <v>29</v>
      </c>
      <c r="L536" t="s">
        <v>2059</v>
      </c>
      <c r="M536" t="s">
        <v>31</v>
      </c>
      <c r="N536" t="s">
        <v>524</v>
      </c>
      <c r="O536">
        <v>66439</v>
      </c>
      <c r="P536">
        <v>66439</v>
      </c>
      <c r="Q536">
        <v>12615</v>
      </c>
      <c r="R536">
        <v>2920</v>
      </c>
      <c r="S536">
        <v>119</v>
      </c>
      <c r="U536">
        <v>150</v>
      </c>
      <c r="W536">
        <v>219159</v>
      </c>
      <c r="X536" t="s">
        <v>113</v>
      </c>
      <c r="Y536">
        <v>3460</v>
      </c>
      <c r="Z536">
        <v>5</v>
      </c>
      <c r="AA536">
        <v>12511</v>
      </c>
      <c r="AB536" t="s">
        <v>114</v>
      </c>
      <c r="AC536">
        <v>2</v>
      </c>
    </row>
    <row r="537" spans="1:29" x14ac:dyDescent="0.25">
      <c r="A537" t="s">
        <v>648</v>
      </c>
      <c r="B537">
        <v>2022</v>
      </c>
      <c r="C537">
        <v>49</v>
      </c>
      <c r="D537" t="s">
        <v>508</v>
      </c>
      <c r="E537">
        <v>11</v>
      </c>
      <c r="F537" s="3">
        <v>44894</v>
      </c>
      <c r="G537" s="4">
        <v>0.33333333333333331</v>
      </c>
      <c r="H537" t="s">
        <v>2042</v>
      </c>
      <c r="I537" t="s">
        <v>27</v>
      </c>
      <c r="J537" t="s">
        <v>73</v>
      </c>
      <c r="K537" t="s">
        <v>29</v>
      </c>
      <c r="L537" t="s">
        <v>2059</v>
      </c>
      <c r="M537" t="s">
        <v>31</v>
      </c>
      <c r="N537" t="s">
        <v>32</v>
      </c>
      <c r="O537">
        <v>59386</v>
      </c>
      <c r="P537">
        <v>59386</v>
      </c>
      <c r="Q537">
        <v>9193</v>
      </c>
      <c r="R537">
        <v>1166</v>
      </c>
      <c r="S537">
        <v>121</v>
      </c>
      <c r="U537">
        <v>38</v>
      </c>
      <c r="W537">
        <v>32614</v>
      </c>
      <c r="X537" t="s">
        <v>113</v>
      </c>
      <c r="Y537">
        <v>3108</v>
      </c>
      <c r="Z537">
        <v>2</v>
      </c>
      <c r="AA537">
        <v>532</v>
      </c>
      <c r="AB537" t="s">
        <v>114</v>
      </c>
      <c r="AC537">
        <v>2</v>
      </c>
    </row>
    <row r="538" spans="1:29" x14ac:dyDescent="0.25">
      <c r="A538" t="s">
        <v>649</v>
      </c>
      <c r="B538">
        <v>2022</v>
      </c>
      <c r="C538">
        <v>49</v>
      </c>
      <c r="D538" t="s">
        <v>508</v>
      </c>
      <c r="E538">
        <v>11</v>
      </c>
      <c r="F538" s="3">
        <v>44894</v>
      </c>
      <c r="G538" s="4">
        <v>0.33333333333333331</v>
      </c>
      <c r="H538">
        <v>44894</v>
      </c>
      <c r="I538" t="s">
        <v>27</v>
      </c>
      <c r="J538" t="s">
        <v>56</v>
      </c>
      <c r="K538" t="s">
        <v>29</v>
      </c>
      <c r="L538" t="s">
        <v>2059</v>
      </c>
      <c r="M538" t="s">
        <v>58</v>
      </c>
      <c r="N538" t="s">
        <v>527</v>
      </c>
      <c r="O538">
        <v>288</v>
      </c>
      <c r="P538">
        <v>288</v>
      </c>
      <c r="Q538">
        <v>207</v>
      </c>
      <c r="S538">
        <v>207</v>
      </c>
      <c r="U538">
        <v>73</v>
      </c>
      <c r="W538">
        <v>48184</v>
      </c>
      <c r="X538" t="s">
        <v>113</v>
      </c>
      <c r="Y538">
        <v>13</v>
      </c>
      <c r="Z538">
        <v>3</v>
      </c>
      <c r="AA538">
        <v>788</v>
      </c>
      <c r="AB538" t="s">
        <v>114</v>
      </c>
      <c r="AC538">
        <v>3</v>
      </c>
    </row>
    <row r="539" spans="1:29" x14ac:dyDescent="0.25">
      <c r="A539" t="s">
        <v>650</v>
      </c>
      <c r="B539">
        <v>2022</v>
      </c>
      <c r="C539">
        <v>49</v>
      </c>
      <c r="D539" t="s">
        <v>508</v>
      </c>
      <c r="E539">
        <v>11</v>
      </c>
      <c r="F539" s="3">
        <v>44894</v>
      </c>
      <c r="G539" s="4">
        <v>0.33333333333333331</v>
      </c>
      <c r="H539" t="s">
        <v>2042</v>
      </c>
      <c r="I539" t="s">
        <v>27</v>
      </c>
      <c r="J539" t="s">
        <v>28</v>
      </c>
      <c r="K539" t="s">
        <v>29</v>
      </c>
      <c r="L539" t="s">
        <v>2059</v>
      </c>
      <c r="M539" t="s">
        <v>38</v>
      </c>
      <c r="N539" t="s">
        <v>509</v>
      </c>
      <c r="O539">
        <v>6345</v>
      </c>
      <c r="P539">
        <v>4768</v>
      </c>
      <c r="Q539">
        <v>347</v>
      </c>
      <c r="R539">
        <v>1742</v>
      </c>
      <c r="S539" t="s">
        <v>2042</v>
      </c>
      <c r="U539">
        <v>582</v>
      </c>
      <c r="W539">
        <v>617290</v>
      </c>
      <c r="X539" t="s">
        <v>113</v>
      </c>
      <c r="AB539" t="s">
        <v>114</v>
      </c>
    </row>
    <row r="540" spans="1:29" x14ac:dyDescent="0.25">
      <c r="A540" t="s">
        <v>651</v>
      </c>
      <c r="B540">
        <v>2022</v>
      </c>
      <c r="C540">
        <v>49</v>
      </c>
      <c r="D540" t="s">
        <v>508</v>
      </c>
      <c r="E540">
        <v>11</v>
      </c>
      <c r="F540" s="3">
        <v>44894</v>
      </c>
      <c r="G540" s="4">
        <v>0.33333333333333331</v>
      </c>
      <c r="H540" t="s">
        <v>2042</v>
      </c>
      <c r="I540" t="s">
        <v>27</v>
      </c>
      <c r="J540" t="s">
        <v>28</v>
      </c>
      <c r="K540" t="s">
        <v>29</v>
      </c>
      <c r="L540" t="s">
        <v>2059</v>
      </c>
      <c r="M540" t="s">
        <v>41</v>
      </c>
      <c r="N540" t="s">
        <v>511</v>
      </c>
      <c r="O540">
        <v>18919</v>
      </c>
      <c r="P540">
        <v>14441</v>
      </c>
      <c r="Q540">
        <v>182</v>
      </c>
      <c r="R540">
        <v>1206</v>
      </c>
      <c r="S540" t="s">
        <v>2042</v>
      </c>
      <c r="U540">
        <v>161</v>
      </c>
      <c r="W540">
        <v>134821</v>
      </c>
      <c r="X540" t="s">
        <v>113</v>
      </c>
      <c r="AB540" t="s">
        <v>114</v>
      </c>
    </row>
    <row r="541" spans="1:29" x14ac:dyDescent="0.25">
      <c r="A541" t="s">
        <v>652</v>
      </c>
      <c r="B541">
        <v>2022</v>
      </c>
      <c r="C541">
        <v>49</v>
      </c>
      <c r="D541" t="s">
        <v>508</v>
      </c>
      <c r="E541">
        <v>11</v>
      </c>
      <c r="F541" s="3">
        <v>44894</v>
      </c>
      <c r="G541" s="4">
        <v>0.33333333333333331</v>
      </c>
      <c r="H541" t="s">
        <v>2042</v>
      </c>
      <c r="I541" t="s">
        <v>27</v>
      </c>
      <c r="J541" t="s">
        <v>28</v>
      </c>
      <c r="K541" t="s">
        <v>29</v>
      </c>
      <c r="L541" t="s">
        <v>2059</v>
      </c>
      <c r="M541" t="s">
        <v>31</v>
      </c>
      <c r="N541" t="s">
        <v>524</v>
      </c>
      <c r="O541">
        <v>39141</v>
      </c>
      <c r="P541">
        <v>36426</v>
      </c>
      <c r="Q541">
        <v>360</v>
      </c>
      <c r="R541">
        <v>2377</v>
      </c>
      <c r="S541" t="s">
        <v>2042</v>
      </c>
      <c r="U541">
        <v>103</v>
      </c>
      <c r="W541">
        <v>149345</v>
      </c>
      <c r="X541" t="s">
        <v>113</v>
      </c>
      <c r="AB541" t="s">
        <v>114</v>
      </c>
    </row>
    <row r="542" spans="1:29" x14ac:dyDescent="0.25">
      <c r="A542" t="s">
        <v>653</v>
      </c>
      <c r="B542">
        <v>2022</v>
      </c>
      <c r="C542">
        <v>49</v>
      </c>
      <c r="D542" t="s">
        <v>508</v>
      </c>
      <c r="E542">
        <v>11</v>
      </c>
      <c r="F542" s="3">
        <v>44894</v>
      </c>
      <c r="G542" s="4">
        <v>0.33333333333333331</v>
      </c>
      <c r="H542" t="s">
        <v>2042</v>
      </c>
      <c r="I542" t="s">
        <v>27</v>
      </c>
      <c r="J542" t="s">
        <v>28</v>
      </c>
      <c r="K542" t="s">
        <v>29</v>
      </c>
      <c r="L542" t="s">
        <v>2059</v>
      </c>
      <c r="M542" t="s">
        <v>31</v>
      </c>
      <c r="N542" t="s">
        <v>32</v>
      </c>
      <c r="O542">
        <v>104073</v>
      </c>
      <c r="P542">
        <v>103254</v>
      </c>
      <c r="Q542">
        <v>598</v>
      </c>
      <c r="R542">
        <v>3922</v>
      </c>
      <c r="S542" t="s">
        <v>2042</v>
      </c>
      <c r="U542">
        <v>59</v>
      </c>
      <c r="W542">
        <v>48994</v>
      </c>
      <c r="X542" t="s">
        <v>113</v>
      </c>
      <c r="AB542" t="s">
        <v>114</v>
      </c>
    </row>
    <row r="543" spans="1:29" x14ac:dyDescent="0.25">
      <c r="A543" t="s">
        <v>654</v>
      </c>
      <c r="B543">
        <v>2022</v>
      </c>
      <c r="C543">
        <v>49</v>
      </c>
      <c r="D543" t="s">
        <v>508</v>
      </c>
      <c r="E543">
        <v>11</v>
      </c>
      <c r="F543" s="3">
        <v>44895</v>
      </c>
      <c r="G543" s="4">
        <v>0.75</v>
      </c>
      <c r="H543">
        <v>44895</v>
      </c>
      <c r="I543" t="s">
        <v>27</v>
      </c>
      <c r="J543" t="s">
        <v>56</v>
      </c>
      <c r="K543" t="s">
        <v>29</v>
      </c>
      <c r="L543" t="s">
        <v>2059</v>
      </c>
      <c r="M543" t="s">
        <v>58</v>
      </c>
      <c r="N543" t="s">
        <v>527</v>
      </c>
      <c r="O543">
        <v>1431</v>
      </c>
      <c r="P543">
        <v>1017</v>
      </c>
      <c r="Q543">
        <v>458</v>
      </c>
      <c r="S543">
        <v>458</v>
      </c>
      <c r="U543">
        <v>217</v>
      </c>
      <c r="W543">
        <v>153838</v>
      </c>
      <c r="X543" t="s">
        <v>26</v>
      </c>
      <c r="Y543">
        <v>47</v>
      </c>
      <c r="Z543">
        <v>12</v>
      </c>
      <c r="AA543">
        <v>10551</v>
      </c>
      <c r="AB543" t="s">
        <v>599</v>
      </c>
      <c r="AC543">
        <v>3</v>
      </c>
    </row>
    <row r="544" spans="1:29" x14ac:dyDescent="0.25">
      <c r="A544" t="s">
        <v>655</v>
      </c>
      <c r="B544">
        <v>2022</v>
      </c>
      <c r="C544">
        <v>49</v>
      </c>
      <c r="D544" t="s">
        <v>508</v>
      </c>
      <c r="E544">
        <v>11</v>
      </c>
      <c r="F544" s="3">
        <v>44895</v>
      </c>
      <c r="G544" s="4">
        <v>0.75</v>
      </c>
      <c r="H544" t="s">
        <v>2042</v>
      </c>
      <c r="I544" t="s">
        <v>27</v>
      </c>
      <c r="J544" t="s">
        <v>28</v>
      </c>
      <c r="K544" t="s">
        <v>29</v>
      </c>
      <c r="L544" t="s">
        <v>2059</v>
      </c>
      <c r="M544" t="s">
        <v>38</v>
      </c>
      <c r="N544" t="s">
        <v>509</v>
      </c>
      <c r="O544">
        <v>5641</v>
      </c>
      <c r="P544">
        <v>4163</v>
      </c>
      <c r="Q544">
        <v>351</v>
      </c>
      <c r="R544">
        <v>1565</v>
      </c>
      <c r="S544" t="s">
        <v>2042</v>
      </c>
      <c r="U544">
        <v>484</v>
      </c>
      <c r="W544">
        <v>476099</v>
      </c>
      <c r="X544" t="s">
        <v>26</v>
      </c>
      <c r="AB544" t="s">
        <v>599</v>
      </c>
    </row>
    <row r="545" spans="1:29" x14ac:dyDescent="0.25">
      <c r="A545" t="s">
        <v>656</v>
      </c>
      <c r="B545">
        <v>2022</v>
      </c>
      <c r="C545">
        <v>49</v>
      </c>
      <c r="D545" t="s">
        <v>508</v>
      </c>
      <c r="E545">
        <v>11</v>
      </c>
      <c r="F545" s="3">
        <v>44895</v>
      </c>
      <c r="G545" s="4">
        <v>0.75</v>
      </c>
      <c r="H545" t="s">
        <v>2042</v>
      </c>
      <c r="I545" t="s">
        <v>27</v>
      </c>
      <c r="J545" t="s">
        <v>28</v>
      </c>
      <c r="K545" t="s">
        <v>29</v>
      </c>
      <c r="L545" t="s">
        <v>2059</v>
      </c>
      <c r="M545" t="s">
        <v>41</v>
      </c>
      <c r="N545" t="s">
        <v>511</v>
      </c>
      <c r="O545">
        <v>17967</v>
      </c>
      <c r="P545">
        <v>13706</v>
      </c>
      <c r="Q545">
        <v>209</v>
      </c>
      <c r="R545">
        <v>1159</v>
      </c>
      <c r="S545" t="s">
        <v>2042</v>
      </c>
      <c r="U545">
        <v>126</v>
      </c>
      <c r="W545">
        <v>97654</v>
      </c>
      <c r="X545" t="s">
        <v>26</v>
      </c>
      <c r="AB545" t="s">
        <v>599</v>
      </c>
    </row>
    <row r="546" spans="1:29" x14ac:dyDescent="0.25">
      <c r="A546" t="s">
        <v>657</v>
      </c>
      <c r="B546">
        <v>2022</v>
      </c>
      <c r="C546">
        <v>49</v>
      </c>
      <c r="D546" t="s">
        <v>508</v>
      </c>
      <c r="E546">
        <v>11</v>
      </c>
      <c r="F546" s="3">
        <v>44895</v>
      </c>
      <c r="G546" s="4">
        <v>0.75</v>
      </c>
      <c r="H546" t="s">
        <v>2042</v>
      </c>
      <c r="I546" t="s">
        <v>27</v>
      </c>
      <c r="J546" t="s">
        <v>28</v>
      </c>
      <c r="K546" t="s">
        <v>29</v>
      </c>
      <c r="L546" t="s">
        <v>2059</v>
      </c>
      <c r="M546" t="s">
        <v>31</v>
      </c>
      <c r="N546" t="s">
        <v>524</v>
      </c>
      <c r="O546">
        <v>39057</v>
      </c>
      <c r="P546">
        <v>36313</v>
      </c>
      <c r="Q546">
        <v>439</v>
      </c>
      <c r="R546">
        <v>2406</v>
      </c>
      <c r="S546" t="s">
        <v>2042</v>
      </c>
      <c r="U546">
        <v>85</v>
      </c>
      <c r="W546">
        <v>133410</v>
      </c>
      <c r="X546" t="s">
        <v>26</v>
      </c>
      <c r="AB546" t="s">
        <v>599</v>
      </c>
    </row>
    <row r="547" spans="1:29" x14ac:dyDescent="0.25">
      <c r="A547" t="s">
        <v>658</v>
      </c>
      <c r="B547">
        <v>2022</v>
      </c>
      <c r="C547">
        <v>49</v>
      </c>
      <c r="D547" t="s">
        <v>508</v>
      </c>
      <c r="E547">
        <v>11</v>
      </c>
      <c r="F547" s="3">
        <v>44895</v>
      </c>
      <c r="G547" s="4">
        <v>0.75</v>
      </c>
      <c r="H547" t="s">
        <v>2042</v>
      </c>
      <c r="I547" t="s">
        <v>27</v>
      </c>
      <c r="J547" t="s">
        <v>28</v>
      </c>
      <c r="K547" t="s">
        <v>29</v>
      </c>
      <c r="L547" t="s">
        <v>2059</v>
      </c>
      <c r="M547" t="s">
        <v>31</v>
      </c>
      <c r="N547" t="s">
        <v>32</v>
      </c>
      <c r="O547">
        <v>102531</v>
      </c>
      <c r="P547">
        <v>101565</v>
      </c>
      <c r="Q547">
        <v>683</v>
      </c>
      <c r="R547">
        <v>3791</v>
      </c>
      <c r="S547" t="s">
        <v>2042</v>
      </c>
      <c r="U547">
        <v>49</v>
      </c>
      <c r="W547">
        <v>31274</v>
      </c>
      <c r="X547" t="s">
        <v>26</v>
      </c>
      <c r="AB547" t="s">
        <v>599</v>
      </c>
    </row>
    <row r="548" spans="1:29" x14ac:dyDescent="0.25">
      <c r="A548" t="s">
        <v>659</v>
      </c>
      <c r="B548">
        <v>2022</v>
      </c>
      <c r="C548">
        <v>49</v>
      </c>
      <c r="D548" t="s">
        <v>660</v>
      </c>
      <c r="E548">
        <v>12</v>
      </c>
      <c r="F548" s="3">
        <v>44897</v>
      </c>
      <c r="G548" s="4">
        <v>0.41666666666666669</v>
      </c>
      <c r="H548">
        <v>44867</v>
      </c>
      <c r="I548" t="s">
        <v>27</v>
      </c>
      <c r="J548" t="s">
        <v>56</v>
      </c>
      <c r="K548" t="s">
        <v>29</v>
      </c>
      <c r="L548" t="s">
        <v>2059</v>
      </c>
      <c r="M548" t="s">
        <v>58</v>
      </c>
      <c r="N548" t="s">
        <v>527</v>
      </c>
      <c r="O548">
        <v>2326</v>
      </c>
      <c r="P548">
        <v>2326</v>
      </c>
      <c r="Q548">
        <v>2326</v>
      </c>
      <c r="S548">
        <v>1937</v>
      </c>
      <c r="U548">
        <v>342</v>
      </c>
      <c r="W548">
        <v>284160</v>
      </c>
      <c r="X548" t="s">
        <v>164</v>
      </c>
      <c r="Y548">
        <v>115</v>
      </c>
      <c r="Z548">
        <v>15</v>
      </c>
      <c r="AA548">
        <v>11015</v>
      </c>
      <c r="AB548" t="s">
        <v>165</v>
      </c>
    </row>
    <row r="549" spans="1:29" x14ac:dyDescent="0.25">
      <c r="A549" t="s">
        <v>661</v>
      </c>
      <c r="B549">
        <v>2022</v>
      </c>
      <c r="C549">
        <v>49</v>
      </c>
      <c r="D549" t="s">
        <v>660</v>
      </c>
      <c r="E549">
        <v>12</v>
      </c>
      <c r="F549" s="3">
        <v>44897</v>
      </c>
      <c r="G549" s="4">
        <v>0.41666666666666669</v>
      </c>
      <c r="H549" t="s">
        <v>2042</v>
      </c>
      <c r="I549" t="s">
        <v>27</v>
      </c>
      <c r="J549" t="s">
        <v>73</v>
      </c>
      <c r="K549" t="s">
        <v>29</v>
      </c>
      <c r="L549" t="s">
        <v>2059</v>
      </c>
      <c r="M549" t="s">
        <v>38</v>
      </c>
      <c r="N549" t="s">
        <v>509</v>
      </c>
      <c r="O549">
        <v>5855</v>
      </c>
      <c r="P549">
        <v>5855</v>
      </c>
      <c r="Q549">
        <v>1377</v>
      </c>
      <c r="R549">
        <v>1981</v>
      </c>
      <c r="S549">
        <v>21</v>
      </c>
      <c r="U549">
        <v>576</v>
      </c>
      <c r="W549">
        <v>534589</v>
      </c>
      <c r="X549" t="s">
        <v>164</v>
      </c>
      <c r="Y549">
        <v>278</v>
      </c>
      <c r="Z549">
        <v>22</v>
      </c>
      <c r="AA549">
        <v>27467</v>
      </c>
      <c r="AB549" t="s">
        <v>165</v>
      </c>
      <c r="AC549">
        <v>2</v>
      </c>
    </row>
    <row r="550" spans="1:29" x14ac:dyDescent="0.25">
      <c r="A550" t="s">
        <v>662</v>
      </c>
      <c r="B550">
        <v>2022</v>
      </c>
      <c r="C550">
        <v>49</v>
      </c>
      <c r="D550" t="s">
        <v>660</v>
      </c>
      <c r="E550">
        <v>12</v>
      </c>
      <c r="F550" s="3">
        <v>44897</v>
      </c>
      <c r="G550" s="4">
        <v>0.41666666666666669</v>
      </c>
      <c r="H550" t="s">
        <v>2042</v>
      </c>
      <c r="I550" t="s">
        <v>27</v>
      </c>
      <c r="J550" t="s">
        <v>28</v>
      </c>
      <c r="K550" t="s">
        <v>29</v>
      </c>
      <c r="L550" t="s">
        <v>2059</v>
      </c>
      <c r="M550" t="s">
        <v>38</v>
      </c>
      <c r="N550" t="s">
        <v>509</v>
      </c>
      <c r="O550">
        <v>1542</v>
      </c>
      <c r="P550">
        <v>1247</v>
      </c>
      <c r="Q550">
        <v>92</v>
      </c>
      <c r="R550">
        <v>519</v>
      </c>
      <c r="S550" t="s">
        <v>2042</v>
      </c>
      <c r="U550">
        <v>116</v>
      </c>
      <c r="W550">
        <v>146204</v>
      </c>
      <c r="X550" t="s">
        <v>164</v>
      </c>
      <c r="AB550" t="s">
        <v>165</v>
      </c>
    </row>
    <row r="551" spans="1:29" x14ac:dyDescent="0.25">
      <c r="A551" t="s">
        <v>663</v>
      </c>
      <c r="B551">
        <v>2022</v>
      </c>
      <c r="C551">
        <v>49</v>
      </c>
      <c r="D551" t="s">
        <v>660</v>
      </c>
      <c r="E551">
        <v>12</v>
      </c>
      <c r="F551" s="3">
        <v>44897</v>
      </c>
      <c r="G551" s="4">
        <v>0.41666666666666669</v>
      </c>
      <c r="H551" t="s">
        <v>2042</v>
      </c>
      <c r="I551" t="s">
        <v>27</v>
      </c>
      <c r="J551" t="s">
        <v>28</v>
      </c>
      <c r="K551" t="s">
        <v>29</v>
      </c>
      <c r="L551" t="s">
        <v>2059</v>
      </c>
      <c r="M551" t="s">
        <v>41</v>
      </c>
      <c r="N551" t="s">
        <v>511</v>
      </c>
      <c r="O551">
        <v>1269</v>
      </c>
      <c r="P551">
        <v>997</v>
      </c>
      <c r="Q551">
        <v>21</v>
      </c>
      <c r="R551">
        <v>107</v>
      </c>
      <c r="S551" t="s">
        <v>2042</v>
      </c>
      <c r="U551">
        <v>13</v>
      </c>
      <c r="W551">
        <v>11368</v>
      </c>
      <c r="X551" t="s">
        <v>164</v>
      </c>
      <c r="AB551" t="s">
        <v>165</v>
      </c>
    </row>
    <row r="552" spans="1:29" x14ac:dyDescent="0.25">
      <c r="A552" t="s">
        <v>664</v>
      </c>
      <c r="B552">
        <v>2022</v>
      </c>
      <c r="C552">
        <v>49</v>
      </c>
      <c r="D552" t="s">
        <v>660</v>
      </c>
      <c r="E552">
        <v>12</v>
      </c>
      <c r="F552" s="3">
        <v>44897</v>
      </c>
      <c r="G552" s="4">
        <v>0.41666666666666669</v>
      </c>
      <c r="H552" t="s">
        <v>2042</v>
      </c>
      <c r="I552" t="s">
        <v>27</v>
      </c>
      <c r="J552" t="s">
        <v>28</v>
      </c>
      <c r="K552" t="s">
        <v>29</v>
      </c>
      <c r="L552" t="s">
        <v>2059</v>
      </c>
      <c r="M552" t="s">
        <v>31</v>
      </c>
      <c r="N552" t="s">
        <v>524</v>
      </c>
      <c r="O552">
        <v>2311</v>
      </c>
      <c r="P552">
        <v>2236</v>
      </c>
      <c r="Q552">
        <v>62</v>
      </c>
      <c r="R552">
        <v>462</v>
      </c>
      <c r="S552" t="s">
        <v>2042</v>
      </c>
      <c r="U552">
        <v>21</v>
      </c>
      <c r="W552">
        <v>26835</v>
      </c>
      <c r="X552" t="s">
        <v>164</v>
      </c>
      <c r="AB552" t="s">
        <v>165</v>
      </c>
    </row>
    <row r="553" spans="1:29" x14ac:dyDescent="0.25">
      <c r="A553" t="s">
        <v>665</v>
      </c>
      <c r="B553">
        <v>2022</v>
      </c>
      <c r="C553">
        <v>49</v>
      </c>
      <c r="D553" t="s">
        <v>660</v>
      </c>
      <c r="E553">
        <v>12</v>
      </c>
      <c r="F553" s="3">
        <v>44897</v>
      </c>
      <c r="G553" s="4">
        <v>0.41666666666666669</v>
      </c>
      <c r="H553" t="s">
        <v>2042</v>
      </c>
      <c r="I553" t="s">
        <v>27</v>
      </c>
      <c r="J553" t="s">
        <v>73</v>
      </c>
      <c r="K553" t="s">
        <v>29</v>
      </c>
      <c r="L553" t="s">
        <v>2059</v>
      </c>
      <c r="M553" t="s">
        <v>41</v>
      </c>
      <c r="N553" t="s">
        <v>511</v>
      </c>
      <c r="O553">
        <v>20393</v>
      </c>
      <c r="P553">
        <v>20393</v>
      </c>
      <c r="Q553">
        <v>3989</v>
      </c>
      <c r="R553">
        <v>1359</v>
      </c>
      <c r="S553">
        <v>43</v>
      </c>
      <c r="U553">
        <v>180</v>
      </c>
      <c r="W553">
        <v>134095</v>
      </c>
      <c r="X553" t="s">
        <v>164</v>
      </c>
      <c r="Y553">
        <v>1074</v>
      </c>
      <c r="Z553">
        <v>8</v>
      </c>
      <c r="AA553">
        <v>7970</v>
      </c>
      <c r="AB553" t="s">
        <v>165</v>
      </c>
      <c r="AC553">
        <v>2</v>
      </c>
    </row>
    <row r="554" spans="1:29" x14ac:dyDescent="0.25">
      <c r="A554" t="s">
        <v>666</v>
      </c>
      <c r="B554">
        <v>2022</v>
      </c>
      <c r="C554">
        <v>49</v>
      </c>
      <c r="D554" t="s">
        <v>660</v>
      </c>
      <c r="E554">
        <v>12</v>
      </c>
      <c r="F554" s="3">
        <v>44897</v>
      </c>
      <c r="G554" s="4">
        <v>0.41666666666666669</v>
      </c>
      <c r="H554" t="s">
        <v>2042</v>
      </c>
      <c r="I554" t="s">
        <v>27</v>
      </c>
      <c r="J554" t="s">
        <v>28</v>
      </c>
      <c r="K554" t="s">
        <v>29</v>
      </c>
      <c r="L554" t="s">
        <v>2059</v>
      </c>
      <c r="M554" t="s">
        <v>31</v>
      </c>
      <c r="N554" t="s">
        <v>32</v>
      </c>
      <c r="O554">
        <v>5792</v>
      </c>
      <c r="P554">
        <v>5770</v>
      </c>
      <c r="Q554">
        <v>131</v>
      </c>
      <c r="R554">
        <v>877</v>
      </c>
      <c r="S554" t="s">
        <v>2042</v>
      </c>
      <c r="U554">
        <v>18</v>
      </c>
      <c r="W554">
        <v>17931</v>
      </c>
      <c r="X554" t="s">
        <v>164</v>
      </c>
      <c r="AB554" t="s">
        <v>165</v>
      </c>
    </row>
    <row r="555" spans="1:29" x14ac:dyDescent="0.25">
      <c r="A555" t="s">
        <v>667</v>
      </c>
      <c r="B555">
        <v>2022</v>
      </c>
      <c r="C555">
        <v>49</v>
      </c>
      <c r="D555" t="s">
        <v>660</v>
      </c>
      <c r="E555">
        <v>12</v>
      </c>
      <c r="F555" s="3">
        <v>44897</v>
      </c>
      <c r="G555" s="4">
        <v>0.41666666666666669</v>
      </c>
      <c r="H555" t="s">
        <v>2042</v>
      </c>
      <c r="I555" t="s">
        <v>27</v>
      </c>
      <c r="J555" t="s">
        <v>73</v>
      </c>
      <c r="K555" t="s">
        <v>29</v>
      </c>
      <c r="L555" t="s">
        <v>2059</v>
      </c>
      <c r="M555" t="s">
        <v>31</v>
      </c>
      <c r="N555" t="s">
        <v>524</v>
      </c>
      <c r="O555">
        <v>66847</v>
      </c>
      <c r="P555">
        <v>66847</v>
      </c>
      <c r="Q555">
        <v>12425</v>
      </c>
      <c r="R555">
        <v>2819</v>
      </c>
      <c r="S555">
        <v>111</v>
      </c>
      <c r="U555">
        <v>126</v>
      </c>
      <c r="W555">
        <v>187003</v>
      </c>
      <c r="X555" t="s">
        <v>164</v>
      </c>
      <c r="Y555">
        <v>3556</v>
      </c>
      <c r="Z555">
        <v>4</v>
      </c>
      <c r="AA555">
        <v>5372</v>
      </c>
      <c r="AB555" t="s">
        <v>165</v>
      </c>
      <c r="AC555">
        <v>2</v>
      </c>
    </row>
    <row r="556" spans="1:29" x14ac:dyDescent="0.25">
      <c r="A556" t="s">
        <v>668</v>
      </c>
      <c r="B556">
        <v>2022</v>
      </c>
      <c r="C556">
        <v>49</v>
      </c>
      <c r="D556" t="s">
        <v>660</v>
      </c>
      <c r="E556">
        <v>12</v>
      </c>
      <c r="F556" s="3">
        <v>44897</v>
      </c>
      <c r="G556" s="4">
        <v>0.41666666666666669</v>
      </c>
      <c r="H556" t="s">
        <v>2042</v>
      </c>
      <c r="I556" t="s">
        <v>27</v>
      </c>
      <c r="J556" t="s">
        <v>73</v>
      </c>
      <c r="K556" t="s">
        <v>29</v>
      </c>
      <c r="L556" t="s">
        <v>2059</v>
      </c>
      <c r="M556" t="s">
        <v>31</v>
      </c>
      <c r="N556" t="s">
        <v>32</v>
      </c>
      <c r="O556">
        <v>59550</v>
      </c>
      <c r="P556">
        <v>59550</v>
      </c>
      <c r="Q556">
        <v>8943</v>
      </c>
      <c r="R556">
        <v>1143</v>
      </c>
      <c r="S556">
        <v>67</v>
      </c>
      <c r="U556">
        <v>27</v>
      </c>
      <c r="W556">
        <v>21388</v>
      </c>
      <c r="X556" t="s">
        <v>164</v>
      </c>
      <c r="Y556">
        <v>3108</v>
      </c>
      <c r="Z556">
        <v>1</v>
      </c>
      <c r="AA556">
        <v>433</v>
      </c>
      <c r="AB556" t="s">
        <v>165</v>
      </c>
      <c r="AC556">
        <v>2</v>
      </c>
    </row>
    <row r="557" spans="1:29" x14ac:dyDescent="0.25">
      <c r="A557" t="s">
        <v>669</v>
      </c>
      <c r="B557">
        <v>2022</v>
      </c>
      <c r="C557">
        <v>50</v>
      </c>
      <c r="D557" t="s">
        <v>660</v>
      </c>
      <c r="E557">
        <v>12</v>
      </c>
      <c r="F557" s="3">
        <v>44900</v>
      </c>
      <c r="G557" s="4">
        <v>0.33333333333333331</v>
      </c>
      <c r="H557">
        <v>44900</v>
      </c>
      <c r="I557" t="s">
        <v>27</v>
      </c>
      <c r="J557" t="s">
        <v>56</v>
      </c>
      <c r="K557" t="s">
        <v>29</v>
      </c>
      <c r="L557" t="s">
        <v>2059</v>
      </c>
      <c r="M557" t="s">
        <v>58</v>
      </c>
      <c r="N557" t="s">
        <v>527</v>
      </c>
      <c r="O557">
        <v>538</v>
      </c>
      <c r="P557">
        <v>538</v>
      </c>
      <c r="Q557">
        <v>538</v>
      </c>
      <c r="S557">
        <v>351</v>
      </c>
      <c r="U557">
        <v>130</v>
      </c>
      <c r="W557">
        <v>104778</v>
      </c>
      <c r="X557" t="s">
        <v>113</v>
      </c>
      <c r="Y557">
        <v>29</v>
      </c>
      <c r="Z557">
        <v>6</v>
      </c>
      <c r="AA557">
        <v>5392</v>
      </c>
      <c r="AB557" t="s">
        <v>114</v>
      </c>
    </row>
    <row r="558" spans="1:29" x14ac:dyDescent="0.25">
      <c r="A558" t="s">
        <v>670</v>
      </c>
      <c r="B558">
        <v>2022</v>
      </c>
      <c r="C558">
        <v>50</v>
      </c>
      <c r="D558" t="s">
        <v>660</v>
      </c>
      <c r="E558">
        <v>12</v>
      </c>
      <c r="F558" s="3">
        <v>44900</v>
      </c>
      <c r="G558" s="4">
        <v>0.33333333333333331</v>
      </c>
      <c r="H558" t="s">
        <v>2042</v>
      </c>
      <c r="I558" t="s">
        <v>27</v>
      </c>
      <c r="J558" t="s">
        <v>28</v>
      </c>
      <c r="K558" t="s">
        <v>29</v>
      </c>
      <c r="L558" t="s">
        <v>2059</v>
      </c>
      <c r="M558" t="s">
        <v>38</v>
      </c>
      <c r="N558" t="s">
        <v>509</v>
      </c>
      <c r="O558">
        <v>5541</v>
      </c>
      <c r="P558">
        <v>4146</v>
      </c>
      <c r="Q558">
        <v>303</v>
      </c>
      <c r="R558">
        <v>1611</v>
      </c>
      <c r="S558" t="s">
        <v>2042</v>
      </c>
      <c r="U558">
        <v>475</v>
      </c>
      <c r="W558">
        <v>489726</v>
      </c>
      <c r="X558" t="s">
        <v>113</v>
      </c>
      <c r="AB558" t="s">
        <v>114</v>
      </c>
    </row>
    <row r="559" spans="1:29" x14ac:dyDescent="0.25">
      <c r="A559" t="s">
        <v>671</v>
      </c>
      <c r="B559">
        <v>2022</v>
      </c>
      <c r="C559">
        <v>50</v>
      </c>
      <c r="D559" t="s">
        <v>660</v>
      </c>
      <c r="E559">
        <v>12</v>
      </c>
      <c r="F559" s="3">
        <v>44900</v>
      </c>
      <c r="G559" s="4">
        <v>0.33333333333333331</v>
      </c>
      <c r="H559" t="s">
        <v>2042</v>
      </c>
      <c r="I559" t="s">
        <v>27</v>
      </c>
      <c r="J559" t="s">
        <v>73</v>
      </c>
      <c r="K559" t="s">
        <v>29</v>
      </c>
      <c r="L559" t="s">
        <v>2059</v>
      </c>
      <c r="M559" t="s">
        <v>38</v>
      </c>
      <c r="N559" t="s">
        <v>509</v>
      </c>
      <c r="O559">
        <v>5905</v>
      </c>
      <c r="P559">
        <v>5905</v>
      </c>
      <c r="Q559">
        <v>1451</v>
      </c>
      <c r="R559">
        <v>2063</v>
      </c>
      <c r="S559">
        <v>27</v>
      </c>
      <c r="U559">
        <v>580</v>
      </c>
      <c r="W559">
        <v>512013</v>
      </c>
      <c r="X559" t="s">
        <v>113</v>
      </c>
      <c r="Y559">
        <v>292</v>
      </c>
      <c r="Z559">
        <v>27</v>
      </c>
      <c r="AA559">
        <v>29273</v>
      </c>
      <c r="AB559" t="s">
        <v>114</v>
      </c>
      <c r="AC559">
        <v>2</v>
      </c>
    </row>
    <row r="560" spans="1:29" x14ac:dyDescent="0.25">
      <c r="A560" t="s">
        <v>672</v>
      </c>
      <c r="B560">
        <v>2022</v>
      </c>
      <c r="C560">
        <v>50</v>
      </c>
      <c r="D560" t="s">
        <v>660</v>
      </c>
      <c r="E560">
        <v>12</v>
      </c>
      <c r="F560" s="3">
        <v>44900</v>
      </c>
      <c r="G560" s="4">
        <v>0.33333333333333331</v>
      </c>
      <c r="H560" t="s">
        <v>2042</v>
      </c>
      <c r="I560" t="s">
        <v>27</v>
      </c>
      <c r="J560" t="s">
        <v>28</v>
      </c>
      <c r="K560" t="s">
        <v>29</v>
      </c>
      <c r="L560" t="s">
        <v>2059</v>
      </c>
      <c r="M560" t="s">
        <v>41</v>
      </c>
      <c r="N560" t="s">
        <v>511</v>
      </c>
      <c r="O560">
        <v>18372</v>
      </c>
      <c r="P560">
        <v>14111</v>
      </c>
      <c r="Q560">
        <v>171</v>
      </c>
      <c r="R560">
        <v>1236</v>
      </c>
      <c r="S560" t="s">
        <v>2042</v>
      </c>
      <c r="U560">
        <v>123</v>
      </c>
      <c r="W560">
        <v>79880</v>
      </c>
      <c r="X560" t="s">
        <v>113</v>
      </c>
      <c r="AB560" t="s">
        <v>114</v>
      </c>
    </row>
    <row r="561" spans="1:29" x14ac:dyDescent="0.25">
      <c r="A561" t="s">
        <v>673</v>
      </c>
      <c r="B561">
        <v>2022</v>
      </c>
      <c r="C561">
        <v>50</v>
      </c>
      <c r="D561" t="s">
        <v>660</v>
      </c>
      <c r="E561">
        <v>12</v>
      </c>
      <c r="F561" s="3">
        <v>44900</v>
      </c>
      <c r="G561" s="4">
        <v>0.33333333333333331</v>
      </c>
      <c r="H561" t="s">
        <v>2042</v>
      </c>
      <c r="I561" t="s">
        <v>27</v>
      </c>
      <c r="J561" t="s">
        <v>73</v>
      </c>
      <c r="K561" t="s">
        <v>29</v>
      </c>
      <c r="L561" t="s">
        <v>2059</v>
      </c>
      <c r="M561" t="s">
        <v>41</v>
      </c>
      <c r="N561" t="s">
        <v>511</v>
      </c>
      <c r="O561">
        <v>20463</v>
      </c>
      <c r="P561">
        <v>20463</v>
      </c>
      <c r="Q561">
        <v>4027</v>
      </c>
      <c r="R561">
        <v>1489</v>
      </c>
      <c r="S561">
        <v>52</v>
      </c>
      <c r="U561">
        <v>168</v>
      </c>
      <c r="W561">
        <v>122360</v>
      </c>
      <c r="X561" t="s">
        <v>113</v>
      </c>
      <c r="Y561">
        <v>1110</v>
      </c>
      <c r="Z561">
        <v>6</v>
      </c>
      <c r="AA561">
        <v>1682</v>
      </c>
      <c r="AB561" t="s">
        <v>114</v>
      </c>
      <c r="AC561">
        <v>2</v>
      </c>
    </row>
    <row r="562" spans="1:29" x14ac:dyDescent="0.25">
      <c r="A562" t="s">
        <v>674</v>
      </c>
      <c r="B562">
        <v>2022</v>
      </c>
      <c r="C562">
        <v>50</v>
      </c>
      <c r="D562" t="s">
        <v>660</v>
      </c>
      <c r="E562">
        <v>12</v>
      </c>
      <c r="F562" s="3">
        <v>44900</v>
      </c>
      <c r="G562" s="4">
        <v>0.33333333333333331</v>
      </c>
      <c r="H562" t="s">
        <v>2042</v>
      </c>
      <c r="I562" t="s">
        <v>27</v>
      </c>
      <c r="J562" t="s">
        <v>28</v>
      </c>
      <c r="K562" t="s">
        <v>29</v>
      </c>
      <c r="L562" t="s">
        <v>2059</v>
      </c>
      <c r="M562" t="s">
        <v>31</v>
      </c>
      <c r="N562" t="s">
        <v>524</v>
      </c>
      <c r="O562">
        <v>38352</v>
      </c>
      <c r="P562">
        <v>35645</v>
      </c>
      <c r="Q562">
        <v>371</v>
      </c>
      <c r="R562">
        <v>2439</v>
      </c>
      <c r="S562" t="s">
        <v>2042</v>
      </c>
      <c r="U562">
        <v>81</v>
      </c>
      <c r="W562">
        <v>118062</v>
      </c>
      <c r="X562" t="s">
        <v>113</v>
      </c>
      <c r="AB562" t="s">
        <v>114</v>
      </c>
    </row>
    <row r="563" spans="1:29" x14ac:dyDescent="0.25">
      <c r="A563" t="s">
        <v>675</v>
      </c>
      <c r="B563">
        <v>2022</v>
      </c>
      <c r="C563">
        <v>50</v>
      </c>
      <c r="D563" t="s">
        <v>660</v>
      </c>
      <c r="E563">
        <v>12</v>
      </c>
      <c r="F563" s="3">
        <v>44900</v>
      </c>
      <c r="G563" s="4">
        <v>0.33333333333333331</v>
      </c>
      <c r="H563" t="s">
        <v>2042</v>
      </c>
      <c r="I563" t="s">
        <v>27</v>
      </c>
      <c r="J563" t="s">
        <v>73</v>
      </c>
      <c r="K563" t="s">
        <v>29</v>
      </c>
      <c r="L563" t="s">
        <v>2059</v>
      </c>
      <c r="M563" t="s">
        <v>31</v>
      </c>
      <c r="N563" t="s">
        <v>524</v>
      </c>
      <c r="O563">
        <v>67157</v>
      </c>
      <c r="P563">
        <v>67157</v>
      </c>
      <c r="Q563">
        <v>12891</v>
      </c>
      <c r="R563">
        <v>3017</v>
      </c>
      <c r="S563">
        <v>115</v>
      </c>
      <c r="U563">
        <v>116</v>
      </c>
      <c r="W563">
        <v>146192</v>
      </c>
      <c r="X563" t="s">
        <v>113</v>
      </c>
      <c r="Y563">
        <v>3547</v>
      </c>
      <c r="Z563">
        <v>4</v>
      </c>
      <c r="AA563">
        <v>4930</v>
      </c>
      <c r="AB563" t="s">
        <v>114</v>
      </c>
      <c r="AC563">
        <v>2</v>
      </c>
    </row>
    <row r="564" spans="1:29" x14ac:dyDescent="0.25">
      <c r="A564" t="s">
        <v>676</v>
      </c>
      <c r="B564">
        <v>2022</v>
      </c>
      <c r="C564">
        <v>50</v>
      </c>
      <c r="D564" t="s">
        <v>660</v>
      </c>
      <c r="E564">
        <v>12</v>
      </c>
      <c r="F564" s="3">
        <v>44900</v>
      </c>
      <c r="G564" s="4">
        <v>0.33333333333333331</v>
      </c>
      <c r="H564" t="s">
        <v>2042</v>
      </c>
      <c r="I564" t="s">
        <v>27</v>
      </c>
      <c r="J564" t="s">
        <v>28</v>
      </c>
      <c r="K564" t="s">
        <v>29</v>
      </c>
      <c r="L564" t="s">
        <v>2059</v>
      </c>
      <c r="M564" t="s">
        <v>31</v>
      </c>
      <c r="N564" t="s">
        <v>32</v>
      </c>
      <c r="O564">
        <v>102490</v>
      </c>
      <c r="P564">
        <v>101494</v>
      </c>
      <c r="Q564">
        <v>611</v>
      </c>
      <c r="R564">
        <v>4008</v>
      </c>
      <c r="S564" t="s">
        <v>2042</v>
      </c>
      <c r="U564">
        <v>41</v>
      </c>
      <c r="V564" t="s">
        <v>113</v>
      </c>
      <c r="W564">
        <v>31077</v>
      </c>
      <c r="X564" t="s">
        <v>113</v>
      </c>
      <c r="AB564" t="s">
        <v>114</v>
      </c>
    </row>
    <row r="565" spans="1:29" x14ac:dyDescent="0.25">
      <c r="A565" t="s">
        <v>677</v>
      </c>
      <c r="B565">
        <v>2022</v>
      </c>
      <c r="C565">
        <v>50</v>
      </c>
      <c r="D565" t="s">
        <v>660</v>
      </c>
      <c r="E565">
        <v>12</v>
      </c>
      <c r="F565" s="3">
        <v>44900</v>
      </c>
      <c r="G565" s="4">
        <v>0.33333333333333331</v>
      </c>
      <c r="H565" t="s">
        <v>2042</v>
      </c>
      <c r="I565" t="s">
        <v>27</v>
      </c>
      <c r="J565" t="s">
        <v>73</v>
      </c>
      <c r="K565" t="s">
        <v>29</v>
      </c>
      <c r="L565" t="s">
        <v>2059</v>
      </c>
      <c r="M565" t="s">
        <v>31</v>
      </c>
      <c r="N565" t="s">
        <v>32</v>
      </c>
      <c r="O565">
        <v>59762</v>
      </c>
      <c r="P565">
        <v>59762</v>
      </c>
      <c r="Q565">
        <v>9151</v>
      </c>
      <c r="R565">
        <v>1213</v>
      </c>
      <c r="S565">
        <v>69</v>
      </c>
      <c r="U565">
        <v>19</v>
      </c>
      <c r="W565">
        <v>7812</v>
      </c>
      <c r="X565" t="s">
        <v>113</v>
      </c>
      <c r="Y565">
        <v>3046</v>
      </c>
      <c r="Z565">
        <v>1</v>
      </c>
      <c r="AA565">
        <v>1351</v>
      </c>
      <c r="AB565" t="s">
        <v>114</v>
      </c>
      <c r="AC565">
        <v>2</v>
      </c>
    </row>
    <row r="566" spans="1:29" x14ac:dyDescent="0.25">
      <c r="A566" t="s">
        <v>678</v>
      </c>
      <c r="B566">
        <v>2022</v>
      </c>
      <c r="C566">
        <v>50</v>
      </c>
      <c r="D566" t="s">
        <v>660</v>
      </c>
      <c r="E566">
        <v>12</v>
      </c>
      <c r="F566" s="3">
        <v>44901</v>
      </c>
      <c r="G566" s="4">
        <v>0.875</v>
      </c>
      <c r="H566" t="s">
        <v>2042</v>
      </c>
      <c r="I566" t="s">
        <v>27</v>
      </c>
      <c r="J566" t="s">
        <v>28</v>
      </c>
      <c r="K566" t="s">
        <v>29</v>
      </c>
      <c r="L566" t="s">
        <v>2059</v>
      </c>
      <c r="M566" t="s">
        <v>38</v>
      </c>
      <c r="N566" t="s">
        <v>509</v>
      </c>
      <c r="O566">
        <v>6318</v>
      </c>
      <c r="P566">
        <v>4693</v>
      </c>
      <c r="Q566">
        <v>343</v>
      </c>
      <c r="R566">
        <v>1711</v>
      </c>
      <c r="S566" t="s">
        <v>2042</v>
      </c>
      <c r="U566">
        <v>535</v>
      </c>
      <c r="W566">
        <v>508940</v>
      </c>
      <c r="X566" t="s">
        <v>679</v>
      </c>
      <c r="AB566" t="s">
        <v>599</v>
      </c>
    </row>
    <row r="567" spans="1:29" x14ac:dyDescent="0.25">
      <c r="A567" t="s">
        <v>680</v>
      </c>
      <c r="B567">
        <v>2022</v>
      </c>
      <c r="C567">
        <v>50</v>
      </c>
      <c r="D567" t="s">
        <v>660</v>
      </c>
      <c r="E567">
        <v>12</v>
      </c>
      <c r="F567" s="3">
        <v>44901</v>
      </c>
      <c r="G567" s="4">
        <v>0.875</v>
      </c>
      <c r="H567" t="s">
        <v>2042</v>
      </c>
      <c r="I567" t="s">
        <v>27</v>
      </c>
      <c r="J567" t="s">
        <v>28</v>
      </c>
      <c r="K567" t="s">
        <v>29</v>
      </c>
      <c r="L567" t="s">
        <v>2059</v>
      </c>
      <c r="M567" t="s">
        <v>41</v>
      </c>
      <c r="N567" t="s">
        <v>511</v>
      </c>
      <c r="O567">
        <v>18902</v>
      </c>
      <c r="P567">
        <v>14508</v>
      </c>
      <c r="Q567">
        <v>160</v>
      </c>
      <c r="R567">
        <v>1162</v>
      </c>
      <c r="S567" t="s">
        <v>2042</v>
      </c>
      <c r="U567">
        <v>133</v>
      </c>
      <c r="W567">
        <v>85083</v>
      </c>
      <c r="X567" t="s">
        <v>679</v>
      </c>
      <c r="AB567" t="s">
        <v>599</v>
      </c>
    </row>
    <row r="568" spans="1:29" x14ac:dyDescent="0.25">
      <c r="A568" t="s">
        <v>681</v>
      </c>
      <c r="B568">
        <v>2022</v>
      </c>
      <c r="C568">
        <v>50</v>
      </c>
      <c r="D568" t="s">
        <v>660</v>
      </c>
      <c r="E568">
        <v>12</v>
      </c>
      <c r="F568" s="3">
        <v>44901</v>
      </c>
      <c r="G568" s="4">
        <v>0.875</v>
      </c>
      <c r="H568" t="s">
        <v>2042</v>
      </c>
      <c r="I568" t="s">
        <v>27</v>
      </c>
      <c r="J568" t="s">
        <v>28</v>
      </c>
      <c r="K568" t="s">
        <v>29</v>
      </c>
      <c r="L568" t="s">
        <v>2059</v>
      </c>
      <c r="M568" t="s">
        <v>31</v>
      </c>
      <c r="N568" t="s">
        <v>524</v>
      </c>
      <c r="O568">
        <v>39283</v>
      </c>
      <c r="P568">
        <v>36503</v>
      </c>
      <c r="Q568">
        <v>345</v>
      </c>
      <c r="R568">
        <v>2319</v>
      </c>
      <c r="S568" t="s">
        <v>2042</v>
      </c>
      <c r="U568">
        <v>84</v>
      </c>
      <c r="W568">
        <v>127538</v>
      </c>
      <c r="X568" t="s">
        <v>679</v>
      </c>
      <c r="AB568" t="s">
        <v>599</v>
      </c>
    </row>
    <row r="569" spans="1:29" x14ac:dyDescent="0.25">
      <c r="A569" t="s">
        <v>682</v>
      </c>
      <c r="B569">
        <v>2022</v>
      </c>
      <c r="C569">
        <v>50</v>
      </c>
      <c r="D569" t="s">
        <v>660</v>
      </c>
      <c r="E569">
        <v>12</v>
      </c>
      <c r="F569" s="3">
        <v>44901</v>
      </c>
      <c r="G569" s="4">
        <v>0.875</v>
      </c>
      <c r="H569" t="s">
        <v>2042</v>
      </c>
      <c r="I569" t="s">
        <v>27</v>
      </c>
      <c r="J569" t="s">
        <v>28</v>
      </c>
      <c r="K569" t="s">
        <v>29</v>
      </c>
      <c r="L569" t="s">
        <v>2059</v>
      </c>
      <c r="M569" t="s">
        <v>31</v>
      </c>
      <c r="N569" t="s">
        <v>32</v>
      </c>
      <c r="O569">
        <v>104040</v>
      </c>
      <c r="P569">
        <v>103046</v>
      </c>
      <c r="Q569">
        <v>633</v>
      </c>
      <c r="R569">
        <v>3765</v>
      </c>
      <c r="S569" t="s">
        <v>2042</v>
      </c>
      <c r="U569">
        <v>51</v>
      </c>
      <c r="W569">
        <v>37742</v>
      </c>
      <c r="X569" t="s">
        <v>679</v>
      </c>
      <c r="AB569" t="s">
        <v>599</v>
      </c>
    </row>
    <row r="570" spans="1:29" x14ac:dyDescent="0.25">
      <c r="A570" t="s">
        <v>683</v>
      </c>
      <c r="B570">
        <v>2022</v>
      </c>
      <c r="C570">
        <v>50</v>
      </c>
      <c r="D570" t="s">
        <v>660</v>
      </c>
      <c r="E570">
        <v>12</v>
      </c>
      <c r="F570" s="3">
        <v>44902</v>
      </c>
      <c r="G570" s="4">
        <v>0.75</v>
      </c>
      <c r="H570" t="s">
        <v>2042</v>
      </c>
      <c r="I570" t="s">
        <v>27</v>
      </c>
      <c r="J570" t="s">
        <v>28</v>
      </c>
      <c r="K570" t="s">
        <v>29</v>
      </c>
      <c r="L570" t="s">
        <v>2059</v>
      </c>
      <c r="M570" t="s">
        <v>38</v>
      </c>
      <c r="N570" t="s">
        <v>509</v>
      </c>
      <c r="O570">
        <v>5823</v>
      </c>
      <c r="P570">
        <v>4333</v>
      </c>
      <c r="Q570">
        <v>382</v>
      </c>
      <c r="R570">
        <v>1575</v>
      </c>
      <c r="S570" t="s">
        <v>2042</v>
      </c>
      <c r="U570">
        <v>466</v>
      </c>
      <c r="W570">
        <v>429977</v>
      </c>
      <c r="X570" t="s">
        <v>679</v>
      </c>
      <c r="AB570" t="s">
        <v>599</v>
      </c>
    </row>
    <row r="571" spans="1:29" x14ac:dyDescent="0.25">
      <c r="A571" t="s">
        <v>684</v>
      </c>
      <c r="B571">
        <v>2022</v>
      </c>
      <c r="C571">
        <v>50</v>
      </c>
      <c r="D571" t="s">
        <v>660</v>
      </c>
      <c r="E571">
        <v>12</v>
      </c>
      <c r="F571" s="3">
        <v>44902</v>
      </c>
      <c r="G571" s="4">
        <v>0.75</v>
      </c>
      <c r="H571" t="s">
        <v>2042</v>
      </c>
      <c r="I571" t="s">
        <v>27</v>
      </c>
      <c r="J571" t="s">
        <v>28</v>
      </c>
      <c r="K571" t="s">
        <v>29</v>
      </c>
      <c r="L571" t="s">
        <v>2059</v>
      </c>
      <c r="M571" t="s">
        <v>41</v>
      </c>
      <c r="N571" t="s">
        <v>511</v>
      </c>
      <c r="O571">
        <v>18240</v>
      </c>
      <c r="P571">
        <v>13937</v>
      </c>
      <c r="Q571">
        <v>211</v>
      </c>
      <c r="R571">
        <v>1091</v>
      </c>
      <c r="S571" t="s">
        <v>2042</v>
      </c>
      <c r="U571">
        <v>116</v>
      </c>
      <c r="W571">
        <v>71400</v>
      </c>
      <c r="X571" t="s">
        <v>679</v>
      </c>
      <c r="AB571" t="s">
        <v>599</v>
      </c>
    </row>
    <row r="572" spans="1:29" x14ac:dyDescent="0.25">
      <c r="A572" t="s">
        <v>685</v>
      </c>
      <c r="B572">
        <v>2022</v>
      </c>
      <c r="C572">
        <v>50</v>
      </c>
      <c r="D572" t="s">
        <v>660</v>
      </c>
      <c r="E572">
        <v>12</v>
      </c>
      <c r="F572" s="3">
        <v>44902</v>
      </c>
      <c r="G572" s="4">
        <v>0.75</v>
      </c>
      <c r="H572" t="s">
        <v>2042</v>
      </c>
      <c r="I572" t="s">
        <v>27</v>
      </c>
      <c r="J572" t="s">
        <v>28</v>
      </c>
      <c r="K572" t="s">
        <v>29</v>
      </c>
      <c r="L572" t="s">
        <v>2059</v>
      </c>
      <c r="M572" t="s">
        <v>31</v>
      </c>
      <c r="N572" t="s">
        <v>524</v>
      </c>
      <c r="O572">
        <v>39044</v>
      </c>
      <c r="P572">
        <v>36290</v>
      </c>
      <c r="Q572">
        <v>456</v>
      </c>
      <c r="R572">
        <v>2137</v>
      </c>
      <c r="S572" t="s">
        <v>2042</v>
      </c>
      <c r="U572">
        <v>73</v>
      </c>
      <c r="W572">
        <v>100040</v>
      </c>
      <c r="X572" t="s">
        <v>679</v>
      </c>
      <c r="AB572" t="s">
        <v>599</v>
      </c>
    </row>
    <row r="573" spans="1:29" x14ac:dyDescent="0.25">
      <c r="A573" t="s">
        <v>686</v>
      </c>
      <c r="B573">
        <v>2022</v>
      </c>
      <c r="C573">
        <v>50</v>
      </c>
      <c r="D573" t="s">
        <v>660</v>
      </c>
      <c r="E573">
        <v>12</v>
      </c>
      <c r="F573" s="3">
        <v>44902</v>
      </c>
      <c r="G573" s="4">
        <v>0.75</v>
      </c>
      <c r="H573" t="s">
        <v>2042</v>
      </c>
      <c r="I573" t="s">
        <v>27</v>
      </c>
      <c r="J573" t="s">
        <v>28</v>
      </c>
      <c r="K573" t="s">
        <v>29</v>
      </c>
      <c r="L573" t="s">
        <v>2059</v>
      </c>
      <c r="M573" t="s">
        <v>31</v>
      </c>
      <c r="N573" t="s">
        <v>32</v>
      </c>
      <c r="O573">
        <v>102484</v>
      </c>
      <c r="P573">
        <v>101533</v>
      </c>
      <c r="Q573">
        <v>702</v>
      </c>
      <c r="R573">
        <v>3306</v>
      </c>
      <c r="S573" t="s">
        <v>2042</v>
      </c>
      <c r="U573">
        <v>48</v>
      </c>
      <c r="W573">
        <v>37208</v>
      </c>
      <c r="X573" t="s">
        <v>679</v>
      </c>
      <c r="AB573" t="s">
        <v>599</v>
      </c>
    </row>
    <row r="574" spans="1:29" x14ac:dyDescent="0.25">
      <c r="A574" t="s">
        <v>687</v>
      </c>
      <c r="B574">
        <v>2022</v>
      </c>
      <c r="C574">
        <v>50</v>
      </c>
      <c r="D574" t="s">
        <v>660</v>
      </c>
      <c r="E574">
        <v>12</v>
      </c>
      <c r="F574" s="3">
        <v>44904</v>
      </c>
      <c r="G574" s="4">
        <v>0.41666666666666669</v>
      </c>
      <c r="H574">
        <v>44904</v>
      </c>
      <c r="I574" t="s">
        <v>27</v>
      </c>
      <c r="J574" t="s">
        <v>56</v>
      </c>
      <c r="K574" t="s">
        <v>29</v>
      </c>
      <c r="L574" t="s">
        <v>2059</v>
      </c>
      <c r="M574" t="s">
        <v>58</v>
      </c>
      <c r="N574" t="s">
        <v>527</v>
      </c>
      <c r="O574">
        <v>1997</v>
      </c>
      <c r="P574">
        <v>1997</v>
      </c>
      <c r="Q574">
        <v>1997</v>
      </c>
      <c r="S574">
        <v>1704</v>
      </c>
      <c r="U574">
        <v>283</v>
      </c>
      <c r="W574">
        <v>244483</v>
      </c>
      <c r="X574" t="s">
        <v>164</v>
      </c>
      <c r="Y574">
        <v>107</v>
      </c>
      <c r="Z574">
        <v>17</v>
      </c>
      <c r="AA574">
        <v>10394</v>
      </c>
      <c r="AB574" t="s">
        <v>165</v>
      </c>
    </row>
    <row r="575" spans="1:29" x14ac:dyDescent="0.25">
      <c r="A575" t="s">
        <v>688</v>
      </c>
      <c r="B575">
        <v>2022</v>
      </c>
      <c r="C575">
        <v>50</v>
      </c>
      <c r="D575" t="s">
        <v>660</v>
      </c>
      <c r="E575">
        <v>12</v>
      </c>
      <c r="F575" s="3">
        <v>44904</v>
      </c>
      <c r="G575" s="4">
        <v>0.41666666666666669</v>
      </c>
      <c r="H575" t="s">
        <v>2042</v>
      </c>
      <c r="I575" t="s">
        <v>27</v>
      </c>
      <c r="J575" t="s">
        <v>28</v>
      </c>
      <c r="K575" t="s">
        <v>29</v>
      </c>
      <c r="L575" t="s">
        <v>2059</v>
      </c>
      <c r="M575" t="s">
        <v>38</v>
      </c>
      <c r="N575" t="s">
        <v>509</v>
      </c>
      <c r="O575">
        <v>1881</v>
      </c>
      <c r="P575">
        <v>1501</v>
      </c>
      <c r="Q575">
        <v>73</v>
      </c>
      <c r="R575">
        <v>572</v>
      </c>
      <c r="S575" t="s">
        <v>2042</v>
      </c>
      <c r="U575">
        <v>149</v>
      </c>
      <c r="W575">
        <v>180408</v>
      </c>
      <c r="X575" t="s">
        <v>164</v>
      </c>
      <c r="AB575" t="s">
        <v>165</v>
      </c>
    </row>
    <row r="576" spans="1:29" x14ac:dyDescent="0.25">
      <c r="A576" t="s">
        <v>689</v>
      </c>
      <c r="B576">
        <v>2022</v>
      </c>
      <c r="C576">
        <v>50</v>
      </c>
      <c r="D576" t="s">
        <v>660</v>
      </c>
      <c r="E576">
        <v>12</v>
      </c>
      <c r="F576" s="3">
        <v>44904</v>
      </c>
      <c r="G576" s="4">
        <v>0.41666666666666669</v>
      </c>
      <c r="H576" t="s">
        <v>2042</v>
      </c>
      <c r="I576" t="s">
        <v>27</v>
      </c>
      <c r="J576" t="s">
        <v>73</v>
      </c>
      <c r="K576" t="s">
        <v>29</v>
      </c>
      <c r="L576" t="s">
        <v>2059</v>
      </c>
      <c r="M576" t="s">
        <v>38</v>
      </c>
      <c r="N576" t="s">
        <v>509</v>
      </c>
      <c r="O576">
        <v>5933</v>
      </c>
      <c r="P576">
        <v>5933</v>
      </c>
      <c r="Q576">
        <v>1384</v>
      </c>
      <c r="R576">
        <v>1954</v>
      </c>
      <c r="S576">
        <v>17</v>
      </c>
      <c r="U576">
        <v>568</v>
      </c>
      <c r="W576">
        <v>514959</v>
      </c>
      <c r="X576" t="s">
        <v>164</v>
      </c>
      <c r="Y576">
        <v>324</v>
      </c>
      <c r="Z576">
        <v>31</v>
      </c>
      <c r="AA576">
        <v>23556</v>
      </c>
      <c r="AB576" t="s">
        <v>165</v>
      </c>
      <c r="AC576">
        <v>2</v>
      </c>
    </row>
    <row r="577" spans="1:29" x14ac:dyDescent="0.25">
      <c r="A577" t="s">
        <v>690</v>
      </c>
      <c r="B577">
        <v>2022</v>
      </c>
      <c r="C577">
        <v>50</v>
      </c>
      <c r="D577" t="s">
        <v>660</v>
      </c>
      <c r="E577">
        <v>12</v>
      </c>
      <c r="F577" s="3">
        <v>44904</v>
      </c>
      <c r="G577" s="4">
        <v>0.41666666666666669</v>
      </c>
      <c r="H577" t="s">
        <v>2042</v>
      </c>
      <c r="I577" t="s">
        <v>27</v>
      </c>
      <c r="J577" t="s">
        <v>28</v>
      </c>
      <c r="K577" t="s">
        <v>29</v>
      </c>
      <c r="L577" t="s">
        <v>2059</v>
      </c>
      <c r="M577" t="s">
        <v>41</v>
      </c>
      <c r="N577" t="s">
        <v>511</v>
      </c>
      <c r="O577">
        <v>1486</v>
      </c>
      <c r="P577">
        <v>1175</v>
      </c>
      <c r="Q577">
        <v>28</v>
      </c>
      <c r="R577">
        <v>156</v>
      </c>
      <c r="S577" t="s">
        <v>2042</v>
      </c>
      <c r="U577">
        <v>21</v>
      </c>
      <c r="W577">
        <v>16614</v>
      </c>
      <c r="X577" t="s">
        <v>164</v>
      </c>
      <c r="AB577" t="s">
        <v>165</v>
      </c>
    </row>
    <row r="578" spans="1:29" x14ac:dyDescent="0.25">
      <c r="A578" t="s">
        <v>691</v>
      </c>
      <c r="B578">
        <v>2022</v>
      </c>
      <c r="C578">
        <v>50</v>
      </c>
      <c r="D578" t="s">
        <v>660</v>
      </c>
      <c r="E578">
        <v>12</v>
      </c>
      <c r="F578" s="3">
        <v>44904</v>
      </c>
      <c r="G578" s="4">
        <v>0.41666666666666669</v>
      </c>
      <c r="H578" t="s">
        <v>2042</v>
      </c>
      <c r="I578" t="s">
        <v>27</v>
      </c>
      <c r="J578" t="s">
        <v>73</v>
      </c>
      <c r="K578" t="s">
        <v>29</v>
      </c>
      <c r="L578" t="s">
        <v>2059</v>
      </c>
      <c r="M578" t="s">
        <v>41</v>
      </c>
      <c r="N578" t="s">
        <v>511</v>
      </c>
      <c r="O578">
        <v>20587</v>
      </c>
      <c r="P578">
        <v>20587</v>
      </c>
      <c r="Q578">
        <v>3980</v>
      </c>
      <c r="R578">
        <v>1377</v>
      </c>
      <c r="S578">
        <v>26</v>
      </c>
      <c r="U578">
        <v>181</v>
      </c>
      <c r="W578">
        <v>111184</v>
      </c>
      <c r="X578" t="s">
        <v>164</v>
      </c>
      <c r="Y578">
        <v>1133</v>
      </c>
      <c r="Z578">
        <v>11</v>
      </c>
      <c r="AA578">
        <v>5418</v>
      </c>
      <c r="AB578" t="s">
        <v>165</v>
      </c>
      <c r="AC578">
        <v>2</v>
      </c>
    </row>
    <row r="579" spans="1:29" x14ac:dyDescent="0.25">
      <c r="A579" t="s">
        <v>692</v>
      </c>
      <c r="B579">
        <v>2022</v>
      </c>
      <c r="C579">
        <v>50</v>
      </c>
      <c r="D579" t="s">
        <v>660</v>
      </c>
      <c r="E579">
        <v>12</v>
      </c>
      <c r="F579" s="3">
        <v>44904</v>
      </c>
      <c r="G579" s="4">
        <v>0.41666666666666669</v>
      </c>
      <c r="H579" t="s">
        <v>2042</v>
      </c>
      <c r="I579" t="s">
        <v>27</v>
      </c>
      <c r="J579" t="s">
        <v>28</v>
      </c>
      <c r="K579" t="s">
        <v>29</v>
      </c>
      <c r="L579" t="s">
        <v>2059</v>
      </c>
      <c r="M579" t="s">
        <v>31</v>
      </c>
      <c r="N579" t="s">
        <v>524</v>
      </c>
      <c r="O579">
        <v>2690</v>
      </c>
      <c r="P579">
        <v>2589</v>
      </c>
      <c r="Q579">
        <v>66</v>
      </c>
      <c r="R579">
        <v>499</v>
      </c>
      <c r="S579" t="s">
        <v>2042</v>
      </c>
      <c r="U579">
        <v>20</v>
      </c>
      <c r="W579">
        <v>44595</v>
      </c>
      <c r="X579" t="s">
        <v>164</v>
      </c>
      <c r="AB579" t="s">
        <v>165</v>
      </c>
    </row>
    <row r="580" spans="1:29" x14ac:dyDescent="0.25">
      <c r="A580" t="s">
        <v>693</v>
      </c>
      <c r="B580">
        <v>2022</v>
      </c>
      <c r="C580">
        <v>50</v>
      </c>
      <c r="D580" t="s">
        <v>660</v>
      </c>
      <c r="E580">
        <v>12</v>
      </c>
      <c r="F580" s="3">
        <v>44904</v>
      </c>
      <c r="G580" s="4">
        <v>0.41666666666666669</v>
      </c>
      <c r="H580" t="s">
        <v>2042</v>
      </c>
      <c r="I580" t="s">
        <v>27</v>
      </c>
      <c r="J580" t="s">
        <v>28</v>
      </c>
      <c r="K580" t="s">
        <v>29</v>
      </c>
      <c r="L580" t="s">
        <v>2059</v>
      </c>
      <c r="M580" t="s">
        <v>31</v>
      </c>
      <c r="N580" t="s">
        <v>32</v>
      </c>
      <c r="O580">
        <v>6434</v>
      </c>
      <c r="P580">
        <v>6414</v>
      </c>
      <c r="Q580">
        <v>118</v>
      </c>
      <c r="R580">
        <v>1013</v>
      </c>
      <c r="S580" t="s">
        <v>2042</v>
      </c>
      <c r="U580">
        <v>20</v>
      </c>
      <c r="W580">
        <v>14395</v>
      </c>
      <c r="X580" t="s">
        <v>164</v>
      </c>
      <c r="AB580" t="s">
        <v>165</v>
      </c>
    </row>
    <row r="581" spans="1:29" x14ac:dyDescent="0.25">
      <c r="A581" t="s">
        <v>694</v>
      </c>
      <c r="B581">
        <v>2022</v>
      </c>
      <c r="C581">
        <v>50</v>
      </c>
      <c r="D581" t="s">
        <v>660</v>
      </c>
      <c r="E581">
        <v>12</v>
      </c>
      <c r="F581" s="3">
        <v>44904</v>
      </c>
      <c r="G581" s="4">
        <v>0.41666666666666669</v>
      </c>
      <c r="H581" t="s">
        <v>2042</v>
      </c>
      <c r="I581" t="s">
        <v>27</v>
      </c>
      <c r="J581" t="s">
        <v>73</v>
      </c>
      <c r="K581" t="s">
        <v>29</v>
      </c>
      <c r="L581" t="s">
        <v>2059</v>
      </c>
      <c r="M581" t="s">
        <v>31</v>
      </c>
      <c r="N581" t="s">
        <v>524</v>
      </c>
      <c r="O581">
        <v>67514</v>
      </c>
      <c r="P581">
        <v>67514</v>
      </c>
      <c r="Q581">
        <v>12259</v>
      </c>
      <c r="R581">
        <v>2803</v>
      </c>
      <c r="S581">
        <v>107</v>
      </c>
      <c r="U581">
        <v>126</v>
      </c>
      <c r="W581">
        <v>166401</v>
      </c>
      <c r="X581" t="s">
        <v>164</v>
      </c>
      <c r="Y581">
        <v>3625</v>
      </c>
      <c r="Z581">
        <v>8</v>
      </c>
      <c r="AA581">
        <v>6426</v>
      </c>
      <c r="AB581" t="s">
        <v>165</v>
      </c>
      <c r="AC581">
        <v>2</v>
      </c>
    </row>
    <row r="582" spans="1:29" x14ac:dyDescent="0.25">
      <c r="A582" t="s">
        <v>695</v>
      </c>
      <c r="B582">
        <v>2022</v>
      </c>
      <c r="C582">
        <v>50</v>
      </c>
      <c r="D582" t="s">
        <v>660</v>
      </c>
      <c r="E582">
        <v>12</v>
      </c>
      <c r="F582" s="3">
        <v>44904</v>
      </c>
      <c r="G582" s="4">
        <v>0.41666666666666669</v>
      </c>
      <c r="H582" t="s">
        <v>2042</v>
      </c>
      <c r="I582" t="s">
        <v>27</v>
      </c>
      <c r="J582" t="s">
        <v>73</v>
      </c>
      <c r="K582" t="s">
        <v>29</v>
      </c>
      <c r="L582" t="s">
        <v>2059</v>
      </c>
      <c r="M582" t="s">
        <v>31</v>
      </c>
      <c r="N582" t="s">
        <v>32</v>
      </c>
      <c r="O582">
        <v>59912</v>
      </c>
      <c r="P582">
        <v>59912</v>
      </c>
      <c r="Q582">
        <v>8877</v>
      </c>
      <c r="R582">
        <v>1130</v>
      </c>
      <c r="S582">
        <v>77</v>
      </c>
      <c r="U582">
        <v>31</v>
      </c>
      <c r="W582">
        <v>16496</v>
      </c>
      <c r="X582" t="s">
        <v>164</v>
      </c>
      <c r="Y582">
        <v>3135</v>
      </c>
      <c r="Z582">
        <v>0</v>
      </c>
      <c r="AA582">
        <v>2</v>
      </c>
      <c r="AB582" t="s">
        <v>165</v>
      </c>
      <c r="AC582">
        <v>2</v>
      </c>
    </row>
    <row r="583" spans="1:29" x14ac:dyDescent="0.25">
      <c r="A583" t="s">
        <v>696</v>
      </c>
      <c r="B583">
        <v>2022</v>
      </c>
      <c r="C583">
        <v>50</v>
      </c>
      <c r="D583" t="s">
        <v>660</v>
      </c>
      <c r="E583">
        <v>12</v>
      </c>
      <c r="F583" s="3">
        <v>44905</v>
      </c>
      <c r="G583" s="4">
        <v>0.79166666666666663</v>
      </c>
      <c r="H583" t="s">
        <v>2042</v>
      </c>
      <c r="I583" t="s">
        <v>27</v>
      </c>
      <c r="J583" t="s">
        <v>28</v>
      </c>
      <c r="K583" t="s">
        <v>29</v>
      </c>
      <c r="L583" t="s">
        <v>2059</v>
      </c>
      <c r="M583" t="s">
        <v>38</v>
      </c>
      <c r="N583" t="s">
        <v>509</v>
      </c>
      <c r="O583">
        <v>6641</v>
      </c>
      <c r="P583">
        <v>4969</v>
      </c>
      <c r="Q583">
        <v>353</v>
      </c>
      <c r="R583">
        <v>1751</v>
      </c>
      <c r="S583" t="s">
        <v>2042</v>
      </c>
      <c r="U583">
        <v>503</v>
      </c>
      <c r="W583">
        <v>508460</v>
      </c>
      <c r="X583" t="s">
        <v>679</v>
      </c>
      <c r="AB583" t="s">
        <v>599</v>
      </c>
    </row>
    <row r="584" spans="1:29" x14ac:dyDescent="0.25">
      <c r="A584" t="s">
        <v>697</v>
      </c>
      <c r="B584">
        <v>2022</v>
      </c>
      <c r="C584">
        <v>50</v>
      </c>
      <c r="D584" t="s">
        <v>660</v>
      </c>
      <c r="E584">
        <v>12</v>
      </c>
      <c r="F584" s="3">
        <v>44905</v>
      </c>
      <c r="G584" s="4">
        <v>0.79166666666666663</v>
      </c>
      <c r="H584" t="s">
        <v>2042</v>
      </c>
      <c r="I584" t="s">
        <v>27</v>
      </c>
      <c r="J584" t="s">
        <v>28</v>
      </c>
      <c r="K584" t="s">
        <v>29</v>
      </c>
      <c r="L584" t="s">
        <v>2059</v>
      </c>
      <c r="M584" t="s">
        <v>41</v>
      </c>
      <c r="N584" t="s">
        <v>511</v>
      </c>
      <c r="O584">
        <v>19298</v>
      </c>
      <c r="P584">
        <v>14805</v>
      </c>
      <c r="Q584">
        <v>145</v>
      </c>
      <c r="R584">
        <v>1192</v>
      </c>
      <c r="S584" t="s">
        <v>2042</v>
      </c>
      <c r="U584">
        <v>152</v>
      </c>
      <c r="W584">
        <v>88364</v>
      </c>
      <c r="X584" t="s">
        <v>679</v>
      </c>
      <c r="AB584" t="s">
        <v>599</v>
      </c>
    </row>
    <row r="585" spans="1:29" x14ac:dyDescent="0.25">
      <c r="A585" t="s">
        <v>698</v>
      </c>
      <c r="B585">
        <v>2022</v>
      </c>
      <c r="C585">
        <v>50</v>
      </c>
      <c r="D585" t="s">
        <v>660</v>
      </c>
      <c r="E585">
        <v>12</v>
      </c>
      <c r="F585" s="3">
        <v>44905</v>
      </c>
      <c r="G585" s="4">
        <v>0.79166666666666663</v>
      </c>
      <c r="H585" t="s">
        <v>2042</v>
      </c>
      <c r="I585" t="s">
        <v>27</v>
      </c>
      <c r="J585" t="s">
        <v>28</v>
      </c>
      <c r="K585" t="s">
        <v>29</v>
      </c>
      <c r="L585" t="s">
        <v>2059</v>
      </c>
      <c r="M585" t="s">
        <v>31</v>
      </c>
      <c r="N585" t="s">
        <v>524</v>
      </c>
      <c r="O585">
        <v>39823</v>
      </c>
      <c r="P585">
        <v>37005</v>
      </c>
      <c r="Q585">
        <v>339</v>
      </c>
      <c r="R585">
        <v>2411</v>
      </c>
      <c r="S585" t="s">
        <v>2042</v>
      </c>
      <c r="U585">
        <v>95</v>
      </c>
      <c r="W585">
        <v>134765</v>
      </c>
      <c r="X585" t="s">
        <v>679</v>
      </c>
      <c r="AB585" t="s">
        <v>599</v>
      </c>
    </row>
    <row r="586" spans="1:29" x14ac:dyDescent="0.25">
      <c r="A586" t="s">
        <v>699</v>
      </c>
      <c r="B586">
        <v>2022</v>
      </c>
      <c r="C586">
        <v>50</v>
      </c>
      <c r="D586" t="s">
        <v>660</v>
      </c>
      <c r="E586">
        <v>12</v>
      </c>
      <c r="F586" s="3">
        <v>44905</v>
      </c>
      <c r="G586" s="4">
        <v>0.79166666666666663</v>
      </c>
      <c r="H586" t="s">
        <v>2042</v>
      </c>
      <c r="I586" t="s">
        <v>27</v>
      </c>
      <c r="J586" t="s">
        <v>28</v>
      </c>
      <c r="K586" t="s">
        <v>29</v>
      </c>
      <c r="L586" t="s">
        <v>2059</v>
      </c>
      <c r="M586" t="s">
        <v>31</v>
      </c>
      <c r="N586" t="s">
        <v>32</v>
      </c>
      <c r="O586">
        <v>104887</v>
      </c>
      <c r="P586">
        <v>103911</v>
      </c>
      <c r="Q586">
        <v>619</v>
      </c>
      <c r="R586">
        <v>4013</v>
      </c>
      <c r="S586" t="s">
        <v>2042</v>
      </c>
      <c r="U586">
        <v>68</v>
      </c>
      <c r="W586">
        <v>41744</v>
      </c>
      <c r="X586" t="s">
        <v>679</v>
      </c>
      <c r="AB586" t="s">
        <v>599</v>
      </c>
    </row>
    <row r="587" spans="1:29" x14ac:dyDescent="0.25">
      <c r="A587" t="s">
        <v>700</v>
      </c>
      <c r="B587">
        <v>2022</v>
      </c>
      <c r="C587">
        <v>51</v>
      </c>
      <c r="D587" t="s">
        <v>660</v>
      </c>
      <c r="E587">
        <v>12</v>
      </c>
      <c r="F587" s="3">
        <v>44906</v>
      </c>
      <c r="G587" s="4">
        <v>0.41666666666666669</v>
      </c>
      <c r="H587">
        <v>44906</v>
      </c>
      <c r="I587" t="s">
        <v>27</v>
      </c>
      <c r="J587" t="s">
        <v>56</v>
      </c>
      <c r="K587" t="s">
        <v>29</v>
      </c>
      <c r="L587" t="s">
        <v>2059</v>
      </c>
      <c r="M587" t="s">
        <v>58</v>
      </c>
      <c r="N587" t="s">
        <v>527</v>
      </c>
      <c r="O587">
        <v>2730</v>
      </c>
      <c r="P587">
        <v>2730</v>
      </c>
      <c r="Q587">
        <v>2730</v>
      </c>
      <c r="S587">
        <v>1072</v>
      </c>
      <c r="U587">
        <v>396</v>
      </c>
      <c r="W587">
        <v>360980</v>
      </c>
      <c r="X587" t="s">
        <v>302</v>
      </c>
      <c r="Y587">
        <v>133</v>
      </c>
      <c r="Z587">
        <v>18</v>
      </c>
      <c r="AA587">
        <v>18267</v>
      </c>
      <c r="AB587" t="s">
        <v>303</v>
      </c>
    </row>
    <row r="588" spans="1:29" x14ac:dyDescent="0.25">
      <c r="A588" t="s">
        <v>701</v>
      </c>
      <c r="B588">
        <v>2022</v>
      </c>
      <c r="C588">
        <v>51</v>
      </c>
      <c r="D588" t="s">
        <v>660</v>
      </c>
      <c r="E588">
        <v>12</v>
      </c>
      <c r="F588" s="3">
        <v>44906</v>
      </c>
      <c r="G588" s="4">
        <v>0.41666666666666669</v>
      </c>
      <c r="H588" t="s">
        <v>2042</v>
      </c>
      <c r="I588" t="s">
        <v>27</v>
      </c>
      <c r="J588" t="s">
        <v>28</v>
      </c>
      <c r="K588" t="s">
        <v>29</v>
      </c>
      <c r="L588" t="s">
        <v>2059</v>
      </c>
      <c r="M588" t="s">
        <v>38</v>
      </c>
      <c r="N588" t="s">
        <v>509</v>
      </c>
      <c r="O588">
        <v>6669</v>
      </c>
      <c r="P588">
        <v>4980</v>
      </c>
      <c r="Q588">
        <v>403</v>
      </c>
      <c r="R588">
        <v>1773</v>
      </c>
      <c r="S588" t="s">
        <v>2042</v>
      </c>
      <c r="U588">
        <v>529</v>
      </c>
      <c r="W588">
        <v>548511</v>
      </c>
      <c r="X588" t="s">
        <v>302</v>
      </c>
      <c r="AB588" t="s">
        <v>303</v>
      </c>
    </row>
    <row r="589" spans="1:29" x14ac:dyDescent="0.25">
      <c r="A589" t="s">
        <v>702</v>
      </c>
      <c r="B589">
        <v>2022</v>
      </c>
      <c r="C589">
        <v>51</v>
      </c>
      <c r="D589" t="s">
        <v>660</v>
      </c>
      <c r="E589">
        <v>12</v>
      </c>
      <c r="F589" s="3">
        <v>44906</v>
      </c>
      <c r="G589" s="4">
        <v>0.41666666666666669</v>
      </c>
      <c r="H589" t="s">
        <v>2042</v>
      </c>
      <c r="I589" t="s">
        <v>27</v>
      </c>
      <c r="J589" t="s">
        <v>73</v>
      </c>
      <c r="K589" t="s">
        <v>29</v>
      </c>
      <c r="L589" t="s">
        <v>2059</v>
      </c>
      <c r="M589" t="s">
        <v>38</v>
      </c>
      <c r="N589" t="s">
        <v>509</v>
      </c>
      <c r="O589">
        <v>5961</v>
      </c>
      <c r="P589">
        <v>5961</v>
      </c>
      <c r="Q589">
        <v>1470</v>
      </c>
      <c r="R589">
        <v>1922</v>
      </c>
      <c r="S589">
        <v>26</v>
      </c>
      <c r="U589">
        <v>572</v>
      </c>
      <c r="W589">
        <v>494871</v>
      </c>
      <c r="X589" t="s">
        <v>302</v>
      </c>
      <c r="Y589">
        <v>307</v>
      </c>
      <c r="Z589">
        <v>20</v>
      </c>
      <c r="AA589">
        <v>26996</v>
      </c>
      <c r="AB589" t="s">
        <v>303</v>
      </c>
      <c r="AC589">
        <v>2</v>
      </c>
    </row>
    <row r="590" spans="1:29" x14ac:dyDescent="0.25">
      <c r="A590" t="s">
        <v>703</v>
      </c>
      <c r="B590">
        <v>2022</v>
      </c>
      <c r="C590">
        <v>51</v>
      </c>
      <c r="D590" t="s">
        <v>660</v>
      </c>
      <c r="E590">
        <v>12</v>
      </c>
      <c r="F590" s="3">
        <v>44906</v>
      </c>
      <c r="G590" s="4">
        <v>0.41666666666666669</v>
      </c>
      <c r="H590" t="s">
        <v>2042</v>
      </c>
      <c r="I590" t="s">
        <v>27</v>
      </c>
      <c r="J590" t="s">
        <v>28</v>
      </c>
      <c r="K590" t="s">
        <v>29</v>
      </c>
      <c r="L590" t="s">
        <v>2059</v>
      </c>
      <c r="M590" t="s">
        <v>41</v>
      </c>
      <c r="N590" t="s">
        <v>511</v>
      </c>
      <c r="O590">
        <v>19263</v>
      </c>
      <c r="P590">
        <v>14792</v>
      </c>
      <c r="Q590">
        <v>217</v>
      </c>
      <c r="R590">
        <v>1184</v>
      </c>
      <c r="S590" t="s">
        <v>2042</v>
      </c>
      <c r="U590">
        <v>161</v>
      </c>
      <c r="W590">
        <v>91716</v>
      </c>
      <c r="X590" t="s">
        <v>302</v>
      </c>
      <c r="AB590" t="s">
        <v>303</v>
      </c>
    </row>
    <row r="591" spans="1:29" x14ac:dyDescent="0.25">
      <c r="A591" t="s">
        <v>704</v>
      </c>
      <c r="B591">
        <v>2022</v>
      </c>
      <c r="C591">
        <v>51</v>
      </c>
      <c r="D591" t="s">
        <v>660</v>
      </c>
      <c r="E591">
        <v>12</v>
      </c>
      <c r="F591" s="3">
        <v>44906</v>
      </c>
      <c r="G591" s="4">
        <v>0.41666666666666669</v>
      </c>
      <c r="H591" t="s">
        <v>2042</v>
      </c>
      <c r="I591" t="s">
        <v>27</v>
      </c>
      <c r="J591" t="s">
        <v>73</v>
      </c>
      <c r="K591" t="s">
        <v>29</v>
      </c>
      <c r="L591" t="s">
        <v>2059</v>
      </c>
      <c r="M591" t="s">
        <v>41</v>
      </c>
      <c r="N591" t="s">
        <v>511</v>
      </c>
      <c r="O591">
        <v>20731</v>
      </c>
      <c r="P591">
        <v>20731</v>
      </c>
      <c r="Q591">
        <v>4247</v>
      </c>
      <c r="R591">
        <v>1319</v>
      </c>
      <c r="S591">
        <v>38</v>
      </c>
      <c r="U591">
        <v>191</v>
      </c>
      <c r="W591">
        <v>110291</v>
      </c>
      <c r="X591" t="s">
        <v>302</v>
      </c>
      <c r="Y591">
        <v>1088</v>
      </c>
      <c r="Z591">
        <v>5</v>
      </c>
      <c r="AA591">
        <v>2064</v>
      </c>
      <c r="AB591" t="s">
        <v>303</v>
      </c>
      <c r="AC591">
        <v>2</v>
      </c>
    </row>
    <row r="592" spans="1:29" x14ac:dyDescent="0.25">
      <c r="A592" t="s">
        <v>705</v>
      </c>
      <c r="B592">
        <v>2022</v>
      </c>
      <c r="C592">
        <v>51</v>
      </c>
      <c r="D592" t="s">
        <v>660</v>
      </c>
      <c r="E592">
        <v>12</v>
      </c>
      <c r="F592" s="3">
        <v>44906</v>
      </c>
      <c r="G592" s="4">
        <v>0.41666666666666669</v>
      </c>
      <c r="H592" t="s">
        <v>2042</v>
      </c>
      <c r="I592" t="s">
        <v>27</v>
      </c>
      <c r="J592" t="s">
        <v>28</v>
      </c>
      <c r="K592" t="s">
        <v>29</v>
      </c>
      <c r="L592" t="s">
        <v>2059</v>
      </c>
      <c r="M592" t="s">
        <v>31</v>
      </c>
      <c r="N592" t="s">
        <v>524</v>
      </c>
      <c r="O592">
        <v>39847</v>
      </c>
      <c r="P592">
        <v>37023</v>
      </c>
      <c r="Q592">
        <v>470</v>
      </c>
      <c r="R592">
        <v>2351</v>
      </c>
      <c r="S592" t="s">
        <v>2042</v>
      </c>
      <c r="U592">
        <v>96</v>
      </c>
      <c r="W592">
        <v>121916</v>
      </c>
      <c r="X592" t="s">
        <v>302</v>
      </c>
      <c r="AB592" t="s">
        <v>303</v>
      </c>
    </row>
    <row r="593" spans="1:29" x14ac:dyDescent="0.25">
      <c r="A593" t="s">
        <v>706</v>
      </c>
      <c r="B593">
        <v>2022</v>
      </c>
      <c r="C593">
        <v>51</v>
      </c>
      <c r="D593" t="s">
        <v>660</v>
      </c>
      <c r="E593">
        <v>12</v>
      </c>
      <c r="F593" s="3">
        <v>44906</v>
      </c>
      <c r="G593" s="4">
        <v>0.41666666666666669</v>
      </c>
      <c r="H593" t="s">
        <v>2042</v>
      </c>
      <c r="I593" t="s">
        <v>27</v>
      </c>
      <c r="J593" t="s">
        <v>73</v>
      </c>
      <c r="K593" t="s">
        <v>29</v>
      </c>
      <c r="L593" t="s">
        <v>2059</v>
      </c>
      <c r="M593" t="s">
        <v>31</v>
      </c>
      <c r="N593" t="s">
        <v>524</v>
      </c>
      <c r="O593">
        <v>67813</v>
      </c>
      <c r="P593">
        <v>67813</v>
      </c>
      <c r="Q593">
        <v>12889</v>
      </c>
      <c r="R593">
        <v>2790</v>
      </c>
      <c r="S593">
        <v>147</v>
      </c>
      <c r="U593">
        <v>121</v>
      </c>
      <c r="W593">
        <v>162389</v>
      </c>
      <c r="X593" t="s">
        <v>302</v>
      </c>
      <c r="Y593">
        <v>3538</v>
      </c>
      <c r="Z593">
        <v>5</v>
      </c>
      <c r="AA593">
        <v>9426</v>
      </c>
      <c r="AB593" t="s">
        <v>303</v>
      </c>
      <c r="AC593">
        <v>2</v>
      </c>
    </row>
    <row r="594" spans="1:29" x14ac:dyDescent="0.25">
      <c r="A594" t="s">
        <v>707</v>
      </c>
      <c r="B594">
        <v>2022</v>
      </c>
      <c r="C594">
        <v>51</v>
      </c>
      <c r="D594" t="s">
        <v>660</v>
      </c>
      <c r="E594">
        <v>12</v>
      </c>
      <c r="F594" s="3">
        <v>44906</v>
      </c>
      <c r="G594" s="4">
        <v>0.41666666666666669</v>
      </c>
      <c r="H594" t="s">
        <v>2042</v>
      </c>
      <c r="I594" t="s">
        <v>27</v>
      </c>
      <c r="J594" t="s">
        <v>28</v>
      </c>
      <c r="K594" t="s">
        <v>29</v>
      </c>
      <c r="L594" t="s">
        <v>2059</v>
      </c>
      <c r="M594" t="s">
        <v>31</v>
      </c>
      <c r="N594" t="s">
        <v>32</v>
      </c>
      <c r="O594">
        <v>104815</v>
      </c>
      <c r="P594">
        <v>103823</v>
      </c>
      <c r="Q594">
        <v>743</v>
      </c>
      <c r="R594">
        <v>3772</v>
      </c>
      <c r="S594" t="s">
        <v>2042</v>
      </c>
      <c r="U594">
        <v>67</v>
      </c>
      <c r="W594">
        <v>54027</v>
      </c>
      <c r="X594" t="s">
        <v>302</v>
      </c>
      <c r="AB594" t="s">
        <v>303</v>
      </c>
    </row>
    <row r="595" spans="1:29" x14ac:dyDescent="0.25">
      <c r="A595" t="s">
        <v>708</v>
      </c>
      <c r="B595">
        <v>2022</v>
      </c>
      <c r="C595">
        <v>51</v>
      </c>
      <c r="D595" t="s">
        <v>660</v>
      </c>
      <c r="E595">
        <v>12</v>
      </c>
      <c r="F595" s="3">
        <v>44906</v>
      </c>
      <c r="G595" s="4">
        <v>0.41666666666666669</v>
      </c>
      <c r="H595" t="s">
        <v>2042</v>
      </c>
      <c r="I595" t="s">
        <v>27</v>
      </c>
      <c r="J595" t="s">
        <v>73</v>
      </c>
      <c r="K595" t="s">
        <v>29</v>
      </c>
      <c r="L595" t="s">
        <v>2059</v>
      </c>
      <c r="M595" t="s">
        <v>31</v>
      </c>
      <c r="N595" t="s">
        <v>32</v>
      </c>
      <c r="O595">
        <v>60050</v>
      </c>
      <c r="P595">
        <v>60050</v>
      </c>
      <c r="Q595">
        <v>9247</v>
      </c>
      <c r="R595">
        <v>1036</v>
      </c>
      <c r="S595">
        <v>79</v>
      </c>
      <c r="U595">
        <v>24</v>
      </c>
      <c r="W595">
        <v>13845</v>
      </c>
      <c r="X595" t="s">
        <v>302</v>
      </c>
      <c r="Y595">
        <v>3089</v>
      </c>
      <c r="Z595">
        <v>4</v>
      </c>
      <c r="AA595">
        <v>1328</v>
      </c>
      <c r="AB595" t="s">
        <v>303</v>
      </c>
      <c r="AC595">
        <v>2</v>
      </c>
    </row>
    <row r="596" spans="1:29" x14ac:dyDescent="0.25">
      <c r="A596" t="s">
        <v>709</v>
      </c>
      <c r="B596">
        <v>2022</v>
      </c>
      <c r="C596">
        <v>51</v>
      </c>
      <c r="D596" t="s">
        <v>660</v>
      </c>
      <c r="E596">
        <v>12</v>
      </c>
      <c r="F596" s="3">
        <v>44909</v>
      </c>
      <c r="G596" s="4">
        <v>0.45833333333333331</v>
      </c>
      <c r="H596">
        <v>44909</v>
      </c>
      <c r="I596" t="s">
        <v>27</v>
      </c>
      <c r="J596" t="s">
        <v>56</v>
      </c>
      <c r="K596" t="s">
        <v>29</v>
      </c>
      <c r="L596" t="s">
        <v>2059</v>
      </c>
      <c r="M596" t="s">
        <v>58</v>
      </c>
      <c r="N596" t="s">
        <v>527</v>
      </c>
      <c r="O596">
        <v>535</v>
      </c>
      <c r="P596">
        <v>535</v>
      </c>
      <c r="Q596">
        <v>535</v>
      </c>
      <c r="S596">
        <v>327</v>
      </c>
      <c r="U596">
        <v>106</v>
      </c>
      <c r="W596">
        <v>70412</v>
      </c>
      <c r="X596" t="s">
        <v>113</v>
      </c>
      <c r="Y596">
        <v>22</v>
      </c>
      <c r="Z596">
        <v>8</v>
      </c>
      <c r="AA596">
        <v>4617</v>
      </c>
      <c r="AB596" t="s">
        <v>114</v>
      </c>
    </row>
    <row r="597" spans="1:29" x14ac:dyDescent="0.25">
      <c r="A597" t="s">
        <v>710</v>
      </c>
      <c r="B597">
        <v>2022</v>
      </c>
      <c r="C597">
        <v>51</v>
      </c>
      <c r="D597" t="s">
        <v>660</v>
      </c>
      <c r="E597">
        <v>12</v>
      </c>
      <c r="F597" s="3">
        <v>44909</v>
      </c>
      <c r="G597" s="4">
        <v>0.45833333333333331</v>
      </c>
      <c r="H597" t="s">
        <v>2042</v>
      </c>
      <c r="I597" t="s">
        <v>27</v>
      </c>
      <c r="J597" t="s">
        <v>28</v>
      </c>
      <c r="K597" t="s">
        <v>29</v>
      </c>
      <c r="L597" t="s">
        <v>2059</v>
      </c>
      <c r="M597" t="s">
        <v>38</v>
      </c>
      <c r="N597" t="s">
        <v>509</v>
      </c>
      <c r="O597">
        <v>6745</v>
      </c>
      <c r="P597">
        <v>5042</v>
      </c>
      <c r="Q597">
        <v>346</v>
      </c>
      <c r="R597">
        <v>1744</v>
      </c>
      <c r="S597" t="s">
        <v>2042</v>
      </c>
      <c r="U597">
        <v>471</v>
      </c>
      <c r="W597">
        <v>499954</v>
      </c>
      <c r="X597" t="s">
        <v>113</v>
      </c>
      <c r="AB597" t="s">
        <v>114</v>
      </c>
    </row>
    <row r="598" spans="1:29" x14ac:dyDescent="0.25">
      <c r="A598" t="s">
        <v>711</v>
      </c>
      <c r="B598">
        <v>2022</v>
      </c>
      <c r="C598">
        <v>51</v>
      </c>
      <c r="D598" t="s">
        <v>660</v>
      </c>
      <c r="E598">
        <v>12</v>
      </c>
      <c r="F598" s="3">
        <v>44909</v>
      </c>
      <c r="G598" s="4">
        <v>0.45833333333333331</v>
      </c>
      <c r="H598" t="s">
        <v>2042</v>
      </c>
      <c r="I598" t="s">
        <v>27</v>
      </c>
      <c r="J598" t="s">
        <v>28</v>
      </c>
      <c r="K598" t="s">
        <v>29</v>
      </c>
      <c r="L598" t="s">
        <v>2059</v>
      </c>
      <c r="M598" t="s">
        <v>41</v>
      </c>
      <c r="N598" t="s">
        <v>511</v>
      </c>
      <c r="O598">
        <v>19272</v>
      </c>
      <c r="P598">
        <v>14858</v>
      </c>
      <c r="Q598">
        <v>158</v>
      </c>
      <c r="R598">
        <v>1139</v>
      </c>
      <c r="S598" t="s">
        <v>2042</v>
      </c>
      <c r="U598">
        <v>137</v>
      </c>
      <c r="W598">
        <v>89133</v>
      </c>
      <c r="X598" t="s">
        <v>113</v>
      </c>
      <c r="AB598" t="s">
        <v>114</v>
      </c>
    </row>
    <row r="599" spans="1:29" x14ac:dyDescent="0.25">
      <c r="A599" t="s">
        <v>712</v>
      </c>
      <c r="B599">
        <v>2022</v>
      </c>
      <c r="C599">
        <v>51</v>
      </c>
      <c r="D599" t="s">
        <v>660</v>
      </c>
      <c r="E599">
        <v>12</v>
      </c>
      <c r="F599" s="3">
        <v>44909</v>
      </c>
      <c r="G599" s="4">
        <v>0.45833333333333331</v>
      </c>
      <c r="H599" t="s">
        <v>2042</v>
      </c>
      <c r="I599" t="s">
        <v>27</v>
      </c>
      <c r="J599" t="s">
        <v>28</v>
      </c>
      <c r="K599" t="s">
        <v>29</v>
      </c>
      <c r="L599" t="s">
        <v>2059</v>
      </c>
      <c r="M599" t="s">
        <v>31</v>
      </c>
      <c r="N599" t="s">
        <v>524</v>
      </c>
      <c r="O599">
        <v>39979</v>
      </c>
      <c r="P599">
        <v>37163</v>
      </c>
      <c r="Q599">
        <v>364</v>
      </c>
      <c r="R599">
        <v>2275</v>
      </c>
      <c r="S599" t="s">
        <v>2042</v>
      </c>
      <c r="U599">
        <v>86</v>
      </c>
      <c r="W599">
        <v>113817</v>
      </c>
      <c r="X599" t="s">
        <v>113</v>
      </c>
      <c r="AB599" t="s">
        <v>114</v>
      </c>
    </row>
    <row r="600" spans="1:29" x14ac:dyDescent="0.25">
      <c r="A600" t="s">
        <v>713</v>
      </c>
      <c r="B600">
        <v>2022</v>
      </c>
      <c r="C600">
        <v>51</v>
      </c>
      <c r="D600" t="s">
        <v>660</v>
      </c>
      <c r="E600">
        <v>12</v>
      </c>
      <c r="F600" s="3">
        <v>44909</v>
      </c>
      <c r="G600" s="4">
        <v>0.45833333333333331</v>
      </c>
      <c r="H600" t="s">
        <v>2042</v>
      </c>
      <c r="I600" t="s">
        <v>27</v>
      </c>
      <c r="J600" t="s">
        <v>28</v>
      </c>
      <c r="K600" t="s">
        <v>29</v>
      </c>
      <c r="L600" t="s">
        <v>2059</v>
      </c>
      <c r="M600" t="s">
        <v>31</v>
      </c>
      <c r="N600" t="s">
        <v>32</v>
      </c>
      <c r="O600">
        <v>105399</v>
      </c>
      <c r="P600">
        <v>104445</v>
      </c>
      <c r="Q600">
        <v>566</v>
      </c>
      <c r="R600">
        <v>3780</v>
      </c>
      <c r="S600" t="s">
        <v>2042</v>
      </c>
      <c r="U600">
        <v>47</v>
      </c>
      <c r="W600">
        <v>28489</v>
      </c>
      <c r="X600" t="s">
        <v>113</v>
      </c>
      <c r="AB600" t="s">
        <v>114</v>
      </c>
    </row>
    <row r="601" spans="1:29" x14ac:dyDescent="0.25">
      <c r="A601" t="s">
        <v>714</v>
      </c>
      <c r="B601">
        <v>2022</v>
      </c>
      <c r="C601">
        <v>51</v>
      </c>
      <c r="D601" t="s">
        <v>660</v>
      </c>
      <c r="E601">
        <v>12</v>
      </c>
      <c r="F601" s="3">
        <v>44910</v>
      </c>
      <c r="G601" s="4">
        <v>0.41666666666666669</v>
      </c>
      <c r="H601">
        <v>44910</v>
      </c>
      <c r="I601" t="s">
        <v>27</v>
      </c>
      <c r="J601" t="s">
        <v>56</v>
      </c>
      <c r="K601" t="s">
        <v>29</v>
      </c>
      <c r="L601" t="s">
        <v>2059</v>
      </c>
      <c r="M601" t="s">
        <v>58</v>
      </c>
      <c r="N601" t="s">
        <v>527</v>
      </c>
      <c r="O601">
        <v>2425</v>
      </c>
      <c r="P601">
        <v>2425</v>
      </c>
      <c r="Q601">
        <v>2425</v>
      </c>
      <c r="S601">
        <v>876</v>
      </c>
      <c r="U601">
        <v>343</v>
      </c>
      <c r="W601">
        <v>1290</v>
      </c>
      <c r="X601" t="s">
        <v>302</v>
      </c>
      <c r="Y601">
        <v>116</v>
      </c>
      <c r="Z601">
        <v>16</v>
      </c>
      <c r="AA601">
        <v>10245</v>
      </c>
      <c r="AB601" t="s">
        <v>303</v>
      </c>
    </row>
    <row r="602" spans="1:29" x14ac:dyDescent="0.25">
      <c r="A602" t="s">
        <v>715</v>
      </c>
      <c r="B602">
        <v>2022</v>
      </c>
      <c r="C602">
        <v>51</v>
      </c>
      <c r="D602" t="s">
        <v>660</v>
      </c>
      <c r="E602">
        <v>12</v>
      </c>
      <c r="F602" s="3">
        <v>44910</v>
      </c>
      <c r="G602" s="4">
        <v>0.41666666666666669</v>
      </c>
      <c r="H602" t="s">
        <v>2042</v>
      </c>
      <c r="I602" t="s">
        <v>27</v>
      </c>
      <c r="J602" t="s">
        <v>28</v>
      </c>
      <c r="K602" t="s">
        <v>29</v>
      </c>
      <c r="L602" t="s">
        <v>2059</v>
      </c>
      <c r="M602" t="s">
        <v>38</v>
      </c>
      <c r="N602" t="s">
        <v>509</v>
      </c>
      <c r="O602">
        <v>6795</v>
      </c>
      <c r="P602">
        <v>5080</v>
      </c>
      <c r="Q602">
        <v>340</v>
      </c>
      <c r="R602">
        <v>1747</v>
      </c>
      <c r="S602" t="s">
        <v>2042</v>
      </c>
      <c r="U602">
        <v>493</v>
      </c>
      <c r="W602">
        <v>592823</v>
      </c>
      <c r="X602" t="s">
        <v>302</v>
      </c>
      <c r="AB602" t="s">
        <v>303</v>
      </c>
    </row>
    <row r="603" spans="1:29" x14ac:dyDescent="0.25">
      <c r="A603" t="s">
        <v>716</v>
      </c>
      <c r="B603">
        <v>2022</v>
      </c>
      <c r="C603">
        <v>51</v>
      </c>
      <c r="D603" t="s">
        <v>660</v>
      </c>
      <c r="E603">
        <v>12</v>
      </c>
      <c r="F603" s="3">
        <v>44910</v>
      </c>
      <c r="G603" s="4">
        <v>0.41666666666666669</v>
      </c>
      <c r="H603" t="s">
        <v>2042</v>
      </c>
      <c r="I603" t="s">
        <v>27</v>
      </c>
      <c r="J603" t="s">
        <v>28</v>
      </c>
      <c r="K603" t="s">
        <v>29</v>
      </c>
      <c r="L603" t="s">
        <v>2059</v>
      </c>
      <c r="M603" t="s">
        <v>41</v>
      </c>
      <c r="N603" t="s">
        <v>511</v>
      </c>
      <c r="O603">
        <v>19399</v>
      </c>
      <c r="P603">
        <v>14873</v>
      </c>
      <c r="Q603">
        <v>141</v>
      </c>
      <c r="R603">
        <v>1144</v>
      </c>
      <c r="S603" t="s">
        <v>2042</v>
      </c>
      <c r="U603">
        <v>153</v>
      </c>
      <c r="W603">
        <v>131628</v>
      </c>
      <c r="X603" t="s">
        <v>302</v>
      </c>
      <c r="AB603" t="s">
        <v>303</v>
      </c>
    </row>
    <row r="604" spans="1:29" x14ac:dyDescent="0.25">
      <c r="A604" t="s">
        <v>717</v>
      </c>
      <c r="B604">
        <v>2022</v>
      </c>
      <c r="C604">
        <v>51</v>
      </c>
      <c r="D604" t="s">
        <v>660</v>
      </c>
      <c r="E604">
        <v>12</v>
      </c>
      <c r="F604" s="3">
        <v>44910</v>
      </c>
      <c r="G604" s="4">
        <v>0.41666666666666669</v>
      </c>
      <c r="H604" t="s">
        <v>2042</v>
      </c>
      <c r="I604" t="s">
        <v>27</v>
      </c>
      <c r="J604" t="s">
        <v>28</v>
      </c>
      <c r="K604" t="s">
        <v>29</v>
      </c>
      <c r="L604" t="s">
        <v>2059</v>
      </c>
      <c r="M604" t="s">
        <v>31</v>
      </c>
      <c r="N604" t="s">
        <v>524</v>
      </c>
      <c r="O604">
        <v>40023</v>
      </c>
      <c r="P604">
        <v>37201</v>
      </c>
      <c r="Q604">
        <v>325</v>
      </c>
      <c r="R604">
        <v>2273</v>
      </c>
      <c r="S604" t="s">
        <v>2042</v>
      </c>
      <c r="U604">
        <v>85</v>
      </c>
      <c r="W604">
        <v>121257</v>
      </c>
      <c r="X604" t="s">
        <v>302</v>
      </c>
      <c r="AB604" t="s">
        <v>303</v>
      </c>
    </row>
    <row r="605" spans="1:29" x14ac:dyDescent="0.25">
      <c r="A605" t="s">
        <v>718</v>
      </c>
      <c r="B605">
        <v>2022</v>
      </c>
      <c r="C605">
        <v>51</v>
      </c>
      <c r="D605" t="s">
        <v>660</v>
      </c>
      <c r="E605">
        <v>12</v>
      </c>
      <c r="F605" s="3">
        <v>44910</v>
      </c>
      <c r="G605" s="4">
        <v>0.41666666666666669</v>
      </c>
      <c r="H605" t="s">
        <v>2042</v>
      </c>
      <c r="I605" t="s">
        <v>27</v>
      </c>
      <c r="J605" t="s">
        <v>28</v>
      </c>
      <c r="K605" t="s">
        <v>29</v>
      </c>
      <c r="L605" t="s">
        <v>2059</v>
      </c>
      <c r="M605" t="s">
        <v>31</v>
      </c>
      <c r="N605" t="s">
        <v>32</v>
      </c>
      <c r="O605">
        <v>105481</v>
      </c>
      <c r="P605">
        <v>104546</v>
      </c>
      <c r="Q605">
        <v>525</v>
      </c>
      <c r="R605">
        <v>3694</v>
      </c>
      <c r="S605" t="s">
        <v>2042</v>
      </c>
      <c r="U605">
        <v>48</v>
      </c>
      <c r="W605">
        <v>33290</v>
      </c>
      <c r="X605" t="s">
        <v>302</v>
      </c>
      <c r="AB605" t="s">
        <v>303</v>
      </c>
    </row>
    <row r="606" spans="1:29" x14ac:dyDescent="0.25">
      <c r="A606" t="s">
        <v>719</v>
      </c>
      <c r="B606">
        <v>2022</v>
      </c>
      <c r="C606">
        <v>51</v>
      </c>
      <c r="D606" t="s">
        <v>660</v>
      </c>
      <c r="E606">
        <v>12</v>
      </c>
      <c r="F606" s="3">
        <v>44911</v>
      </c>
      <c r="G606" s="4">
        <v>0.41666666666666669</v>
      </c>
      <c r="H606">
        <v>44911</v>
      </c>
      <c r="I606" t="s">
        <v>27</v>
      </c>
      <c r="J606" t="s">
        <v>56</v>
      </c>
      <c r="K606" t="s">
        <v>29</v>
      </c>
      <c r="L606" t="s">
        <v>2059</v>
      </c>
      <c r="M606" t="s">
        <v>58</v>
      </c>
      <c r="N606" t="s">
        <v>527</v>
      </c>
      <c r="O606">
        <v>2346</v>
      </c>
      <c r="P606">
        <v>2346</v>
      </c>
      <c r="Q606">
        <v>2346</v>
      </c>
      <c r="S606">
        <v>1940</v>
      </c>
      <c r="U606">
        <v>289</v>
      </c>
      <c r="W606">
        <v>224039</v>
      </c>
      <c r="X606" t="s">
        <v>164</v>
      </c>
      <c r="Y606">
        <v>119</v>
      </c>
      <c r="Z606">
        <v>10</v>
      </c>
      <c r="AA606">
        <v>10579</v>
      </c>
      <c r="AB606" t="s">
        <v>165</v>
      </c>
    </row>
    <row r="607" spans="1:29" x14ac:dyDescent="0.25">
      <c r="A607" t="s">
        <v>720</v>
      </c>
      <c r="B607">
        <v>2022</v>
      </c>
      <c r="C607">
        <v>51</v>
      </c>
      <c r="D607" t="s">
        <v>660</v>
      </c>
      <c r="E607">
        <v>12</v>
      </c>
      <c r="F607" s="3">
        <v>44911</v>
      </c>
      <c r="G607" s="4">
        <v>0.41666666666666669</v>
      </c>
      <c r="H607" t="s">
        <v>2042</v>
      </c>
      <c r="I607" t="s">
        <v>27</v>
      </c>
      <c r="J607" t="s">
        <v>28</v>
      </c>
      <c r="K607" t="s">
        <v>29</v>
      </c>
      <c r="L607" t="s">
        <v>2059</v>
      </c>
      <c r="M607" t="s">
        <v>38</v>
      </c>
      <c r="N607" t="s">
        <v>509</v>
      </c>
      <c r="O607">
        <v>6757</v>
      </c>
      <c r="P607">
        <v>5048</v>
      </c>
      <c r="Q607">
        <v>306</v>
      </c>
      <c r="R607">
        <v>1730</v>
      </c>
      <c r="S607" t="s">
        <v>2042</v>
      </c>
      <c r="U607">
        <v>490</v>
      </c>
      <c r="W607">
        <v>599948</v>
      </c>
      <c r="X607" t="s">
        <v>164</v>
      </c>
      <c r="AB607" t="s">
        <v>165</v>
      </c>
    </row>
    <row r="608" spans="1:29" x14ac:dyDescent="0.25">
      <c r="A608" t="s">
        <v>721</v>
      </c>
      <c r="B608">
        <v>2022</v>
      </c>
      <c r="C608">
        <v>51</v>
      </c>
      <c r="D608" t="s">
        <v>660</v>
      </c>
      <c r="E608">
        <v>12</v>
      </c>
      <c r="F608" s="3">
        <v>44911</v>
      </c>
      <c r="G608" s="4">
        <v>0.41666666666666669</v>
      </c>
      <c r="H608" t="s">
        <v>2042</v>
      </c>
      <c r="I608" t="s">
        <v>27</v>
      </c>
      <c r="J608" t="s">
        <v>73</v>
      </c>
      <c r="K608" t="s">
        <v>29</v>
      </c>
      <c r="L608" t="s">
        <v>2059</v>
      </c>
      <c r="M608" t="s">
        <v>38</v>
      </c>
      <c r="N608" t="s">
        <v>509</v>
      </c>
      <c r="O608">
        <v>6056</v>
      </c>
      <c r="P608">
        <v>6056</v>
      </c>
      <c r="Q608">
        <v>1414</v>
      </c>
      <c r="R608">
        <v>1904</v>
      </c>
      <c r="S608">
        <v>19</v>
      </c>
      <c r="U608">
        <v>531</v>
      </c>
      <c r="W608">
        <v>559557</v>
      </c>
      <c r="X608" t="s">
        <v>164</v>
      </c>
      <c r="Y608">
        <v>318</v>
      </c>
      <c r="Z608">
        <v>23</v>
      </c>
      <c r="AA608">
        <v>24275</v>
      </c>
      <c r="AB608" t="s">
        <v>165</v>
      </c>
      <c r="AC608">
        <v>2</v>
      </c>
    </row>
    <row r="609" spans="1:29" x14ac:dyDescent="0.25">
      <c r="A609" t="s">
        <v>722</v>
      </c>
      <c r="B609">
        <v>2022</v>
      </c>
      <c r="C609">
        <v>51</v>
      </c>
      <c r="D609" t="s">
        <v>660</v>
      </c>
      <c r="E609">
        <v>12</v>
      </c>
      <c r="F609" s="3">
        <v>44911</v>
      </c>
      <c r="G609" s="4">
        <v>0.41666666666666669</v>
      </c>
      <c r="H609" t="s">
        <v>2042</v>
      </c>
      <c r="I609" t="s">
        <v>27</v>
      </c>
      <c r="J609" t="s">
        <v>28</v>
      </c>
      <c r="K609" t="s">
        <v>29</v>
      </c>
      <c r="L609" t="s">
        <v>2059</v>
      </c>
      <c r="M609" t="s">
        <v>41</v>
      </c>
      <c r="N609" t="s">
        <v>511</v>
      </c>
      <c r="O609">
        <v>19399</v>
      </c>
      <c r="P609">
        <v>14863</v>
      </c>
      <c r="Q609">
        <v>185</v>
      </c>
      <c r="R609">
        <v>1146</v>
      </c>
      <c r="S609" t="s">
        <v>2042</v>
      </c>
      <c r="U609">
        <v>137</v>
      </c>
      <c r="W609">
        <v>135285</v>
      </c>
      <c r="X609" t="s">
        <v>164</v>
      </c>
      <c r="AB609" t="s">
        <v>165</v>
      </c>
    </row>
    <row r="610" spans="1:29" x14ac:dyDescent="0.25">
      <c r="A610" t="s">
        <v>723</v>
      </c>
      <c r="B610">
        <v>2022</v>
      </c>
      <c r="C610">
        <v>51</v>
      </c>
      <c r="D610" t="s">
        <v>660</v>
      </c>
      <c r="E610">
        <v>12</v>
      </c>
      <c r="F610" s="3">
        <v>44911</v>
      </c>
      <c r="G610" s="4">
        <v>0.41666666666666669</v>
      </c>
      <c r="H610" t="s">
        <v>2042</v>
      </c>
      <c r="I610" t="s">
        <v>27</v>
      </c>
      <c r="J610" t="s">
        <v>73</v>
      </c>
      <c r="K610" t="s">
        <v>29</v>
      </c>
      <c r="L610" t="s">
        <v>2059</v>
      </c>
      <c r="M610" t="s">
        <v>41</v>
      </c>
      <c r="N610" t="s">
        <v>511</v>
      </c>
      <c r="O610">
        <v>20930</v>
      </c>
      <c r="P610">
        <v>20930</v>
      </c>
      <c r="Q610">
        <v>4085</v>
      </c>
      <c r="R610">
        <v>1299</v>
      </c>
      <c r="S610">
        <v>38</v>
      </c>
      <c r="U610">
        <v>173</v>
      </c>
      <c r="W610">
        <v>143649</v>
      </c>
      <c r="X610" t="s">
        <v>164</v>
      </c>
      <c r="Y610">
        <v>1065</v>
      </c>
      <c r="Z610">
        <v>7</v>
      </c>
      <c r="AA610">
        <v>7785</v>
      </c>
      <c r="AB610" t="s">
        <v>165</v>
      </c>
      <c r="AC610">
        <v>2</v>
      </c>
    </row>
    <row r="611" spans="1:29" x14ac:dyDescent="0.25">
      <c r="A611" t="s">
        <v>724</v>
      </c>
      <c r="B611">
        <v>2022</v>
      </c>
      <c r="C611">
        <v>51</v>
      </c>
      <c r="D611" t="s">
        <v>660</v>
      </c>
      <c r="E611">
        <v>12</v>
      </c>
      <c r="F611" s="3">
        <v>44911</v>
      </c>
      <c r="G611" s="4">
        <v>0.41666666666666669</v>
      </c>
      <c r="H611" t="s">
        <v>2042</v>
      </c>
      <c r="I611" t="s">
        <v>27</v>
      </c>
      <c r="J611" t="s">
        <v>28</v>
      </c>
      <c r="K611" t="s">
        <v>29</v>
      </c>
      <c r="L611" t="s">
        <v>2059</v>
      </c>
      <c r="M611" t="s">
        <v>31</v>
      </c>
      <c r="N611" t="s">
        <v>524</v>
      </c>
      <c r="O611">
        <v>40028</v>
      </c>
      <c r="P611">
        <v>37210</v>
      </c>
      <c r="Q611">
        <v>413</v>
      </c>
      <c r="R611">
        <v>2278</v>
      </c>
      <c r="S611" t="s">
        <v>2042</v>
      </c>
      <c r="U611">
        <v>80</v>
      </c>
      <c r="W611">
        <v>111684</v>
      </c>
      <c r="X611" t="s">
        <v>164</v>
      </c>
      <c r="AB611" t="s">
        <v>165</v>
      </c>
    </row>
    <row r="612" spans="1:29" x14ac:dyDescent="0.25">
      <c r="A612" t="s">
        <v>725</v>
      </c>
      <c r="B612">
        <v>2022</v>
      </c>
      <c r="C612">
        <v>51</v>
      </c>
      <c r="D612" t="s">
        <v>660</v>
      </c>
      <c r="E612">
        <v>12</v>
      </c>
      <c r="F612" s="3">
        <v>44911</v>
      </c>
      <c r="G612" s="4">
        <v>0.41666666666666669</v>
      </c>
      <c r="H612" t="s">
        <v>2042</v>
      </c>
      <c r="I612" t="s">
        <v>27</v>
      </c>
      <c r="J612" t="s">
        <v>73</v>
      </c>
      <c r="K612" t="s">
        <v>29</v>
      </c>
      <c r="L612" t="s">
        <v>2059</v>
      </c>
      <c r="M612" t="s">
        <v>31</v>
      </c>
      <c r="N612" t="s">
        <v>524</v>
      </c>
      <c r="O612">
        <v>68336</v>
      </c>
      <c r="P612">
        <v>68336</v>
      </c>
      <c r="Q612">
        <v>12701</v>
      </c>
      <c r="R612">
        <v>2736</v>
      </c>
      <c r="S612">
        <v>104</v>
      </c>
      <c r="U612">
        <v>112</v>
      </c>
      <c r="W612">
        <v>150945</v>
      </c>
      <c r="X612" t="s">
        <v>164</v>
      </c>
      <c r="Y612">
        <v>3588</v>
      </c>
      <c r="Z612">
        <v>4</v>
      </c>
      <c r="AA612">
        <v>4904</v>
      </c>
      <c r="AB612" t="s">
        <v>165</v>
      </c>
      <c r="AC612">
        <v>2</v>
      </c>
    </row>
    <row r="613" spans="1:29" x14ac:dyDescent="0.25">
      <c r="A613" t="s">
        <v>726</v>
      </c>
      <c r="B613">
        <v>2022</v>
      </c>
      <c r="C613">
        <v>51</v>
      </c>
      <c r="D613" t="s">
        <v>660</v>
      </c>
      <c r="E613">
        <v>12</v>
      </c>
      <c r="F613" s="3">
        <v>44911</v>
      </c>
      <c r="G613" s="4">
        <v>0.41666666666666669</v>
      </c>
      <c r="H613" t="s">
        <v>2042</v>
      </c>
      <c r="I613" t="s">
        <v>27</v>
      </c>
      <c r="J613" t="s">
        <v>28</v>
      </c>
      <c r="K613" t="s">
        <v>29</v>
      </c>
      <c r="L613" t="s">
        <v>2059</v>
      </c>
      <c r="M613" t="s">
        <v>31</v>
      </c>
      <c r="N613" t="s">
        <v>32</v>
      </c>
      <c r="O613">
        <v>105464</v>
      </c>
      <c r="P613">
        <v>104464</v>
      </c>
      <c r="Q613">
        <v>650</v>
      </c>
      <c r="R613">
        <v>3639</v>
      </c>
      <c r="S613" t="s">
        <v>2042</v>
      </c>
      <c r="U613">
        <v>43</v>
      </c>
      <c r="W613">
        <v>26209</v>
      </c>
      <c r="X613" t="s">
        <v>164</v>
      </c>
      <c r="AB613" t="s">
        <v>165</v>
      </c>
    </row>
    <row r="614" spans="1:29" x14ac:dyDescent="0.25">
      <c r="A614" t="s">
        <v>727</v>
      </c>
      <c r="B614">
        <v>2022</v>
      </c>
      <c r="C614">
        <v>51</v>
      </c>
      <c r="D614" t="s">
        <v>660</v>
      </c>
      <c r="E614">
        <v>12</v>
      </c>
      <c r="F614" s="3">
        <v>44911</v>
      </c>
      <c r="G614" s="4">
        <v>0.41666666666666669</v>
      </c>
      <c r="H614" t="s">
        <v>2042</v>
      </c>
      <c r="I614" t="s">
        <v>27</v>
      </c>
      <c r="J614" t="s">
        <v>73</v>
      </c>
      <c r="K614" t="s">
        <v>29</v>
      </c>
      <c r="L614" t="s">
        <v>2059</v>
      </c>
      <c r="M614" t="s">
        <v>31</v>
      </c>
      <c r="N614" t="s">
        <v>32</v>
      </c>
      <c r="O614">
        <v>60404</v>
      </c>
      <c r="P614">
        <v>60404</v>
      </c>
      <c r="Q614">
        <v>9156</v>
      </c>
      <c r="R614">
        <v>1092</v>
      </c>
      <c r="S614">
        <v>74</v>
      </c>
      <c r="U614">
        <v>21</v>
      </c>
      <c r="W614">
        <v>12088</v>
      </c>
      <c r="X614" t="s">
        <v>164</v>
      </c>
      <c r="Y614">
        <v>3180</v>
      </c>
      <c r="Z614">
        <v>1</v>
      </c>
      <c r="AA614">
        <v>982</v>
      </c>
      <c r="AB614" t="s">
        <v>165</v>
      </c>
      <c r="AC614">
        <v>2</v>
      </c>
    </row>
    <row r="615" spans="1:29" x14ac:dyDescent="0.25">
      <c r="A615" t="s">
        <v>728</v>
      </c>
      <c r="B615">
        <v>2022</v>
      </c>
      <c r="C615">
        <v>52</v>
      </c>
      <c r="D615" t="s">
        <v>660</v>
      </c>
      <c r="E615">
        <v>12</v>
      </c>
      <c r="F615" s="3">
        <v>44915</v>
      </c>
      <c r="G615" s="4">
        <v>0.45833333333333331</v>
      </c>
      <c r="H615">
        <v>44915</v>
      </c>
      <c r="I615" t="s">
        <v>27</v>
      </c>
      <c r="J615" t="s">
        <v>56</v>
      </c>
      <c r="K615" t="s">
        <v>29</v>
      </c>
      <c r="L615" t="s">
        <v>2059</v>
      </c>
      <c r="M615" t="s">
        <v>58</v>
      </c>
      <c r="N615" t="s">
        <v>527</v>
      </c>
      <c r="O615">
        <v>654</v>
      </c>
      <c r="P615">
        <v>654</v>
      </c>
      <c r="Q615">
        <v>654</v>
      </c>
      <c r="S615">
        <v>435</v>
      </c>
      <c r="U615">
        <v>132</v>
      </c>
      <c r="W615">
        <v>125178</v>
      </c>
      <c r="X615" t="s">
        <v>113</v>
      </c>
      <c r="Y615">
        <v>32</v>
      </c>
      <c r="Z615">
        <v>8</v>
      </c>
      <c r="AA615">
        <v>6971</v>
      </c>
      <c r="AB615" t="s">
        <v>114</v>
      </c>
    </row>
    <row r="616" spans="1:29" x14ac:dyDescent="0.25">
      <c r="A616" t="s">
        <v>729</v>
      </c>
      <c r="B616">
        <v>2022</v>
      </c>
      <c r="C616">
        <v>52</v>
      </c>
      <c r="D616" t="s">
        <v>660</v>
      </c>
      <c r="E616">
        <v>12</v>
      </c>
      <c r="F616" s="3">
        <v>44915</v>
      </c>
      <c r="G616" s="4">
        <v>0.45833333333333331</v>
      </c>
      <c r="H616" t="s">
        <v>2042</v>
      </c>
      <c r="I616" t="s">
        <v>27</v>
      </c>
      <c r="J616" t="s">
        <v>28</v>
      </c>
      <c r="K616" t="s">
        <v>29</v>
      </c>
      <c r="L616" t="s">
        <v>2059</v>
      </c>
      <c r="M616" t="s">
        <v>38</v>
      </c>
      <c r="N616" t="s">
        <v>509</v>
      </c>
      <c r="O616">
        <v>6809</v>
      </c>
      <c r="P616">
        <v>5077</v>
      </c>
      <c r="Q616">
        <v>348</v>
      </c>
      <c r="R616">
        <v>1857</v>
      </c>
      <c r="S616" t="s">
        <v>2042</v>
      </c>
      <c r="U616">
        <v>482</v>
      </c>
      <c r="W616">
        <v>589775</v>
      </c>
      <c r="X616" t="s">
        <v>113</v>
      </c>
      <c r="AB616" t="s">
        <v>114</v>
      </c>
    </row>
    <row r="617" spans="1:29" x14ac:dyDescent="0.25">
      <c r="A617" t="s">
        <v>730</v>
      </c>
      <c r="B617">
        <v>2022</v>
      </c>
      <c r="C617">
        <v>52</v>
      </c>
      <c r="D617" t="s">
        <v>660</v>
      </c>
      <c r="E617">
        <v>12</v>
      </c>
      <c r="F617" s="3">
        <v>44915</v>
      </c>
      <c r="G617" s="4">
        <v>0.45833333333333331</v>
      </c>
      <c r="H617" t="s">
        <v>2042</v>
      </c>
      <c r="I617" t="s">
        <v>27</v>
      </c>
      <c r="J617" t="s">
        <v>73</v>
      </c>
      <c r="K617" t="s">
        <v>29</v>
      </c>
      <c r="L617" t="s">
        <v>2059</v>
      </c>
      <c r="M617" t="s">
        <v>38</v>
      </c>
      <c r="N617" t="s">
        <v>509</v>
      </c>
      <c r="O617">
        <v>6074</v>
      </c>
      <c r="P617">
        <v>6074</v>
      </c>
      <c r="Q617">
        <v>1420</v>
      </c>
      <c r="R617">
        <v>1994</v>
      </c>
      <c r="S617">
        <v>20</v>
      </c>
      <c r="U617">
        <v>529</v>
      </c>
      <c r="W617">
        <v>580460</v>
      </c>
      <c r="X617" t="s">
        <v>113</v>
      </c>
      <c r="Y617">
        <v>350</v>
      </c>
      <c r="Z617">
        <v>35</v>
      </c>
      <c r="AA617">
        <v>20957</v>
      </c>
      <c r="AB617" t="s">
        <v>114</v>
      </c>
      <c r="AC617">
        <v>2</v>
      </c>
    </row>
    <row r="618" spans="1:29" x14ac:dyDescent="0.25">
      <c r="A618" t="s">
        <v>731</v>
      </c>
      <c r="B618">
        <v>2022</v>
      </c>
      <c r="C618">
        <v>52</v>
      </c>
      <c r="D618" t="s">
        <v>660</v>
      </c>
      <c r="E618">
        <v>12</v>
      </c>
      <c r="F618" s="3">
        <v>44915</v>
      </c>
      <c r="G618" s="4">
        <v>0.45833333333333331</v>
      </c>
      <c r="H618" t="s">
        <v>2042</v>
      </c>
      <c r="I618" t="s">
        <v>27</v>
      </c>
      <c r="J618" t="s">
        <v>28</v>
      </c>
      <c r="K618" t="s">
        <v>29</v>
      </c>
      <c r="L618" t="s">
        <v>2059</v>
      </c>
      <c r="M618" t="s">
        <v>41</v>
      </c>
      <c r="N618" t="s">
        <v>511</v>
      </c>
      <c r="O618">
        <v>19492</v>
      </c>
      <c r="P618">
        <v>14944</v>
      </c>
      <c r="Q618">
        <v>126</v>
      </c>
      <c r="R618">
        <v>1341</v>
      </c>
      <c r="S618" t="s">
        <v>2042</v>
      </c>
      <c r="U618">
        <v>134</v>
      </c>
      <c r="W618">
        <v>146523</v>
      </c>
      <c r="X618" t="s">
        <v>113</v>
      </c>
      <c r="AB618" t="s">
        <v>114</v>
      </c>
    </row>
    <row r="619" spans="1:29" x14ac:dyDescent="0.25">
      <c r="A619" t="s">
        <v>732</v>
      </c>
      <c r="B619">
        <v>2022</v>
      </c>
      <c r="C619">
        <v>52</v>
      </c>
      <c r="D619" t="s">
        <v>660</v>
      </c>
      <c r="E619">
        <v>12</v>
      </c>
      <c r="F619" s="3">
        <v>44915</v>
      </c>
      <c r="G619" s="4">
        <v>0.45833333333333331</v>
      </c>
      <c r="H619" t="s">
        <v>2042</v>
      </c>
      <c r="I619" t="s">
        <v>27</v>
      </c>
      <c r="J619" t="s">
        <v>73</v>
      </c>
      <c r="K619" t="s">
        <v>29</v>
      </c>
      <c r="L619" t="s">
        <v>2059</v>
      </c>
      <c r="M619" t="s">
        <v>41</v>
      </c>
      <c r="N619" t="s">
        <v>511</v>
      </c>
      <c r="O619">
        <v>21062</v>
      </c>
      <c r="P619">
        <v>21062</v>
      </c>
      <c r="Q619">
        <v>3974</v>
      </c>
      <c r="R619">
        <v>1473</v>
      </c>
      <c r="S619">
        <v>35</v>
      </c>
      <c r="U619">
        <v>170</v>
      </c>
      <c r="W619">
        <v>161861</v>
      </c>
      <c r="X619" t="s">
        <v>113</v>
      </c>
      <c r="Y619">
        <v>1103</v>
      </c>
      <c r="Z619">
        <v>9</v>
      </c>
      <c r="AA619">
        <v>14819</v>
      </c>
      <c r="AB619" t="s">
        <v>114</v>
      </c>
      <c r="AC619">
        <v>2</v>
      </c>
    </row>
    <row r="620" spans="1:29" x14ac:dyDescent="0.25">
      <c r="A620" t="s">
        <v>733</v>
      </c>
      <c r="B620">
        <v>2022</v>
      </c>
      <c r="C620">
        <v>52</v>
      </c>
      <c r="D620" t="s">
        <v>660</v>
      </c>
      <c r="E620">
        <v>12</v>
      </c>
      <c r="F620" s="3">
        <v>44915</v>
      </c>
      <c r="G620" s="4">
        <v>0.45833333333333331</v>
      </c>
      <c r="H620" t="s">
        <v>2042</v>
      </c>
      <c r="I620" t="s">
        <v>27</v>
      </c>
      <c r="J620" t="s">
        <v>28</v>
      </c>
      <c r="K620" t="s">
        <v>29</v>
      </c>
      <c r="L620" t="s">
        <v>2059</v>
      </c>
      <c r="M620" t="s">
        <v>31</v>
      </c>
      <c r="N620" t="s">
        <v>524</v>
      </c>
      <c r="O620">
        <v>40116</v>
      </c>
      <c r="P620">
        <v>37288</v>
      </c>
      <c r="Q620">
        <v>344</v>
      </c>
      <c r="R620">
        <v>2661</v>
      </c>
      <c r="S620" t="s">
        <v>2042</v>
      </c>
      <c r="U620">
        <v>79</v>
      </c>
      <c r="W620">
        <v>109168</v>
      </c>
      <c r="X620" t="s">
        <v>113</v>
      </c>
      <c r="AB620" t="s">
        <v>114</v>
      </c>
    </row>
    <row r="621" spans="1:29" x14ac:dyDescent="0.25">
      <c r="A621" t="s">
        <v>734</v>
      </c>
      <c r="B621">
        <v>2022</v>
      </c>
      <c r="C621">
        <v>52</v>
      </c>
      <c r="D621" t="s">
        <v>660</v>
      </c>
      <c r="E621">
        <v>12</v>
      </c>
      <c r="F621" s="3">
        <v>44915</v>
      </c>
      <c r="G621" s="4">
        <v>0.45833333333333331</v>
      </c>
      <c r="H621" t="s">
        <v>2042</v>
      </c>
      <c r="I621" t="s">
        <v>27</v>
      </c>
      <c r="J621" t="s">
        <v>73</v>
      </c>
      <c r="K621" t="s">
        <v>29</v>
      </c>
      <c r="L621" t="s">
        <v>2059</v>
      </c>
      <c r="M621" t="s">
        <v>31</v>
      </c>
      <c r="N621" t="s">
        <v>524</v>
      </c>
      <c r="O621">
        <v>68731</v>
      </c>
      <c r="P621">
        <v>68731</v>
      </c>
      <c r="Q621">
        <v>12072</v>
      </c>
      <c r="R621">
        <v>3088</v>
      </c>
      <c r="S621">
        <v>110</v>
      </c>
      <c r="U621">
        <v>116</v>
      </c>
      <c r="W621">
        <v>143205</v>
      </c>
      <c r="X621" t="s">
        <v>113</v>
      </c>
      <c r="Y621">
        <v>3610</v>
      </c>
      <c r="Z621">
        <v>3</v>
      </c>
      <c r="AA621">
        <v>826</v>
      </c>
      <c r="AB621" t="s">
        <v>114</v>
      </c>
      <c r="AC621">
        <v>2</v>
      </c>
    </row>
    <row r="622" spans="1:29" x14ac:dyDescent="0.25">
      <c r="A622" t="s">
        <v>735</v>
      </c>
      <c r="B622">
        <v>2022</v>
      </c>
      <c r="C622">
        <v>52</v>
      </c>
      <c r="D622" t="s">
        <v>660</v>
      </c>
      <c r="E622">
        <v>12</v>
      </c>
      <c r="F622" s="3">
        <v>44915</v>
      </c>
      <c r="G622" s="4">
        <v>0.45833333333333331</v>
      </c>
      <c r="H622" t="s">
        <v>2042</v>
      </c>
      <c r="I622" t="s">
        <v>27</v>
      </c>
      <c r="J622" t="s">
        <v>28</v>
      </c>
      <c r="K622" t="s">
        <v>29</v>
      </c>
      <c r="L622" t="s">
        <v>2059</v>
      </c>
      <c r="M622" t="s">
        <v>31</v>
      </c>
      <c r="N622" t="s">
        <v>32</v>
      </c>
      <c r="O622">
        <v>105820</v>
      </c>
      <c r="P622">
        <v>104831</v>
      </c>
      <c r="Q622">
        <v>508</v>
      </c>
      <c r="R622">
        <v>4318</v>
      </c>
      <c r="S622" t="s">
        <v>2042</v>
      </c>
      <c r="U622">
        <v>44</v>
      </c>
      <c r="W622">
        <v>30449</v>
      </c>
      <c r="X622" t="s">
        <v>113</v>
      </c>
      <c r="AB622" t="s">
        <v>114</v>
      </c>
    </row>
    <row r="623" spans="1:29" x14ac:dyDescent="0.25">
      <c r="A623" t="s">
        <v>736</v>
      </c>
      <c r="B623">
        <v>2022</v>
      </c>
      <c r="C623">
        <v>52</v>
      </c>
      <c r="D623" t="s">
        <v>660</v>
      </c>
      <c r="E623">
        <v>12</v>
      </c>
      <c r="F623" s="3">
        <v>44915</v>
      </c>
      <c r="G623" s="4">
        <v>0.45833333333333331</v>
      </c>
      <c r="H623" t="s">
        <v>2042</v>
      </c>
      <c r="I623" t="s">
        <v>27</v>
      </c>
      <c r="J623" t="s">
        <v>73</v>
      </c>
      <c r="K623" t="s">
        <v>29</v>
      </c>
      <c r="L623" t="s">
        <v>2059</v>
      </c>
      <c r="M623" t="s">
        <v>31</v>
      </c>
      <c r="N623" t="s">
        <v>32</v>
      </c>
      <c r="O623">
        <v>60629</v>
      </c>
      <c r="P623">
        <v>60629</v>
      </c>
      <c r="Q623">
        <v>8606</v>
      </c>
      <c r="R623">
        <v>1240</v>
      </c>
      <c r="S623">
        <v>76</v>
      </c>
      <c r="U623">
        <v>21</v>
      </c>
      <c r="W623">
        <v>15826</v>
      </c>
      <c r="X623" t="s">
        <v>113</v>
      </c>
      <c r="Y623">
        <v>3183</v>
      </c>
      <c r="Z623">
        <v>1</v>
      </c>
      <c r="AA623">
        <v>209</v>
      </c>
      <c r="AB623" t="s">
        <v>114</v>
      </c>
      <c r="AC623">
        <v>2</v>
      </c>
    </row>
    <row r="624" spans="1:29" x14ac:dyDescent="0.25">
      <c r="A624" t="s">
        <v>581</v>
      </c>
      <c r="B624">
        <v>2022</v>
      </c>
      <c r="C624">
        <v>52</v>
      </c>
      <c r="D624" t="s">
        <v>660</v>
      </c>
      <c r="E624">
        <v>12</v>
      </c>
      <c r="F624" s="3">
        <v>44916</v>
      </c>
      <c r="G624" s="4">
        <v>0.41666666666666669</v>
      </c>
      <c r="H624">
        <v>44916</v>
      </c>
      <c r="I624" t="s">
        <v>27</v>
      </c>
      <c r="J624" t="s">
        <v>56</v>
      </c>
      <c r="K624" t="s">
        <v>29</v>
      </c>
      <c r="L624" t="s">
        <v>2059</v>
      </c>
      <c r="M624" t="s">
        <v>58</v>
      </c>
      <c r="N624" t="s">
        <v>527</v>
      </c>
      <c r="O624">
        <v>2449</v>
      </c>
      <c r="P624">
        <v>2449</v>
      </c>
      <c r="Q624">
        <v>2449</v>
      </c>
      <c r="S624">
        <v>862</v>
      </c>
      <c r="U624">
        <v>331</v>
      </c>
      <c r="W624">
        <v>288887</v>
      </c>
      <c r="X624" t="s">
        <v>302</v>
      </c>
      <c r="Y624">
        <v>127</v>
      </c>
      <c r="Z624">
        <v>15</v>
      </c>
      <c r="AA624">
        <v>6193</v>
      </c>
      <c r="AB624" t="s">
        <v>303</v>
      </c>
    </row>
    <row r="625" spans="1:29" x14ac:dyDescent="0.25">
      <c r="A625" t="s">
        <v>737</v>
      </c>
      <c r="B625">
        <v>2022</v>
      </c>
      <c r="C625">
        <v>52</v>
      </c>
      <c r="D625" t="s">
        <v>660</v>
      </c>
      <c r="E625">
        <v>12</v>
      </c>
      <c r="F625" s="3">
        <v>44916</v>
      </c>
      <c r="G625" s="4">
        <v>0.41666666666666669</v>
      </c>
      <c r="H625">
        <v>44916</v>
      </c>
      <c r="I625" t="s">
        <v>27</v>
      </c>
      <c r="J625" t="s">
        <v>56</v>
      </c>
      <c r="K625" t="s">
        <v>29</v>
      </c>
      <c r="L625" t="s">
        <v>2059</v>
      </c>
      <c r="M625" t="s">
        <v>58</v>
      </c>
      <c r="N625" t="s">
        <v>527</v>
      </c>
      <c r="O625">
        <v>2449</v>
      </c>
      <c r="P625">
        <v>2449</v>
      </c>
      <c r="Q625">
        <v>2449</v>
      </c>
      <c r="S625">
        <v>862</v>
      </c>
      <c r="U625">
        <v>331</v>
      </c>
      <c r="W625">
        <v>288887</v>
      </c>
      <c r="X625" t="s">
        <v>302</v>
      </c>
      <c r="Y625">
        <v>127</v>
      </c>
      <c r="Z625">
        <v>15</v>
      </c>
      <c r="AA625">
        <v>6193</v>
      </c>
      <c r="AB625" t="s">
        <v>303</v>
      </c>
    </row>
    <row r="626" spans="1:29" x14ac:dyDescent="0.25">
      <c r="A626" t="s">
        <v>577</v>
      </c>
      <c r="B626">
        <v>2022</v>
      </c>
      <c r="C626">
        <v>52</v>
      </c>
      <c r="D626" t="s">
        <v>660</v>
      </c>
      <c r="E626">
        <v>12</v>
      </c>
      <c r="F626" s="3">
        <v>44916</v>
      </c>
      <c r="G626" s="4">
        <v>0.41666666666666669</v>
      </c>
      <c r="H626" t="s">
        <v>2042</v>
      </c>
      <c r="I626" t="s">
        <v>27</v>
      </c>
      <c r="J626" t="s">
        <v>28</v>
      </c>
      <c r="K626" t="s">
        <v>29</v>
      </c>
      <c r="L626" t="s">
        <v>2059</v>
      </c>
      <c r="M626" t="s">
        <v>38</v>
      </c>
      <c r="N626" t="s">
        <v>509</v>
      </c>
      <c r="O626">
        <v>6751</v>
      </c>
      <c r="P626">
        <v>5061</v>
      </c>
      <c r="Q626">
        <v>346</v>
      </c>
      <c r="R626">
        <v>1857</v>
      </c>
      <c r="S626" t="s">
        <v>2042</v>
      </c>
      <c r="U626">
        <v>501</v>
      </c>
      <c r="W626">
        <v>629182</v>
      </c>
      <c r="X626" t="s">
        <v>302</v>
      </c>
      <c r="AB626" t="s">
        <v>303</v>
      </c>
    </row>
    <row r="627" spans="1:29" x14ac:dyDescent="0.25">
      <c r="A627" t="s">
        <v>738</v>
      </c>
      <c r="B627">
        <v>2022</v>
      </c>
      <c r="C627">
        <v>52</v>
      </c>
      <c r="D627" t="s">
        <v>660</v>
      </c>
      <c r="E627">
        <v>12</v>
      </c>
      <c r="F627" s="3">
        <v>44916</v>
      </c>
      <c r="G627" s="4">
        <v>0.41666666666666669</v>
      </c>
      <c r="H627" t="s">
        <v>2042</v>
      </c>
      <c r="I627" t="s">
        <v>27</v>
      </c>
      <c r="J627" t="s">
        <v>28</v>
      </c>
      <c r="K627" t="s">
        <v>29</v>
      </c>
      <c r="L627" t="s">
        <v>2059</v>
      </c>
      <c r="M627" t="s">
        <v>38</v>
      </c>
      <c r="N627" t="s">
        <v>509</v>
      </c>
      <c r="O627">
        <v>6751</v>
      </c>
      <c r="P627">
        <v>5061</v>
      </c>
      <c r="Q627">
        <v>346</v>
      </c>
      <c r="R627">
        <v>1857</v>
      </c>
      <c r="S627" t="s">
        <v>2042</v>
      </c>
      <c r="U627">
        <v>501</v>
      </c>
      <c r="W627">
        <v>629182</v>
      </c>
      <c r="X627" t="s">
        <v>302</v>
      </c>
      <c r="AB627" t="s">
        <v>303</v>
      </c>
    </row>
    <row r="628" spans="1:29" x14ac:dyDescent="0.25">
      <c r="A628" t="s">
        <v>582</v>
      </c>
      <c r="B628">
        <v>2022</v>
      </c>
      <c r="C628">
        <v>52</v>
      </c>
      <c r="D628" t="s">
        <v>660</v>
      </c>
      <c r="E628">
        <v>12</v>
      </c>
      <c r="F628" s="3">
        <v>44916</v>
      </c>
      <c r="G628" s="4">
        <v>0.41666666666666669</v>
      </c>
      <c r="H628" t="s">
        <v>2042</v>
      </c>
      <c r="I628" t="s">
        <v>27</v>
      </c>
      <c r="J628" t="s">
        <v>73</v>
      </c>
      <c r="K628" t="s">
        <v>29</v>
      </c>
      <c r="L628" t="s">
        <v>2059</v>
      </c>
      <c r="M628" t="s">
        <v>38</v>
      </c>
      <c r="N628" t="s">
        <v>509</v>
      </c>
      <c r="O628">
        <v>6116</v>
      </c>
      <c r="P628">
        <v>6116</v>
      </c>
      <c r="Q628">
        <v>1414</v>
      </c>
      <c r="R628">
        <v>2024</v>
      </c>
      <c r="S628">
        <v>21</v>
      </c>
      <c r="U628">
        <v>560</v>
      </c>
      <c r="W628">
        <v>561024</v>
      </c>
      <c r="X628" t="s">
        <v>302</v>
      </c>
      <c r="Y628">
        <v>294</v>
      </c>
      <c r="Z628">
        <v>22</v>
      </c>
      <c r="AA628">
        <v>26878</v>
      </c>
      <c r="AB628" t="s">
        <v>303</v>
      </c>
      <c r="AC628">
        <v>2</v>
      </c>
    </row>
    <row r="629" spans="1:29" x14ac:dyDescent="0.25">
      <c r="A629" t="s">
        <v>739</v>
      </c>
      <c r="B629">
        <v>2022</v>
      </c>
      <c r="C629">
        <v>52</v>
      </c>
      <c r="D629" t="s">
        <v>660</v>
      </c>
      <c r="E629">
        <v>12</v>
      </c>
      <c r="F629" s="3">
        <v>44916</v>
      </c>
      <c r="G629" s="4">
        <v>0.41666666666666669</v>
      </c>
      <c r="H629" t="s">
        <v>2042</v>
      </c>
      <c r="I629" t="s">
        <v>27</v>
      </c>
      <c r="J629" t="s">
        <v>73</v>
      </c>
      <c r="K629" t="s">
        <v>29</v>
      </c>
      <c r="L629" t="s">
        <v>2059</v>
      </c>
      <c r="M629" t="s">
        <v>38</v>
      </c>
      <c r="N629" t="s">
        <v>509</v>
      </c>
      <c r="O629">
        <v>6116</v>
      </c>
      <c r="P629">
        <v>6116</v>
      </c>
      <c r="Q629">
        <v>1414</v>
      </c>
      <c r="R629">
        <v>2024</v>
      </c>
      <c r="S629">
        <v>21</v>
      </c>
      <c r="U629">
        <v>560</v>
      </c>
      <c r="W629">
        <v>561024</v>
      </c>
      <c r="X629" t="s">
        <v>302</v>
      </c>
      <c r="Y629">
        <v>294</v>
      </c>
      <c r="Z629">
        <v>22</v>
      </c>
      <c r="AA629">
        <v>26878</v>
      </c>
      <c r="AB629" t="s">
        <v>303</v>
      </c>
      <c r="AC629">
        <v>2</v>
      </c>
    </row>
    <row r="630" spans="1:29" x14ac:dyDescent="0.25">
      <c r="A630" t="s">
        <v>578</v>
      </c>
      <c r="B630">
        <v>2022</v>
      </c>
      <c r="C630">
        <v>52</v>
      </c>
      <c r="D630" t="s">
        <v>660</v>
      </c>
      <c r="E630">
        <v>12</v>
      </c>
      <c r="F630" s="3">
        <v>44916</v>
      </c>
      <c r="G630" s="4">
        <v>0.41666666666666669</v>
      </c>
      <c r="H630" t="s">
        <v>2042</v>
      </c>
      <c r="I630" t="s">
        <v>27</v>
      </c>
      <c r="J630" t="s">
        <v>28</v>
      </c>
      <c r="K630" t="s">
        <v>29</v>
      </c>
      <c r="L630" t="s">
        <v>2059</v>
      </c>
      <c r="M630" t="s">
        <v>41</v>
      </c>
      <c r="N630" t="s">
        <v>511</v>
      </c>
      <c r="O630">
        <v>19454</v>
      </c>
      <c r="P630">
        <v>14944</v>
      </c>
      <c r="Q630">
        <v>178</v>
      </c>
      <c r="R630">
        <v>1365</v>
      </c>
      <c r="S630" t="s">
        <v>2042</v>
      </c>
      <c r="U630">
        <v>137</v>
      </c>
      <c r="W630">
        <v>123367</v>
      </c>
      <c r="X630" t="s">
        <v>302</v>
      </c>
      <c r="AB630" t="s">
        <v>303</v>
      </c>
    </row>
    <row r="631" spans="1:29" x14ac:dyDescent="0.25">
      <c r="A631" t="s">
        <v>740</v>
      </c>
      <c r="B631">
        <v>2022</v>
      </c>
      <c r="C631">
        <v>52</v>
      </c>
      <c r="D631" t="s">
        <v>660</v>
      </c>
      <c r="E631">
        <v>12</v>
      </c>
      <c r="F631" s="3">
        <v>44916</v>
      </c>
      <c r="G631" s="4">
        <v>0.41666666666666669</v>
      </c>
      <c r="H631" t="s">
        <v>2042</v>
      </c>
      <c r="I631" t="s">
        <v>27</v>
      </c>
      <c r="J631" t="s">
        <v>28</v>
      </c>
      <c r="K631" t="s">
        <v>29</v>
      </c>
      <c r="L631" t="s">
        <v>2059</v>
      </c>
      <c r="M631" t="s">
        <v>41</v>
      </c>
      <c r="N631" t="s">
        <v>511</v>
      </c>
      <c r="O631">
        <v>19454</v>
      </c>
      <c r="P631">
        <v>14944</v>
      </c>
      <c r="Q631">
        <v>178</v>
      </c>
      <c r="R631">
        <v>1365</v>
      </c>
      <c r="S631" t="s">
        <v>2042</v>
      </c>
      <c r="U631">
        <v>137</v>
      </c>
      <c r="W631">
        <v>123367</v>
      </c>
      <c r="X631" t="s">
        <v>302</v>
      </c>
      <c r="AB631" t="s">
        <v>303</v>
      </c>
    </row>
    <row r="632" spans="1:29" x14ac:dyDescent="0.25">
      <c r="A632" t="s">
        <v>579</v>
      </c>
      <c r="B632">
        <v>2022</v>
      </c>
      <c r="C632">
        <v>52</v>
      </c>
      <c r="D632" t="s">
        <v>660</v>
      </c>
      <c r="E632">
        <v>12</v>
      </c>
      <c r="F632" s="3">
        <v>44916</v>
      </c>
      <c r="G632" s="4">
        <v>0.41666666666666669</v>
      </c>
      <c r="H632" t="s">
        <v>2042</v>
      </c>
      <c r="I632" t="s">
        <v>27</v>
      </c>
      <c r="J632" t="s">
        <v>28</v>
      </c>
      <c r="K632" t="s">
        <v>29</v>
      </c>
      <c r="L632" t="s">
        <v>2059</v>
      </c>
      <c r="M632" t="s">
        <v>31</v>
      </c>
      <c r="N632" t="s">
        <v>524</v>
      </c>
      <c r="O632">
        <v>40137</v>
      </c>
      <c r="P632">
        <v>37319</v>
      </c>
      <c r="Q632">
        <v>374</v>
      </c>
      <c r="R632">
        <v>2688</v>
      </c>
      <c r="S632" t="s">
        <v>2042</v>
      </c>
      <c r="U632">
        <v>80</v>
      </c>
      <c r="W632">
        <v>109971</v>
      </c>
      <c r="X632" t="s">
        <v>302</v>
      </c>
      <c r="AB632" t="s">
        <v>303</v>
      </c>
    </row>
    <row r="633" spans="1:29" x14ac:dyDescent="0.25">
      <c r="A633" t="s">
        <v>741</v>
      </c>
      <c r="B633">
        <v>2022</v>
      </c>
      <c r="C633">
        <v>52</v>
      </c>
      <c r="D633" t="s">
        <v>660</v>
      </c>
      <c r="E633">
        <v>12</v>
      </c>
      <c r="F633" s="3">
        <v>44916</v>
      </c>
      <c r="G633" s="4">
        <v>0.41666666666666669</v>
      </c>
      <c r="H633" t="s">
        <v>2042</v>
      </c>
      <c r="I633" t="s">
        <v>27</v>
      </c>
      <c r="J633" t="s">
        <v>28</v>
      </c>
      <c r="K633" t="s">
        <v>29</v>
      </c>
      <c r="L633" t="s">
        <v>2059</v>
      </c>
      <c r="M633" t="s">
        <v>31</v>
      </c>
      <c r="N633" t="s">
        <v>524</v>
      </c>
      <c r="O633">
        <v>40137</v>
      </c>
      <c r="P633">
        <v>37319</v>
      </c>
      <c r="Q633">
        <v>374</v>
      </c>
      <c r="R633">
        <v>2688</v>
      </c>
      <c r="S633" t="s">
        <v>2042</v>
      </c>
      <c r="U633">
        <v>80</v>
      </c>
      <c r="W633">
        <v>109971</v>
      </c>
      <c r="X633" t="s">
        <v>302</v>
      </c>
      <c r="AB633" t="s">
        <v>303</v>
      </c>
    </row>
    <row r="634" spans="1:29" x14ac:dyDescent="0.25">
      <c r="A634" t="s">
        <v>742</v>
      </c>
      <c r="B634">
        <v>2022</v>
      </c>
      <c r="C634">
        <v>52</v>
      </c>
      <c r="D634" t="s">
        <v>660</v>
      </c>
      <c r="E634">
        <v>12</v>
      </c>
      <c r="F634" s="3">
        <v>44916</v>
      </c>
      <c r="G634" s="4">
        <v>0.41666666666666669</v>
      </c>
      <c r="H634" t="s">
        <v>2042</v>
      </c>
      <c r="I634" t="s">
        <v>27</v>
      </c>
      <c r="J634" t="s">
        <v>86</v>
      </c>
      <c r="K634" t="s">
        <v>29</v>
      </c>
      <c r="L634" t="s">
        <v>30</v>
      </c>
      <c r="M634" t="s">
        <v>31</v>
      </c>
      <c r="N634" t="s">
        <v>524</v>
      </c>
      <c r="O634">
        <v>74961</v>
      </c>
      <c r="P634">
        <v>12640</v>
      </c>
      <c r="Q634" t="s">
        <v>2042</v>
      </c>
      <c r="R634">
        <v>522</v>
      </c>
      <c r="S634" t="s">
        <v>2042</v>
      </c>
      <c r="U634">
        <v>26</v>
      </c>
      <c r="W634">
        <v>32742</v>
      </c>
      <c r="X634" t="s">
        <v>302</v>
      </c>
      <c r="Y634">
        <v>3948</v>
      </c>
      <c r="Z634">
        <v>182</v>
      </c>
      <c r="AA634">
        <v>2846</v>
      </c>
      <c r="AB634" t="s">
        <v>303</v>
      </c>
      <c r="AC634">
        <v>2</v>
      </c>
    </row>
    <row r="635" spans="1:29" x14ac:dyDescent="0.25">
      <c r="A635" t="s">
        <v>742</v>
      </c>
      <c r="B635">
        <v>2022</v>
      </c>
      <c r="C635">
        <v>52</v>
      </c>
      <c r="D635" t="s">
        <v>660</v>
      </c>
      <c r="E635">
        <v>12</v>
      </c>
      <c r="F635" s="3">
        <v>44916</v>
      </c>
      <c r="G635" s="4">
        <v>0.41666666666666669</v>
      </c>
      <c r="H635" t="s">
        <v>2042</v>
      </c>
      <c r="I635" t="s">
        <v>27</v>
      </c>
      <c r="J635" t="s">
        <v>86</v>
      </c>
      <c r="K635" t="s">
        <v>29</v>
      </c>
      <c r="L635" t="s">
        <v>30</v>
      </c>
      <c r="M635" t="s">
        <v>31</v>
      </c>
      <c r="N635" t="s">
        <v>524</v>
      </c>
      <c r="O635">
        <v>74961</v>
      </c>
      <c r="P635">
        <v>12640</v>
      </c>
      <c r="Q635" t="s">
        <v>2042</v>
      </c>
      <c r="R635">
        <v>522</v>
      </c>
      <c r="S635" t="s">
        <v>2042</v>
      </c>
      <c r="U635">
        <v>26</v>
      </c>
      <c r="W635">
        <v>32742</v>
      </c>
      <c r="X635" t="s">
        <v>302</v>
      </c>
      <c r="Y635">
        <v>3948</v>
      </c>
      <c r="Z635">
        <v>182</v>
      </c>
      <c r="AA635">
        <v>2846</v>
      </c>
      <c r="AB635" t="s">
        <v>303</v>
      </c>
      <c r="AC635">
        <v>2</v>
      </c>
    </row>
    <row r="636" spans="1:29" x14ac:dyDescent="0.25">
      <c r="A636" t="s">
        <v>584</v>
      </c>
      <c r="B636">
        <v>2022</v>
      </c>
      <c r="C636">
        <v>52</v>
      </c>
      <c r="D636" t="s">
        <v>660</v>
      </c>
      <c r="E636">
        <v>12</v>
      </c>
      <c r="F636" s="3">
        <v>44916</v>
      </c>
      <c r="G636" s="4">
        <v>0.41666666666666669</v>
      </c>
      <c r="H636" t="s">
        <v>2042</v>
      </c>
      <c r="I636" t="s">
        <v>27</v>
      </c>
      <c r="J636" t="s">
        <v>73</v>
      </c>
      <c r="K636" t="s">
        <v>29</v>
      </c>
      <c r="L636" t="s">
        <v>2059</v>
      </c>
      <c r="M636" t="s">
        <v>31</v>
      </c>
      <c r="N636" t="s">
        <v>524</v>
      </c>
      <c r="O636">
        <v>68716</v>
      </c>
      <c r="P636">
        <v>68716</v>
      </c>
      <c r="Q636">
        <v>12983</v>
      </c>
      <c r="R636">
        <v>3131</v>
      </c>
      <c r="S636">
        <v>90</v>
      </c>
      <c r="U636">
        <v>116</v>
      </c>
      <c r="W636">
        <v>154734</v>
      </c>
      <c r="X636" t="s">
        <v>302</v>
      </c>
      <c r="Y636">
        <v>3679</v>
      </c>
      <c r="Z636">
        <v>3</v>
      </c>
      <c r="AA636">
        <v>4631</v>
      </c>
      <c r="AB636" t="s">
        <v>303</v>
      </c>
      <c r="AC636">
        <v>2</v>
      </c>
    </row>
    <row r="637" spans="1:29" x14ac:dyDescent="0.25">
      <c r="A637" t="s">
        <v>743</v>
      </c>
      <c r="B637">
        <v>2022</v>
      </c>
      <c r="C637">
        <v>52</v>
      </c>
      <c r="D637" t="s">
        <v>660</v>
      </c>
      <c r="E637">
        <v>12</v>
      </c>
      <c r="F637" s="3">
        <v>44916</v>
      </c>
      <c r="G637" s="4">
        <v>0.41666666666666669</v>
      </c>
      <c r="H637" t="s">
        <v>2042</v>
      </c>
      <c r="I637" t="s">
        <v>27</v>
      </c>
      <c r="J637" t="s">
        <v>73</v>
      </c>
      <c r="K637" t="s">
        <v>29</v>
      </c>
      <c r="L637" t="s">
        <v>2059</v>
      </c>
      <c r="M637" t="s">
        <v>31</v>
      </c>
      <c r="N637" t="s">
        <v>524</v>
      </c>
      <c r="O637">
        <v>68716</v>
      </c>
      <c r="P637">
        <v>68716</v>
      </c>
      <c r="Q637">
        <v>12983</v>
      </c>
      <c r="R637">
        <v>3131</v>
      </c>
      <c r="S637">
        <v>90</v>
      </c>
      <c r="U637">
        <v>116</v>
      </c>
      <c r="W637">
        <v>154734</v>
      </c>
      <c r="X637" t="s">
        <v>302</v>
      </c>
      <c r="Y637">
        <v>3679</v>
      </c>
      <c r="Z637">
        <v>3</v>
      </c>
      <c r="AA637">
        <v>4631</v>
      </c>
      <c r="AB637" t="s">
        <v>303</v>
      </c>
      <c r="AC637">
        <v>2</v>
      </c>
    </row>
    <row r="638" spans="1:29" x14ac:dyDescent="0.25">
      <c r="A638" t="s">
        <v>580</v>
      </c>
      <c r="B638">
        <v>2022</v>
      </c>
      <c r="C638">
        <v>52</v>
      </c>
      <c r="D638" t="s">
        <v>660</v>
      </c>
      <c r="E638">
        <v>12</v>
      </c>
      <c r="F638" s="3">
        <v>44916</v>
      </c>
      <c r="G638" s="4">
        <v>0.41666666666666669</v>
      </c>
      <c r="H638" t="s">
        <v>2042</v>
      </c>
      <c r="I638" t="s">
        <v>27</v>
      </c>
      <c r="J638" t="s">
        <v>28</v>
      </c>
      <c r="K638" t="s">
        <v>29</v>
      </c>
      <c r="L638" t="s">
        <v>2059</v>
      </c>
      <c r="M638" t="s">
        <v>31</v>
      </c>
      <c r="N638" t="s">
        <v>32</v>
      </c>
      <c r="O638">
        <v>105927</v>
      </c>
      <c r="P638">
        <v>104966</v>
      </c>
      <c r="Q638">
        <v>577</v>
      </c>
      <c r="R638">
        <v>4417</v>
      </c>
      <c r="S638" t="s">
        <v>2042</v>
      </c>
      <c r="U638">
        <v>40</v>
      </c>
      <c r="W638">
        <v>20904</v>
      </c>
      <c r="X638" t="s">
        <v>302</v>
      </c>
      <c r="AB638" t="s">
        <v>303</v>
      </c>
    </row>
    <row r="639" spans="1:29" x14ac:dyDescent="0.25">
      <c r="A639" t="s">
        <v>744</v>
      </c>
      <c r="B639">
        <v>2022</v>
      </c>
      <c r="C639">
        <v>52</v>
      </c>
      <c r="D639" t="s">
        <v>660</v>
      </c>
      <c r="E639">
        <v>12</v>
      </c>
      <c r="F639" s="3">
        <v>44916</v>
      </c>
      <c r="G639" s="4">
        <v>0.41666666666666669</v>
      </c>
      <c r="H639" t="s">
        <v>2042</v>
      </c>
      <c r="I639" t="s">
        <v>27</v>
      </c>
      <c r="J639" t="s">
        <v>28</v>
      </c>
      <c r="K639" t="s">
        <v>29</v>
      </c>
      <c r="L639" t="s">
        <v>2059</v>
      </c>
      <c r="M639" t="s">
        <v>31</v>
      </c>
      <c r="N639" t="s">
        <v>32</v>
      </c>
      <c r="O639">
        <v>105927</v>
      </c>
      <c r="P639">
        <v>104966</v>
      </c>
      <c r="Q639">
        <v>577</v>
      </c>
      <c r="R639">
        <v>4417</v>
      </c>
      <c r="S639" t="s">
        <v>2042</v>
      </c>
      <c r="U639">
        <v>40</v>
      </c>
      <c r="W639">
        <v>20904</v>
      </c>
      <c r="X639" t="s">
        <v>302</v>
      </c>
      <c r="AB639" t="s">
        <v>303</v>
      </c>
    </row>
    <row r="640" spans="1:29" x14ac:dyDescent="0.25">
      <c r="A640" t="s">
        <v>585</v>
      </c>
      <c r="B640">
        <v>2022</v>
      </c>
      <c r="C640">
        <v>52</v>
      </c>
      <c r="D640" t="s">
        <v>660</v>
      </c>
      <c r="E640">
        <v>12</v>
      </c>
      <c r="F640" s="3">
        <v>44916</v>
      </c>
      <c r="G640" s="4">
        <v>0.41666666666666669</v>
      </c>
      <c r="H640" t="s">
        <v>2042</v>
      </c>
      <c r="I640" t="s">
        <v>27</v>
      </c>
      <c r="J640" t="s">
        <v>73</v>
      </c>
      <c r="K640" t="s">
        <v>29</v>
      </c>
      <c r="L640" t="s">
        <v>2059</v>
      </c>
      <c r="M640" t="s">
        <v>31</v>
      </c>
      <c r="N640" t="s">
        <v>32</v>
      </c>
      <c r="O640">
        <v>60734</v>
      </c>
      <c r="P640">
        <v>60734</v>
      </c>
      <c r="Q640">
        <v>9389</v>
      </c>
      <c r="R640">
        <v>1248</v>
      </c>
      <c r="S640">
        <v>65</v>
      </c>
      <c r="U640">
        <v>18</v>
      </c>
      <c r="W640">
        <v>12151</v>
      </c>
      <c r="X640" t="s">
        <v>302</v>
      </c>
      <c r="Y640">
        <v>3133</v>
      </c>
      <c r="Z640">
        <v>1</v>
      </c>
      <c r="AA640">
        <v>583</v>
      </c>
      <c r="AB640" t="s">
        <v>303</v>
      </c>
      <c r="AC640">
        <v>2</v>
      </c>
    </row>
    <row r="641" spans="1:29" x14ac:dyDescent="0.25">
      <c r="A641" t="s">
        <v>745</v>
      </c>
      <c r="B641">
        <v>2022</v>
      </c>
      <c r="C641">
        <v>52</v>
      </c>
      <c r="D641" t="s">
        <v>660</v>
      </c>
      <c r="E641">
        <v>12</v>
      </c>
      <c r="F641" s="3">
        <v>44916</v>
      </c>
      <c r="G641" s="4">
        <v>0.41666666666666669</v>
      </c>
      <c r="H641" t="s">
        <v>2042</v>
      </c>
      <c r="I641" t="s">
        <v>27</v>
      </c>
      <c r="J641" t="s">
        <v>73</v>
      </c>
      <c r="K641" t="s">
        <v>29</v>
      </c>
      <c r="L641" t="s">
        <v>2059</v>
      </c>
      <c r="M641" t="s">
        <v>31</v>
      </c>
      <c r="N641" t="s">
        <v>32</v>
      </c>
      <c r="O641">
        <v>60734</v>
      </c>
      <c r="P641">
        <v>60734</v>
      </c>
      <c r="Q641">
        <v>9389</v>
      </c>
      <c r="R641">
        <v>1248</v>
      </c>
      <c r="S641">
        <v>65</v>
      </c>
      <c r="U641">
        <v>18</v>
      </c>
      <c r="W641">
        <v>12151</v>
      </c>
      <c r="X641" t="s">
        <v>302</v>
      </c>
      <c r="Y641">
        <v>3133</v>
      </c>
      <c r="Z641">
        <v>1</v>
      </c>
      <c r="AA641">
        <v>583</v>
      </c>
      <c r="AB641" t="s">
        <v>303</v>
      </c>
      <c r="AC641">
        <v>2</v>
      </c>
    </row>
    <row r="642" spans="1:29" x14ac:dyDescent="0.25">
      <c r="A642" t="s">
        <v>746</v>
      </c>
      <c r="B642">
        <v>2022</v>
      </c>
      <c r="C642">
        <v>52</v>
      </c>
      <c r="D642" t="s">
        <v>660</v>
      </c>
      <c r="E642">
        <v>12</v>
      </c>
      <c r="F642" s="3">
        <v>44917</v>
      </c>
      <c r="G642" s="4">
        <v>0.83333333333333337</v>
      </c>
      <c r="H642" t="s">
        <v>2042</v>
      </c>
      <c r="I642" t="s">
        <v>27</v>
      </c>
      <c r="J642" t="s">
        <v>28</v>
      </c>
      <c r="K642" t="s">
        <v>50</v>
      </c>
      <c r="L642" t="s">
        <v>2059</v>
      </c>
      <c r="M642" t="s">
        <v>38</v>
      </c>
      <c r="N642" t="s">
        <v>509</v>
      </c>
      <c r="O642">
        <v>7365</v>
      </c>
      <c r="P642">
        <v>5553</v>
      </c>
      <c r="Q642">
        <v>410</v>
      </c>
      <c r="R642">
        <v>1957</v>
      </c>
      <c r="S642" t="s">
        <v>2042</v>
      </c>
      <c r="U642">
        <v>457</v>
      </c>
      <c r="W642">
        <v>564411</v>
      </c>
      <c r="X642" t="s">
        <v>747</v>
      </c>
      <c r="AB642" t="s">
        <v>748</v>
      </c>
    </row>
    <row r="643" spans="1:29" x14ac:dyDescent="0.25">
      <c r="A643" t="s">
        <v>749</v>
      </c>
      <c r="B643">
        <v>2022</v>
      </c>
      <c r="C643">
        <v>52</v>
      </c>
      <c r="D643" t="s">
        <v>660</v>
      </c>
      <c r="E643">
        <v>12</v>
      </c>
      <c r="F643" s="3">
        <v>44917</v>
      </c>
      <c r="G643" s="4">
        <v>0.83333333333333337</v>
      </c>
      <c r="H643" t="s">
        <v>2042</v>
      </c>
      <c r="I643" t="s">
        <v>27</v>
      </c>
      <c r="J643" t="s">
        <v>73</v>
      </c>
      <c r="K643" t="s">
        <v>50</v>
      </c>
      <c r="L643" t="s">
        <v>2059</v>
      </c>
      <c r="M643" t="s">
        <v>38</v>
      </c>
      <c r="N643" t="s">
        <v>509</v>
      </c>
      <c r="O643">
        <v>6677</v>
      </c>
      <c r="P643">
        <v>6677</v>
      </c>
      <c r="Q643">
        <v>1587</v>
      </c>
      <c r="R643">
        <v>2118</v>
      </c>
      <c r="S643">
        <v>54</v>
      </c>
      <c r="U643">
        <v>500</v>
      </c>
      <c r="W643">
        <v>470472</v>
      </c>
      <c r="X643" t="s">
        <v>747</v>
      </c>
      <c r="Y643">
        <v>353</v>
      </c>
      <c r="Z643">
        <v>29</v>
      </c>
      <c r="AA643">
        <v>32644</v>
      </c>
      <c r="AB643" t="s">
        <v>748</v>
      </c>
      <c r="AC643">
        <v>2</v>
      </c>
    </row>
    <row r="644" spans="1:29" x14ac:dyDescent="0.25">
      <c r="A644" t="s">
        <v>750</v>
      </c>
      <c r="B644">
        <v>2022</v>
      </c>
      <c r="C644">
        <v>52</v>
      </c>
      <c r="D644" t="s">
        <v>660</v>
      </c>
      <c r="E644">
        <v>12</v>
      </c>
      <c r="F644" s="3">
        <v>44917</v>
      </c>
      <c r="G644" s="4">
        <v>0.83333333333333337</v>
      </c>
      <c r="H644">
        <v>44926</v>
      </c>
      <c r="I644" t="s">
        <v>27</v>
      </c>
      <c r="J644" t="s">
        <v>56</v>
      </c>
      <c r="K644" t="s">
        <v>50</v>
      </c>
      <c r="L644" t="s">
        <v>2059</v>
      </c>
      <c r="M644" t="s">
        <v>58</v>
      </c>
      <c r="N644" t="s">
        <v>527</v>
      </c>
      <c r="O644">
        <v>5534</v>
      </c>
      <c r="P644">
        <v>5534</v>
      </c>
      <c r="Q644">
        <v>5534</v>
      </c>
      <c r="S644">
        <v>2823</v>
      </c>
      <c r="U644">
        <v>173</v>
      </c>
      <c r="W644">
        <v>255636</v>
      </c>
      <c r="X644" t="s">
        <v>747</v>
      </c>
      <c r="Y644">
        <v>304</v>
      </c>
      <c r="Z644">
        <v>11</v>
      </c>
      <c r="AA644">
        <v>6902</v>
      </c>
      <c r="AB644" t="s">
        <v>748</v>
      </c>
    </row>
    <row r="645" spans="1:29" x14ac:dyDescent="0.25">
      <c r="A645" t="s">
        <v>751</v>
      </c>
      <c r="B645">
        <v>2022</v>
      </c>
      <c r="C645">
        <v>52</v>
      </c>
      <c r="D645" t="s">
        <v>660</v>
      </c>
      <c r="E645">
        <v>12</v>
      </c>
      <c r="F645" s="3">
        <v>44917</v>
      </c>
      <c r="G645" s="4">
        <v>0.83333333333333337</v>
      </c>
      <c r="H645" t="s">
        <v>2042</v>
      </c>
      <c r="I645" t="s">
        <v>27</v>
      </c>
      <c r="J645" t="s">
        <v>28</v>
      </c>
      <c r="K645" t="s">
        <v>50</v>
      </c>
      <c r="L645" t="s">
        <v>2059</v>
      </c>
      <c r="M645" t="s">
        <v>41</v>
      </c>
      <c r="N645" t="s">
        <v>511</v>
      </c>
      <c r="O645">
        <v>22723</v>
      </c>
      <c r="P645">
        <v>17653</v>
      </c>
      <c r="Q645">
        <v>201</v>
      </c>
      <c r="R645">
        <v>1486</v>
      </c>
      <c r="S645" t="s">
        <v>2042</v>
      </c>
      <c r="U645">
        <v>122</v>
      </c>
      <c r="W645">
        <v>108374</v>
      </c>
      <c r="X645" t="s">
        <v>747</v>
      </c>
      <c r="AB645" t="s">
        <v>748</v>
      </c>
    </row>
    <row r="646" spans="1:29" x14ac:dyDescent="0.25">
      <c r="A646" t="s">
        <v>752</v>
      </c>
      <c r="B646">
        <v>2022</v>
      </c>
      <c r="C646">
        <v>52</v>
      </c>
      <c r="D646" t="s">
        <v>660</v>
      </c>
      <c r="E646">
        <v>12</v>
      </c>
      <c r="F646" s="3">
        <v>44917</v>
      </c>
      <c r="G646" s="4">
        <v>0.83333333333333337</v>
      </c>
      <c r="H646" t="s">
        <v>2042</v>
      </c>
      <c r="I646" t="s">
        <v>27</v>
      </c>
      <c r="J646" t="s">
        <v>73</v>
      </c>
      <c r="K646" t="s">
        <v>50</v>
      </c>
      <c r="L646" t="s">
        <v>2059</v>
      </c>
      <c r="M646" t="s">
        <v>41</v>
      </c>
      <c r="N646" t="s">
        <v>511</v>
      </c>
      <c r="O646">
        <v>25014</v>
      </c>
      <c r="P646">
        <v>25014</v>
      </c>
      <c r="Q646">
        <v>5039</v>
      </c>
      <c r="R646">
        <v>1653</v>
      </c>
      <c r="S646">
        <v>59</v>
      </c>
      <c r="U646">
        <v>151</v>
      </c>
      <c r="W646">
        <v>136420</v>
      </c>
      <c r="X646" t="s">
        <v>747</v>
      </c>
      <c r="Y646">
        <v>1256</v>
      </c>
      <c r="Z646">
        <v>4</v>
      </c>
      <c r="AA646">
        <v>4440</v>
      </c>
      <c r="AB646" t="s">
        <v>748</v>
      </c>
      <c r="AC646">
        <v>2</v>
      </c>
    </row>
    <row r="647" spans="1:29" x14ac:dyDescent="0.25">
      <c r="A647" t="s">
        <v>753</v>
      </c>
      <c r="B647">
        <v>2022</v>
      </c>
      <c r="C647">
        <v>52</v>
      </c>
      <c r="D647" t="s">
        <v>660</v>
      </c>
      <c r="E647">
        <v>12</v>
      </c>
      <c r="F647" s="3">
        <v>44917</v>
      </c>
      <c r="G647" s="4">
        <v>0.83333333333333337</v>
      </c>
      <c r="H647" t="s">
        <v>2042</v>
      </c>
      <c r="I647" t="s">
        <v>27</v>
      </c>
      <c r="J647" t="s">
        <v>86</v>
      </c>
      <c r="K647" t="s">
        <v>50</v>
      </c>
      <c r="L647" t="s">
        <v>30</v>
      </c>
      <c r="M647" t="s">
        <v>31</v>
      </c>
      <c r="N647" t="s">
        <v>524</v>
      </c>
      <c r="O647">
        <v>114077</v>
      </c>
      <c r="P647">
        <v>19323</v>
      </c>
      <c r="Q647" t="s">
        <v>2042</v>
      </c>
      <c r="R647">
        <v>676</v>
      </c>
      <c r="S647" t="s">
        <v>2042</v>
      </c>
      <c r="U647">
        <v>30</v>
      </c>
      <c r="W647">
        <v>42600</v>
      </c>
      <c r="X647" t="s">
        <v>747</v>
      </c>
      <c r="Y647">
        <v>5933</v>
      </c>
      <c r="Z647">
        <v>218</v>
      </c>
      <c r="AA647">
        <v>13084</v>
      </c>
      <c r="AB647" t="s">
        <v>748</v>
      </c>
      <c r="AC647">
        <v>2</v>
      </c>
    </row>
    <row r="648" spans="1:29" x14ac:dyDescent="0.25">
      <c r="A648" t="s">
        <v>754</v>
      </c>
      <c r="B648">
        <v>2022</v>
      </c>
      <c r="C648">
        <v>52</v>
      </c>
      <c r="D648" t="s">
        <v>660</v>
      </c>
      <c r="E648">
        <v>12</v>
      </c>
      <c r="F648" s="3">
        <v>44917</v>
      </c>
      <c r="G648" s="4">
        <v>0.83333333333333337</v>
      </c>
      <c r="H648" t="s">
        <v>2042</v>
      </c>
      <c r="I648" t="s">
        <v>27</v>
      </c>
      <c r="J648" t="s">
        <v>28</v>
      </c>
      <c r="K648" t="s">
        <v>50</v>
      </c>
      <c r="L648" t="s">
        <v>2059</v>
      </c>
      <c r="M648" t="s">
        <v>31</v>
      </c>
      <c r="N648" t="s">
        <v>524</v>
      </c>
      <c r="O648">
        <v>57946</v>
      </c>
      <c r="P648">
        <v>54246</v>
      </c>
      <c r="Q648">
        <v>568</v>
      </c>
      <c r="R648">
        <v>3396</v>
      </c>
      <c r="S648" t="s">
        <v>2042</v>
      </c>
      <c r="U648">
        <v>78</v>
      </c>
      <c r="W648">
        <v>104616</v>
      </c>
      <c r="X648" t="s">
        <v>747</v>
      </c>
      <c r="AB648" t="s">
        <v>748</v>
      </c>
    </row>
    <row r="649" spans="1:29" x14ac:dyDescent="0.25">
      <c r="A649" t="s">
        <v>755</v>
      </c>
      <c r="B649">
        <v>2022</v>
      </c>
      <c r="C649">
        <v>52</v>
      </c>
      <c r="D649" t="s">
        <v>660</v>
      </c>
      <c r="E649">
        <v>12</v>
      </c>
      <c r="F649" s="3">
        <v>44917</v>
      </c>
      <c r="G649" s="4">
        <v>0.83333333333333337</v>
      </c>
      <c r="H649" t="s">
        <v>2042</v>
      </c>
      <c r="I649" t="s">
        <v>27</v>
      </c>
      <c r="J649" t="s">
        <v>73</v>
      </c>
      <c r="K649" t="s">
        <v>50</v>
      </c>
      <c r="L649" t="s">
        <v>2059</v>
      </c>
      <c r="M649" t="s">
        <v>31</v>
      </c>
      <c r="N649" t="s">
        <v>524</v>
      </c>
      <c r="O649">
        <v>105899</v>
      </c>
      <c r="P649">
        <v>105899</v>
      </c>
      <c r="Q649">
        <v>20141</v>
      </c>
      <c r="R649">
        <v>3979</v>
      </c>
      <c r="S649">
        <v>301</v>
      </c>
      <c r="U649">
        <v>119</v>
      </c>
      <c r="W649">
        <v>153052</v>
      </c>
      <c r="X649" t="s">
        <v>747</v>
      </c>
      <c r="Y649">
        <v>5511</v>
      </c>
      <c r="Z649">
        <v>3</v>
      </c>
      <c r="AA649">
        <v>652</v>
      </c>
      <c r="AB649" t="s">
        <v>748</v>
      </c>
      <c r="AC649">
        <v>2</v>
      </c>
    </row>
    <row r="650" spans="1:29" x14ac:dyDescent="0.25">
      <c r="A650" t="s">
        <v>756</v>
      </c>
      <c r="B650">
        <v>2022</v>
      </c>
      <c r="C650">
        <v>52</v>
      </c>
      <c r="D650" t="s">
        <v>660</v>
      </c>
      <c r="E650">
        <v>12</v>
      </c>
      <c r="F650" s="3">
        <v>44917</v>
      </c>
      <c r="G650" s="4">
        <v>0.83333333333333337</v>
      </c>
      <c r="H650" t="s">
        <v>2042</v>
      </c>
      <c r="I650" t="s">
        <v>27</v>
      </c>
      <c r="J650" t="s">
        <v>28</v>
      </c>
      <c r="K650" t="s">
        <v>50</v>
      </c>
      <c r="L650" t="s">
        <v>2059</v>
      </c>
      <c r="M650" t="s">
        <v>31</v>
      </c>
      <c r="N650" t="s">
        <v>32</v>
      </c>
      <c r="O650">
        <v>207172</v>
      </c>
      <c r="P650">
        <v>205611</v>
      </c>
      <c r="Q650">
        <v>1456</v>
      </c>
      <c r="R650">
        <v>7935</v>
      </c>
      <c r="S650" t="s">
        <v>2042</v>
      </c>
      <c r="U650">
        <v>38</v>
      </c>
      <c r="W650">
        <v>15326</v>
      </c>
      <c r="X650" t="s">
        <v>747</v>
      </c>
      <c r="AB650" t="s">
        <v>748</v>
      </c>
    </row>
    <row r="651" spans="1:29" x14ac:dyDescent="0.25">
      <c r="A651" t="s">
        <v>757</v>
      </c>
      <c r="B651">
        <v>2022</v>
      </c>
      <c r="C651">
        <v>52</v>
      </c>
      <c r="D651" t="s">
        <v>660</v>
      </c>
      <c r="E651">
        <v>12</v>
      </c>
      <c r="F651" s="3">
        <v>44917</v>
      </c>
      <c r="G651" s="4">
        <v>0.83333333333333337</v>
      </c>
      <c r="H651" t="s">
        <v>2042</v>
      </c>
      <c r="I651" t="s">
        <v>27</v>
      </c>
      <c r="J651" t="s">
        <v>73</v>
      </c>
      <c r="K651" t="s">
        <v>50</v>
      </c>
      <c r="L651" t="s">
        <v>2059</v>
      </c>
      <c r="M651" t="s">
        <v>31</v>
      </c>
      <c r="N651" t="s">
        <v>32</v>
      </c>
      <c r="O651">
        <v>97048</v>
      </c>
      <c r="P651">
        <v>97048</v>
      </c>
      <c r="Q651">
        <v>14679</v>
      </c>
      <c r="R651">
        <v>1873</v>
      </c>
      <c r="S651">
        <v>221</v>
      </c>
      <c r="U651">
        <v>16</v>
      </c>
      <c r="W651">
        <v>14465</v>
      </c>
      <c r="X651" t="s">
        <v>747</v>
      </c>
      <c r="Y651">
        <v>5155</v>
      </c>
      <c r="Z651">
        <v>0</v>
      </c>
      <c r="AA651">
        <v>1</v>
      </c>
      <c r="AB651" t="s">
        <v>748</v>
      </c>
      <c r="AC651">
        <v>2</v>
      </c>
    </row>
    <row r="652" spans="1:29" x14ac:dyDescent="0.25">
      <c r="A652" t="s">
        <v>758</v>
      </c>
      <c r="B652">
        <v>2022</v>
      </c>
      <c r="C652">
        <v>52</v>
      </c>
      <c r="D652" t="s">
        <v>660</v>
      </c>
      <c r="E652">
        <v>12</v>
      </c>
      <c r="F652" s="3">
        <v>44918</v>
      </c>
      <c r="G652" s="4">
        <v>0.41666666666666669</v>
      </c>
      <c r="H652">
        <v>44971</v>
      </c>
      <c r="I652" t="s">
        <v>27</v>
      </c>
      <c r="J652" t="s">
        <v>56</v>
      </c>
      <c r="K652" t="s">
        <v>29</v>
      </c>
      <c r="L652" t="s">
        <v>2059</v>
      </c>
      <c r="M652" t="s">
        <v>58</v>
      </c>
      <c r="N652" t="s">
        <v>527</v>
      </c>
      <c r="O652">
        <v>2331</v>
      </c>
      <c r="P652">
        <v>2331</v>
      </c>
      <c r="Q652">
        <v>2331</v>
      </c>
      <c r="S652">
        <v>1927</v>
      </c>
      <c r="U652">
        <v>257</v>
      </c>
      <c r="W652">
        <v>217765</v>
      </c>
      <c r="X652" t="s">
        <v>164</v>
      </c>
      <c r="Y652">
        <v>120</v>
      </c>
      <c r="Z652">
        <v>23</v>
      </c>
      <c r="AA652">
        <v>14491</v>
      </c>
      <c r="AB652" t="s">
        <v>165</v>
      </c>
    </row>
    <row r="653" spans="1:29" x14ac:dyDescent="0.25">
      <c r="A653" t="s">
        <v>759</v>
      </c>
      <c r="B653">
        <v>2022</v>
      </c>
      <c r="C653">
        <v>52</v>
      </c>
      <c r="D653" t="s">
        <v>660</v>
      </c>
      <c r="E653">
        <v>12</v>
      </c>
      <c r="F653" s="3">
        <v>44918</v>
      </c>
      <c r="G653" s="4">
        <v>0.41666666666666669</v>
      </c>
      <c r="H653" t="s">
        <v>2042</v>
      </c>
      <c r="I653" t="s">
        <v>27</v>
      </c>
      <c r="J653" t="s">
        <v>28</v>
      </c>
      <c r="K653" t="s">
        <v>29</v>
      </c>
      <c r="L653" t="s">
        <v>2059</v>
      </c>
      <c r="M653" t="s">
        <v>38</v>
      </c>
      <c r="N653" t="s">
        <v>509</v>
      </c>
      <c r="O653">
        <v>6758</v>
      </c>
      <c r="P653">
        <v>5052</v>
      </c>
      <c r="Q653">
        <v>258</v>
      </c>
      <c r="R653">
        <v>1883</v>
      </c>
      <c r="S653" t="s">
        <v>2042</v>
      </c>
      <c r="U653">
        <v>515</v>
      </c>
      <c r="W653">
        <v>659228</v>
      </c>
      <c r="X653" t="s">
        <v>164</v>
      </c>
      <c r="AB653" t="s">
        <v>165</v>
      </c>
    </row>
    <row r="654" spans="1:29" x14ac:dyDescent="0.25">
      <c r="A654" t="s">
        <v>760</v>
      </c>
      <c r="B654">
        <v>2022</v>
      </c>
      <c r="C654">
        <v>52</v>
      </c>
      <c r="D654" t="s">
        <v>660</v>
      </c>
      <c r="E654">
        <v>12</v>
      </c>
      <c r="F654" s="3">
        <v>44918</v>
      </c>
      <c r="G654" s="4">
        <v>0.41666666666666669</v>
      </c>
      <c r="H654" t="s">
        <v>2042</v>
      </c>
      <c r="I654" t="s">
        <v>27</v>
      </c>
      <c r="J654" t="s">
        <v>73</v>
      </c>
      <c r="K654" t="s">
        <v>29</v>
      </c>
      <c r="L654" t="s">
        <v>2059</v>
      </c>
      <c r="M654" t="s">
        <v>38</v>
      </c>
      <c r="N654" t="s">
        <v>509</v>
      </c>
      <c r="O654">
        <v>6074</v>
      </c>
      <c r="P654">
        <v>6074</v>
      </c>
      <c r="Q654">
        <v>1337</v>
      </c>
      <c r="R654">
        <v>2037</v>
      </c>
      <c r="S654">
        <v>16</v>
      </c>
      <c r="U654">
        <v>563</v>
      </c>
      <c r="W654">
        <v>596767</v>
      </c>
      <c r="X654" t="s">
        <v>164</v>
      </c>
      <c r="Y654">
        <v>342</v>
      </c>
      <c r="Z654">
        <v>31</v>
      </c>
      <c r="AA654">
        <v>26144</v>
      </c>
      <c r="AB654" t="s">
        <v>165</v>
      </c>
      <c r="AC654">
        <v>2</v>
      </c>
    </row>
    <row r="655" spans="1:29" x14ac:dyDescent="0.25">
      <c r="A655" t="s">
        <v>761</v>
      </c>
      <c r="B655">
        <v>2022</v>
      </c>
      <c r="C655">
        <v>52</v>
      </c>
      <c r="D655" t="s">
        <v>660</v>
      </c>
      <c r="E655">
        <v>12</v>
      </c>
      <c r="F655" s="3">
        <v>44918</v>
      </c>
      <c r="G655" s="4">
        <v>0.41666666666666669</v>
      </c>
      <c r="H655" t="s">
        <v>2042</v>
      </c>
      <c r="I655" t="s">
        <v>27</v>
      </c>
      <c r="J655" t="s">
        <v>28</v>
      </c>
      <c r="K655" t="s">
        <v>29</v>
      </c>
      <c r="L655" t="s">
        <v>2059</v>
      </c>
      <c r="M655" t="s">
        <v>41</v>
      </c>
      <c r="N655" t="s">
        <v>511</v>
      </c>
      <c r="O655">
        <v>19489</v>
      </c>
      <c r="P655">
        <v>14960</v>
      </c>
      <c r="Q655">
        <v>203</v>
      </c>
      <c r="R655">
        <v>1401</v>
      </c>
      <c r="S655" t="s">
        <v>2042</v>
      </c>
      <c r="U655">
        <v>138</v>
      </c>
      <c r="W655">
        <v>119291</v>
      </c>
      <c r="X655" t="s">
        <v>164</v>
      </c>
      <c r="AB655" t="s">
        <v>165</v>
      </c>
    </row>
    <row r="656" spans="1:29" x14ac:dyDescent="0.25">
      <c r="A656" t="s">
        <v>762</v>
      </c>
      <c r="B656">
        <v>2022</v>
      </c>
      <c r="C656">
        <v>52</v>
      </c>
      <c r="D656" t="s">
        <v>660</v>
      </c>
      <c r="E656">
        <v>12</v>
      </c>
      <c r="F656" s="3">
        <v>44918</v>
      </c>
      <c r="G656" s="4">
        <v>0.41666666666666669</v>
      </c>
      <c r="H656" t="s">
        <v>2042</v>
      </c>
      <c r="I656" t="s">
        <v>27</v>
      </c>
      <c r="J656" t="s">
        <v>28</v>
      </c>
      <c r="K656" t="s">
        <v>29</v>
      </c>
      <c r="L656" t="s">
        <v>2059</v>
      </c>
      <c r="M656" t="s">
        <v>31</v>
      </c>
      <c r="N656" t="s">
        <v>524</v>
      </c>
      <c r="O656">
        <v>40205</v>
      </c>
      <c r="P656">
        <v>37375</v>
      </c>
      <c r="Q656">
        <v>408</v>
      </c>
      <c r="R656">
        <v>2850</v>
      </c>
      <c r="S656" t="s">
        <v>2042</v>
      </c>
      <c r="U656">
        <v>92</v>
      </c>
      <c r="W656">
        <v>174701</v>
      </c>
      <c r="X656" t="s">
        <v>164</v>
      </c>
      <c r="AB656" t="s">
        <v>165</v>
      </c>
    </row>
    <row r="657" spans="1:29" x14ac:dyDescent="0.25">
      <c r="A657" t="s">
        <v>763</v>
      </c>
      <c r="B657">
        <v>2022</v>
      </c>
      <c r="C657">
        <v>52</v>
      </c>
      <c r="D657" t="s">
        <v>660</v>
      </c>
      <c r="E657">
        <v>12</v>
      </c>
      <c r="F657" s="3">
        <v>44918</v>
      </c>
      <c r="G657" s="4">
        <v>0.41666666666666669</v>
      </c>
      <c r="H657" t="s">
        <v>2042</v>
      </c>
      <c r="I657" t="s">
        <v>27</v>
      </c>
      <c r="J657" t="s">
        <v>73</v>
      </c>
      <c r="K657" t="s">
        <v>29</v>
      </c>
      <c r="L657" t="s">
        <v>2059</v>
      </c>
      <c r="M657" t="s">
        <v>31</v>
      </c>
      <c r="N657" t="s">
        <v>524</v>
      </c>
      <c r="O657">
        <v>68931</v>
      </c>
      <c r="P657">
        <v>68931</v>
      </c>
      <c r="Q657">
        <v>12282</v>
      </c>
      <c r="R657">
        <v>3337</v>
      </c>
      <c r="S657">
        <v>110</v>
      </c>
      <c r="U657">
        <v>128</v>
      </c>
      <c r="W657">
        <v>216987</v>
      </c>
      <c r="X657" t="s">
        <v>164</v>
      </c>
      <c r="Y657">
        <v>3679</v>
      </c>
      <c r="Z657">
        <v>6</v>
      </c>
      <c r="AA657">
        <v>11715</v>
      </c>
      <c r="AB657" t="s">
        <v>165</v>
      </c>
      <c r="AC657">
        <v>2</v>
      </c>
    </row>
    <row r="658" spans="1:29" x14ac:dyDescent="0.25">
      <c r="A658" t="s">
        <v>764</v>
      </c>
      <c r="B658">
        <v>2022</v>
      </c>
      <c r="C658">
        <v>52</v>
      </c>
      <c r="D658" t="s">
        <v>660</v>
      </c>
      <c r="E658">
        <v>12</v>
      </c>
      <c r="F658" s="3">
        <v>44918</v>
      </c>
      <c r="G658" s="4">
        <v>0.41666666666666669</v>
      </c>
      <c r="H658" t="s">
        <v>2042</v>
      </c>
      <c r="I658" t="s">
        <v>27</v>
      </c>
      <c r="J658" t="s">
        <v>28</v>
      </c>
      <c r="K658" t="s">
        <v>29</v>
      </c>
      <c r="L658" t="s">
        <v>2059</v>
      </c>
      <c r="M658" t="s">
        <v>31</v>
      </c>
      <c r="N658" t="s">
        <v>32</v>
      </c>
      <c r="O658">
        <v>105958</v>
      </c>
      <c r="P658">
        <v>104968</v>
      </c>
      <c r="Q658">
        <v>601</v>
      </c>
      <c r="R658">
        <v>4772</v>
      </c>
      <c r="S658" t="s">
        <v>2042</v>
      </c>
      <c r="U658">
        <v>42</v>
      </c>
      <c r="W658">
        <v>24868</v>
      </c>
      <c r="X658" t="s">
        <v>164</v>
      </c>
      <c r="AB658" t="s">
        <v>165</v>
      </c>
    </row>
    <row r="659" spans="1:29" x14ac:dyDescent="0.25">
      <c r="A659" t="s">
        <v>765</v>
      </c>
      <c r="B659">
        <v>2022</v>
      </c>
      <c r="C659">
        <v>52</v>
      </c>
      <c r="D659" t="s">
        <v>660</v>
      </c>
      <c r="E659">
        <v>12</v>
      </c>
      <c r="F659" s="3">
        <v>44918</v>
      </c>
      <c r="G659" s="4">
        <v>0.41666666666666669</v>
      </c>
      <c r="H659" t="s">
        <v>2042</v>
      </c>
      <c r="I659" t="s">
        <v>27</v>
      </c>
      <c r="J659" t="s">
        <v>73</v>
      </c>
      <c r="K659" t="s">
        <v>29</v>
      </c>
      <c r="L659" t="s">
        <v>2059</v>
      </c>
      <c r="M659" t="s">
        <v>31</v>
      </c>
      <c r="N659" t="s">
        <v>32</v>
      </c>
      <c r="O659">
        <v>60881</v>
      </c>
      <c r="P659">
        <v>60881</v>
      </c>
      <c r="Q659">
        <v>8798</v>
      </c>
      <c r="R659">
        <v>1345</v>
      </c>
      <c r="S659">
        <v>62</v>
      </c>
      <c r="U659">
        <v>14</v>
      </c>
      <c r="W659">
        <v>16174</v>
      </c>
      <c r="X659" t="s">
        <v>164</v>
      </c>
      <c r="Y659">
        <v>3091</v>
      </c>
      <c r="Z659">
        <v>73</v>
      </c>
      <c r="AA659">
        <v>4</v>
      </c>
      <c r="AB659" t="s">
        <v>165</v>
      </c>
      <c r="AC659">
        <v>2</v>
      </c>
    </row>
    <row r="660" spans="1:29" x14ac:dyDescent="0.25">
      <c r="A660" t="s">
        <v>766</v>
      </c>
      <c r="B660">
        <v>2022</v>
      </c>
      <c r="C660">
        <v>53</v>
      </c>
      <c r="D660" t="s">
        <v>660</v>
      </c>
      <c r="E660">
        <v>12</v>
      </c>
      <c r="F660" s="3">
        <v>44920</v>
      </c>
      <c r="G660" s="4">
        <v>0.79166666666666663</v>
      </c>
      <c r="H660" t="s">
        <v>2042</v>
      </c>
      <c r="I660" t="s">
        <v>27</v>
      </c>
      <c r="J660" t="s">
        <v>28</v>
      </c>
      <c r="K660" t="s">
        <v>29</v>
      </c>
      <c r="L660" t="s">
        <v>2059</v>
      </c>
      <c r="M660" t="s">
        <v>38</v>
      </c>
      <c r="N660" t="s">
        <v>509</v>
      </c>
      <c r="O660">
        <v>6793</v>
      </c>
      <c r="P660">
        <v>5091</v>
      </c>
      <c r="Q660">
        <v>340</v>
      </c>
      <c r="R660">
        <v>1917</v>
      </c>
      <c r="S660" t="s">
        <v>2042</v>
      </c>
      <c r="U660">
        <v>520</v>
      </c>
      <c r="X660" t="s">
        <v>767</v>
      </c>
      <c r="AB660" t="s">
        <v>768</v>
      </c>
    </row>
    <row r="661" spans="1:29" x14ac:dyDescent="0.25">
      <c r="A661" t="s">
        <v>769</v>
      </c>
      <c r="B661">
        <v>2022</v>
      </c>
      <c r="C661">
        <v>53</v>
      </c>
      <c r="D661" t="s">
        <v>660</v>
      </c>
      <c r="E661">
        <v>12</v>
      </c>
      <c r="F661" s="3">
        <v>44920</v>
      </c>
      <c r="G661" s="4">
        <v>0.79166666666666663</v>
      </c>
      <c r="H661" t="s">
        <v>2042</v>
      </c>
      <c r="I661" t="s">
        <v>27</v>
      </c>
      <c r="J661" t="s">
        <v>28</v>
      </c>
      <c r="K661" t="s">
        <v>29</v>
      </c>
      <c r="L661" t="s">
        <v>2059</v>
      </c>
      <c r="M661" t="s">
        <v>41</v>
      </c>
      <c r="N661" t="s">
        <v>511</v>
      </c>
      <c r="O661">
        <v>19484</v>
      </c>
      <c r="P661">
        <v>15028</v>
      </c>
      <c r="Q661">
        <v>171</v>
      </c>
      <c r="R661">
        <v>1372</v>
      </c>
      <c r="S661" t="s">
        <v>2042</v>
      </c>
      <c r="U661">
        <v>162</v>
      </c>
      <c r="X661" t="s">
        <v>767</v>
      </c>
      <c r="AB661" t="s">
        <v>768</v>
      </c>
    </row>
    <row r="662" spans="1:29" x14ac:dyDescent="0.25">
      <c r="A662" t="s">
        <v>770</v>
      </c>
      <c r="B662">
        <v>2022</v>
      </c>
      <c r="C662">
        <v>53</v>
      </c>
      <c r="D662" t="s">
        <v>660</v>
      </c>
      <c r="E662">
        <v>12</v>
      </c>
      <c r="F662" s="3">
        <v>44920</v>
      </c>
      <c r="G662" s="4">
        <v>0.79166666666666663</v>
      </c>
      <c r="H662" t="s">
        <v>2042</v>
      </c>
      <c r="I662" t="s">
        <v>27</v>
      </c>
      <c r="J662" t="s">
        <v>28</v>
      </c>
      <c r="K662" t="s">
        <v>29</v>
      </c>
      <c r="L662" t="s">
        <v>2059</v>
      </c>
      <c r="M662" t="s">
        <v>31</v>
      </c>
      <c r="N662" t="s">
        <v>524</v>
      </c>
      <c r="O662">
        <v>40249</v>
      </c>
      <c r="P662">
        <v>37452</v>
      </c>
      <c r="Q662">
        <v>368</v>
      </c>
      <c r="R662">
        <v>2849</v>
      </c>
      <c r="S662" t="s">
        <v>2042</v>
      </c>
      <c r="U662">
        <v>87</v>
      </c>
      <c r="X662" t="s">
        <v>767</v>
      </c>
      <c r="AB662" t="s">
        <v>768</v>
      </c>
    </row>
    <row r="663" spans="1:29" x14ac:dyDescent="0.25">
      <c r="A663" t="s">
        <v>771</v>
      </c>
      <c r="B663">
        <v>2022</v>
      </c>
      <c r="C663">
        <v>53</v>
      </c>
      <c r="D663" t="s">
        <v>660</v>
      </c>
      <c r="E663">
        <v>12</v>
      </c>
      <c r="F663" s="3">
        <v>44920</v>
      </c>
      <c r="G663" s="4">
        <v>0.79166666666666663</v>
      </c>
      <c r="H663" t="s">
        <v>2042</v>
      </c>
      <c r="I663" t="s">
        <v>27</v>
      </c>
      <c r="J663" t="s">
        <v>28</v>
      </c>
      <c r="K663" t="s">
        <v>29</v>
      </c>
      <c r="L663" t="s">
        <v>2059</v>
      </c>
      <c r="M663" t="s">
        <v>31</v>
      </c>
      <c r="N663" t="s">
        <v>32</v>
      </c>
      <c r="O663">
        <v>106207</v>
      </c>
      <c r="P663">
        <v>105287</v>
      </c>
      <c r="Q663">
        <v>690</v>
      </c>
      <c r="R663">
        <v>4830</v>
      </c>
      <c r="S663" t="s">
        <v>2042</v>
      </c>
      <c r="U663">
        <v>60</v>
      </c>
      <c r="X663" t="s">
        <v>767</v>
      </c>
      <c r="AB663" t="s">
        <v>768</v>
      </c>
    </row>
    <row r="664" spans="1:29" x14ac:dyDescent="0.25">
      <c r="A664" t="s">
        <v>772</v>
      </c>
      <c r="B664">
        <v>2022</v>
      </c>
      <c r="C664">
        <v>53</v>
      </c>
      <c r="D664" t="s">
        <v>660</v>
      </c>
      <c r="E664">
        <v>12</v>
      </c>
      <c r="F664" s="3">
        <v>44921</v>
      </c>
      <c r="G664" s="4">
        <v>0.75</v>
      </c>
      <c r="H664" t="s">
        <v>2042</v>
      </c>
      <c r="I664" t="s">
        <v>27</v>
      </c>
      <c r="J664" t="s">
        <v>28</v>
      </c>
      <c r="K664" t="s">
        <v>50</v>
      </c>
      <c r="L664" t="s">
        <v>2059</v>
      </c>
      <c r="M664" t="s">
        <v>38</v>
      </c>
      <c r="N664" t="s">
        <v>509</v>
      </c>
      <c r="O664">
        <v>7410</v>
      </c>
      <c r="P664">
        <v>5565</v>
      </c>
      <c r="Q664">
        <v>423</v>
      </c>
      <c r="R664">
        <v>2067</v>
      </c>
      <c r="S664" t="s">
        <v>2042</v>
      </c>
      <c r="U664">
        <v>576</v>
      </c>
      <c r="X664" t="s">
        <v>747</v>
      </c>
      <c r="AB664" t="s">
        <v>748</v>
      </c>
    </row>
    <row r="665" spans="1:29" x14ac:dyDescent="0.25">
      <c r="A665" t="s">
        <v>773</v>
      </c>
      <c r="B665">
        <v>2022</v>
      </c>
      <c r="C665">
        <v>53</v>
      </c>
      <c r="D665" t="s">
        <v>660</v>
      </c>
      <c r="E665">
        <v>12</v>
      </c>
      <c r="F665" s="3">
        <v>44921</v>
      </c>
      <c r="G665" s="4">
        <v>0.75</v>
      </c>
      <c r="H665" t="s">
        <v>2042</v>
      </c>
      <c r="I665" t="s">
        <v>27</v>
      </c>
      <c r="J665" t="s">
        <v>28</v>
      </c>
      <c r="K665" t="s">
        <v>50</v>
      </c>
      <c r="L665" t="s">
        <v>2059</v>
      </c>
      <c r="M665" t="s">
        <v>41</v>
      </c>
      <c r="N665" t="s">
        <v>511</v>
      </c>
      <c r="O665">
        <v>23005</v>
      </c>
      <c r="P665">
        <v>17793</v>
      </c>
      <c r="Q665">
        <v>202</v>
      </c>
      <c r="R665">
        <v>1597</v>
      </c>
      <c r="S665" t="s">
        <v>2042</v>
      </c>
      <c r="U665">
        <v>193</v>
      </c>
      <c r="X665" t="s">
        <v>747</v>
      </c>
      <c r="AB665" t="s">
        <v>748</v>
      </c>
    </row>
    <row r="666" spans="1:29" x14ac:dyDescent="0.25">
      <c r="A666" t="s">
        <v>774</v>
      </c>
      <c r="B666">
        <v>2022</v>
      </c>
      <c r="C666">
        <v>53</v>
      </c>
      <c r="D666" t="s">
        <v>660</v>
      </c>
      <c r="E666">
        <v>12</v>
      </c>
      <c r="F666" s="3">
        <v>44921</v>
      </c>
      <c r="G666" s="4">
        <v>0.75</v>
      </c>
      <c r="H666" t="s">
        <v>2042</v>
      </c>
      <c r="I666" t="s">
        <v>27</v>
      </c>
      <c r="J666" t="s">
        <v>28</v>
      </c>
      <c r="K666" t="s">
        <v>50</v>
      </c>
      <c r="L666" t="s">
        <v>2059</v>
      </c>
      <c r="M666" t="s">
        <v>31</v>
      </c>
      <c r="N666" t="s">
        <v>524</v>
      </c>
      <c r="O666">
        <v>58162</v>
      </c>
      <c r="P666">
        <v>54475</v>
      </c>
      <c r="Q666">
        <v>565</v>
      </c>
      <c r="R666">
        <v>3661</v>
      </c>
      <c r="S666" t="s">
        <v>2042</v>
      </c>
      <c r="U666">
        <v>130</v>
      </c>
      <c r="X666" t="s">
        <v>747</v>
      </c>
      <c r="AB666" t="s">
        <v>748</v>
      </c>
    </row>
    <row r="667" spans="1:29" x14ac:dyDescent="0.25">
      <c r="A667" t="s">
        <v>775</v>
      </c>
      <c r="B667">
        <v>2022</v>
      </c>
      <c r="C667">
        <v>53</v>
      </c>
      <c r="D667" t="s">
        <v>660</v>
      </c>
      <c r="E667">
        <v>12</v>
      </c>
      <c r="F667" s="3">
        <v>44921</v>
      </c>
      <c r="G667" s="4">
        <v>0.75</v>
      </c>
      <c r="H667" t="s">
        <v>2042</v>
      </c>
      <c r="I667" t="s">
        <v>27</v>
      </c>
      <c r="J667" t="s">
        <v>28</v>
      </c>
      <c r="K667" t="s">
        <v>50</v>
      </c>
      <c r="L667" t="s">
        <v>2059</v>
      </c>
      <c r="M667" t="s">
        <v>31</v>
      </c>
      <c r="N667" t="s">
        <v>32</v>
      </c>
      <c r="O667">
        <v>208145</v>
      </c>
      <c r="P667">
        <v>206715</v>
      </c>
      <c r="Q667">
        <v>1342</v>
      </c>
      <c r="R667">
        <v>8357</v>
      </c>
      <c r="S667" t="s">
        <v>2042</v>
      </c>
      <c r="U667">
        <v>65</v>
      </c>
      <c r="X667" t="s">
        <v>747</v>
      </c>
      <c r="AB667" t="s">
        <v>748</v>
      </c>
    </row>
    <row r="668" spans="1:29" x14ac:dyDescent="0.25">
      <c r="A668" t="s">
        <v>776</v>
      </c>
      <c r="B668">
        <v>2022</v>
      </c>
      <c r="C668">
        <v>53</v>
      </c>
      <c r="D668" t="s">
        <v>660</v>
      </c>
      <c r="E668">
        <v>12</v>
      </c>
      <c r="F668" s="3">
        <v>44922</v>
      </c>
      <c r="G668" s="4">
        <v>0.75</v>
      </c>
      <c r="H668" t="s">
        <v>2042</v>
      </c>
      <c r="I668" t="s">
        <v>27</v>
      </c>
      <c r="J668" t="s">
        <v>28</v>
      </c>
      <c r="K668" t="s">
        <v>50</v>
      </c>
      <c r="L668" t="s">
        <v>2059</v>
      </c>
      <c r="M668" t="s">
        <v>38</v>
      </c>
      <c r="N668" t="s">
        <v>509</v>
      </c>
      <c r="O668">
        <v>7405</v>
      </c>
      <c r="P668">
        <v>5555</v>
      </c>
      <c r="Q668">
        <v>413</v>
      </c>
      <c r="R668">
        <v>2005</v>
      </c>
      <c r="S668" t="s">
        <v>2042</v>
      </c>
      <c r="U668">
        <v>556</v>
      </c>
      <c r="W668">
        <v>635693</v>
      </c>
      <c r="X668" t="s">
        <v>747</v>
      </c>
      <c r="AB668" t="s">
        <v>748</v>
      </c>
    </row>
    <row r="669" spans="1:29" x14ac:dyDescent="0.25">
      <c r="A669" t="s">
        <v>777</v>
      </c>
      <c r="B669">
        <v>2022</v>
      </c>
      <c r="C669">
        <v>53</v>
      </c>
      <c r="D669" t="s">
        <v>660</v>
      </c>
      <c r="E669">
        <v>12</v>
      </c>
      <c r="F669" s="3">
        <v>44922</v>
      </c>
      <c r="G669" s="4">
        <v>0.75</v>
      </c>
      <c r="H669" t="s">
        <v>2042</v>
      </c>
      <c r="I669" t="s">
        <v>27</v>
      </c>
      <c r="J669" t="s">
        <v>28</v>
      </c>
      <c r="K669" t="s">
        <v>50</v>
      </c>
      <c r="L669" t="s">
        <v>2059</v>
      </c>
      <c r="M669" t="s">
        <v>41</v>
      </c>
      <c r="N669" t="s">
        <v>511</v>
      </c>
      <c r="O669">
        <v>23028</v>
      </c>
      <c r="P669">
        <v>17845</v>
      </c>
      <c r="Q669">
        <v>211</v>
      </c>
      <c r="R669">
        <v>1521</v>
      </c>
      <c r="S669" t="s">
        <v>2042</v>
      </c>
      <c r="U669">
        <v>193</v>
      </c>
      <c r="W669">
        <v>157787</v>
      </c>
      <c r="X669" t="s">
        <v>747</v>
      </c>
      <c r="AB669" t="s">
        <v>748</v>
      </c>
    </row>
    <row r="670" spans="1:29" x14ac:dyDescent="0.25">
      <c r="A670" t="s">
        <v>778</v>
      </c>
      <c r="B670">
        <v>2022</v>
      </c>
      <c r="C670">
        <v>53</v>
      </c>
      <c r="D670" t="s">
        <v>660</v>
      </c>
      <c r="E670">
        <v>12</v>
      </c>
      <c r="F670" s="3">
        <v>44922</v>
      </c>
      <c r="G670" s="4">
        <v>0.75</v>
      </c>
      <c r="H670" t="s">
        <v>2042</v>
      </c>
      <c r="I670" t="s">
        <v>27</v>
      </c>
      <c r="J670" t="s">
        <v>28</v>
      </c>
      <c r="K670" t="s">
        <v>50</v>
      </c>
      <c r="L670" t="s">
        <v>2059</v>
      </c>
      <c r="M670" t="s">
        <v>31</v>
      </c>
      <c r="N670" t="s">
        <v>524</v>
      </c>
      <c r="O670">
        <v>58214</v>
      </c>
      <c r="P670">
        <v>54549</v>
      </c>
      <c r="Q670">
        <v>522</v>
      </c>
      <c r="R670">
        <v>3364</v>
      </c>
      <c r="S670" t="s">
        <v>2042</v>
      </c>
      <c r="U670">
        <v>129</v>
      </c>
      <c r="W670">
        <v>210874</v>
      </c>
      <c r="X670" t="s">
        <v>747</v>
      </c>
      <c r="AB670" t="s">
        <v>748</v>
      </c>
    </row>
    <row r="671" spans="1:29" x14ac:dyDescent="0.25">
      <c r="A671" t="s">
        <v>779</v>
      </c>
      <c r="B671">
        <v>2022</v>
      </c>
      <c r="C671">
        <v>53</v>
      </c>
      <c r="D671" t="s">
        <v>660</v>
      </c>
      <c r="E671">
        <v>12</v>
      </c>
      <c r="F671" s="3">
        <v>44922</v>
      </c>
      <c r="G671" s="4">
        <v>0.41666666666666669</v>
      </c>
      <c r="H671">
        <v>44926</v>
      </c>
      <c r="I671" t="s">
        <v>27</v>
      </c>
      <c r="J671" t="s">
        <v>56</v>
      </c>
      <c r="K671" t="s">
        <v>29</v>
      </c>
      <c r="L671" t="s">
        <v>57</v>
      </c>
      <c r="M671" t="s">
        <v>58</v>
      </c>
      <c r="N671" t="s">
        <v>527</v>
      </c>
      <c r="O671">
        <v>14405</v>
      </c>
      <c r="P671">
        <v>14405</v>
      </c>
      <c r="Q671">
        <v>14405</v>
      </c>
      <c r="S671">
        <v>7376</v>
      </c>
      <c r="U671">
        <v>2301</v>
      </c>
      <c r="W671">
        <v>935080</v>
      </c>
      <c r="X671" t="s">
        <v>767</v>
      </c>
      <c r="Y671">
        <v>766</v>
      </c>
      <c r="Z671">
        <v>109</v>
      </c>
      <c r="AA671">
        <v>37115</v>
      </c>
      <c r="AB671" t="s">
        <v>768</v>
      </c>
    </row>
    <row r="672" spans="1:29" x14ac:dyDescent="0.25">
      <c r="A672" t="s">
        <v>780</v>
      </c>
      <c r="B672">
        <v>2022</v>
      </c>
      <c r="C672">
        <v>53</v>
      </c>
      <c r="D672" t="s">
        <v>660</v>
      </c>
      <c r="E672">
        <v>12</v>
      </c>
      <c r="F672" s="3">
        <v>44922</v>
      </c>
      <c r="G672" s="4">
        <v>0.75</v>
      </c>
      <c r="H672" t="s">
        <v>2042</v>
      </c>
      <c r="I672" t="s">
        <v>27</v>
      </c>
      <c r="J672" t="s">
        <v>28</v>
      </c>
      <c r="K672" t="s">
        <v>50</v>
      </c>
      <c r="L672" t="s">
        <v>2059</v>
      </c>
      <c r="M672" t="s">
        <v>31</v>
      </c>
      <c r="N672" t="s">
        <v>32</v>
      </c>
      <c r="O672">
        <v>208582</v>
      </c>
      <c r="P672">
        <v>207055</v>
      </c>
      <c r="Q672">
        <v>1245</v>
      </c>
      <c r="R672">
        <v>7560</v>
      </c>
      <c r="S672" t="s">
        <v>2042</v>
      </c>
      <c r="U672">
        <v>65</v>
      </c>
      <c r="W672">
        <v>42945</v>
      </c>
      <c r="X672" t="s">
        <v>747</v>
      </c>
      <c r="AB672" t="s">
        <v>748</v>
      </c>
    </row>
    <row r="673" spans="1:29" x14ac:dyDescent="0.25">
      <c r="A673" t="s">
        <v>781</v>
      </c>
      <c r="B673">
        <v>2022</v>
      </c>
      <c r="C673">
        <v>53</v>
      </c>
      <c r="D673" t="s">
        <v>660</v>
      </c>
      <c r="E673">
        <v>12</v>
      </c>
      <c r="F673" s="3">
        <v>44923</v>
      </c>
      <c r="G673" s="4">
        <v>0.625</v>
      </c>
      <c r="H673" t="s">
        <v>2042</v>
      </c>
      <c r="I673" t="s">
        <v>27</v>
      </c>
      <c r="J673" t="s">
        <v>28</v>
      </c>
      <c r="K673" t="s">
        <v>50</v>
      </c>
      <c r="L673" t="s">
        <v>2059</v>
      </c>
      <c r="M673" t="s">
        <v>38</v>
      </c>
      <c r="N673" t="s">
        <v>509</v>
      </c>
      <c r="O673">
        <v>7354</v>
      </c>
      <c r="P673">
        <v>5514</v>
      </c>
      <c r="Q673">
        <v>345</v>
      </c>
      <c r="R673">
        <v>1945</v>
      </c>
      <c r="S673" t="s">
        <v>2042</v>
      </c>
      <c r="U673">
        <v>571</v>
      </c>
      <c r="W673">
        <v>654231</v>
      </c>
      <c r="X673" t="s">
        <v>747</v>
      </c>
      <c r="AB673" t="s">
        <v>748</v>
      </c>
    </row>
    <row r="674" spans="1:29" x14ac:dyDescent="0.25">
      <c r="A674" t="s">
        <v>782</v>
      </c>
      <c r="B674">
        <v>2022</v>
      </c>
      <c r="C674">
        <v>53</v>
      </c>
      <c r="D674" t="s">
        <v>660</v>
      </c>
      <c r="E674">
        <v>12</v>
      </c>
      <c r="F674" s="3">
        <v>44923</v>
      </c>
      <c r="G674" s="4">
        <v>0.625</v>
      </c>
      <c r="H674" t="s">
        <v>2042</v>
      </c>
      <c r="I674" t="s">
        <v>27</v>
      </c>
      <c r="J674" t="s">
        <v>28</v>
      </c>
      <c r="K674" t="s">
        <v>50</v>
      </c>
      <c r="L674" t="s">
        <v>2059</v>
      </c>
      <c r="M674" t="s">
        <v>41</v>
      </c>
      <c r="N674" t="s">
        <v>511</v>
      </c>
      <c r="O674">
        <v>23074</v>
      </c>
      <c r="P674">
        <v>17844</v>
      </c>
      <c r="Q674">
        <v>205</v>
      </c>
      <c r="R674">
        <v>1475</v>
      </c>
      <c r="S674" t="s">
        <v>2042</v>
      </c>
      <c r="U674">
        <v>195</v>
      </c>
      <c r="W674">
        <v>157527</v>
      </c>
      <c r="X674" t="s">
        <v>747</v>
      </c>
      <c r="AB674" t="s">
        <v>748</v>
      </c>
    </row>
    <row r="675" spans="1:29" x14ac:dyDescent="0.25">
      <c r="A675" t="s">
        <v>783</v>
      </c>
      <c r="B675">
        <v>2022</v>
      </c>
      <c r="C675">
        <v>53</v>
      </c>
      <c r="D675" t="s">
        <v>660</v>
      </c>
      <c r="E675">
        <v>12</v>
      </c>
      <c r="F675" s="3">
        <v>44923</v>
      </c>
      <c r="G675" s="4">
        <v>0.625</v>
      </c>
      <c r="H675" t="s">
        <v>2042</v>
      </c>
      <c r="I675" t="s">
        <v>27</v>
      </c>
      <c r="J675" t="s">
        <v>28</v>
      </c>
      <c r="K675" t="s">
        <v>50</v>
      </c>
      <c r="L675" t="s">
        <v>2059</v>
      </c>
      <c r="M675" t="s">
        <v>31</v>
      </c>
      <c r="N675" t="s">
        <v>524</v>
      </c>
      <c r="O675">
        <v>58248</v>
      </c>
      <c r="P675">
        <v>54490</v>
      </c>
      <c r="Q675">
        <v>476</v>
      </c>
      <c r="R675">
        <v>3171</v>
      </c>
      <c r="S675" t="s">
        <v>2042</v>
      </c>
      <c r="U675">
        <v>127</v>
      </c>
      <c r="W675">
        <v>230272</v>
      </c>
      <c r="X675" t="s">
        <v>747</v>
      </c>
      <c r="AB675" t="s">
        <v>748</v>
      </c>
    </row>
    <row r="676" spans="1:29" x14ac:dyDescent="0.25">
      <c r="A676" t="s">
        <v>784</v>
      </c>
      <c r="B676">
        <v>2022</v>
      </c>
      <c r="C676">
        <v>53</v>
      </c>
      <c r="D676" t="s">
        <v>660</v>
      </c>
      <c r="E676">
        <v>12</v>
      </c>
      <c r="F676" s="3">
        <v>44923</v>
      </c>
      <c r="G676" s="4">
        <v>0.625</v>
      </c>
      <c r="H676" t="s">
        <v>2042</v>
      </c>
      <c r="I676" t="s">
        <v>27</v>
      </c>
      <c r="J676" t="s">
        <v>28</v>
      </c>
      <c r="K676" t="s">
        <v>50</v>
      </c>
      <c r="L676" t="s">
        <v>2059</v>
      </c>
      <c r="M676" t="s">
        <v>31</v>
      </c>
      <c r="N676" t="s">
        <v>32</v>
      </c>
      <c r="O676">
        <v>208377</v>
      </c>
      <c r="P676">
        <v>206723</v>
      </c>
      <c r="Q676">
        <v>1234</v>
      </c>
      <c r="R676">
        <v>6842</v>
      </c>
      <c r="S676" t="s">
        <v>2042</v>
      </c>
      <c r="U676">
        <v>65</v>
      </c>
      <c r="W676">
        <v>37033</v>
      </c>
      <c r="X676" t="s">
        <v>747</v>
      </c>
      <c r="AB676" t="s">
        <v>748</v>
      </c>
    </row>
    <row r="677" spans="1:29" x14ac:dyDescent="0.25">
      <c r="A677" t="s">
        <v>785</v>
      </c>
      <c r="B677">
        <v>2022</v>
      </c>
      <c r="C677">
        <v>53</v>
      </c>
      <c r="D677" t="s">
        <v>660</v>
      </c>
      <c r="E677">
        <v>12</v>
      </c>
      <c r="F677" s="3">
        <v>44924</v>
      </c>
      <c r="G677" s="4">
        <v>0.625</v>
      </c>
      <c r="H677" t="s">
        <v>2042</v>
      </c>
      <c r="I677" t="s">
        <v>27</v>
      </c>
      <c r="J677" t="s">
        <v>28</v>
      </c>
      <c r="K677" t="s">
        <v>50</v>
      </c>
      <c r="L677" t="s">
        <v>2059</v>
      </c>
      <c r="M677" t="s">
        <v>38</v>
      </c>
      <c r="N677" t="s">
        <v>509</v>
      </c>
      <c r="O677">
        <v>7361</v>
      </c>
      <c r="P677">
        <v>5516</v>
      </c>
      <c r="Q677">
        <v>376</v>
      </c>
      <c r="R677">
        <v>1914</v>
      </c>
      <c r="S677" t="s">
        <v>2042</v>
      </c>
      <c r="U677">
        <v>542</v>
      </c>
      <c r="W677">
        <v>661186</v>
      </c>
      <c r="X677" t="s">
        <v>747</v>
      </c>
      <c r="AB677" t="s">
        <v>748</v>
      </c>
    </row>
    <row r="678" spans="1:29" x14ac:dyDescent="0.25">
      <c r="A678" t="s">
        <v>786</v>
      </c>
      <c r="B678">
        <v>2022</v>
      </c>
      <c r="C678">
        <v>53</v>
      </c>
      <c r="D678" t="s">
        <v>660</v>
      </c>
      <c r="E678">
        <v>12</v>
      </c>
      <c r="F678" s="3">
        <v>44924</v>
      </c>
      <c r="G678" s="4">
        <v>0.625</v>
      </c>
      <c r="H678" t="s">
        <v>2042</v>
      </c>
      <c r="I678" t="s">
        <v>27</v>
      </c>
      <c r="J678" t="s">
        <v>28</v>
      </c>
      <c r="K678" t="s">
        <v>50</v>
      </c>
      <c r="L678" t="s">
        <v>2059</v>
      </c>
      <c r="M678" t="s">
        <v>41</v>
      </c>
      <c r="N678" t="s">
        <v>511</v>
      </c>
      <c r="O678">
        <v>23079</v>
      </c>
      <c r="P678">
        <v>17859</v>
      </c>
      <c r="Q678">
        <v>212</v>
      </c>
      <c r="R678">
        <v>1426</v>
      </c>
      <c r="S678" t="s">
        <v>2042</v>
      </c>
      <c r="U678">
        <v>188</v>
      </c>
      <c r="W678">
        <v>153378</v>
      </c>
      <c r="X678" t="s">
        <v>747</v>
      </c>
      <c r="AB678" t="s">
        <v>748</v>
      </c>
    </row>
    <row r="679" spans="1:29" x14ac:dyDescent="0.25">
      <c r="A679" t="s">
        <v>787</v>
      </c>
      <c r="B679">
        <v>2022</v>
      </c>
      <c r="C679">
        <v>53</v>
      </c>
      <c r="D679" t="s">
        <v>660</v>
      </c>
      <c r="E679">
        <v>12</v>
      </c>
      <c r="F679" s="3">
        <v>44924</v>
      </c>
      <c r="G679" s="4">
        <v>0.625</v>
      </c>
      <c r="H679" t="s">
        <v>2042</v>
      </c>
      <c r="I679" t="s">
        <v>27</v>
      </c>
      <c r="J679" t="s">
        <v>28</v>
      </c>
      <c r="K679" t="s">
        <v>50</v>
      </c>
      <c r="L679" t="s">
        <v>2059</v>
      </c>
      <c r="M679" t="s">
        <v>31</v>
      </c>
      <c r="N679" t="s">
        <v>524</v>
      </c>
      <c r="O679">
        <v>58293</v>
      </c>
      <c r="P679">
        <v>54530</v>
      </c>
      <c r="Q679">
        <v>543</v>
      </c>
      <c r="R679">
        <v>2967</v>
      </c>
      <c r="S679" t="s">
        <v>2042</v>
      </c>
      <c r="U679">
        <v>125</v>
      </c>
      <c r="W679">
        <v>202745</v>
      </c>
      <c r="X679" t="s">
        <v>747</v>
      </c>
      <c r="AB679" t="s">
        <v>748</v>
      </c>
    </row>
    <row r="680" spans="1:29" x14ac:dyDescent="0.25">
      <c r="A680" t="s">
        <v>788</v>
      </c>
      <c r="B680">
        <v>2022</v>
      </c>
      <c r="C680">
        <v>53</v>
      </c>
      <c r="D680" t="s">
        <v>660</v>
      </c>
      <c r="E680">
        <v>12</v>
      </c>
      <c r="F680" s="3">
        <v>44924</v>
      </c>
      <c r="G680" s="4">
        <v>0.45833333333333331</v>
      </c>
      <c r="H680">
        <v>44924</v>
      </c>
      <c r="I680" t="s">
        <v>27</v>
      </c>
      <c r="J680" t="s">
        <v>56</v>
      </c>
      <c r="K680" t="s">
        <v>29</v>
      </c>
      <c r="L680" t="s">
        <v>2059</v>
      </c>
      <c r="M680" t="s">
        <v>58</v>
      </c>
      <c r="N680" t="s">
        <v>527</v>
      </c>
      <c r="O680">
        <v>1028</v>
      </c>
      <c r="P680">
        <v>1028</v>
      </c>
      <c r="Q680">
        <v>1028</v>
      </c>
      <c r="S680">
        <v>528</v>
      </c>
      <c r="U680">
        <v>123</v>
      </c>
      <c r="W680">
        <v>106839</v>
      </c>
      <c r="X680" t="s">
        <v>113</v>
      </c>
      <c r="Y680">
        <v>46</v>
      </c>
      <c r="Z680">
        <v>12</v>
      </c>
      <c r="AA680">
        <v>7389</v>
      </c>
      <c r="AB680" t="s">
        <v>114</v>
      </c>
    </row>
    <row r="681" spans="1:29" x14ac:dyDescent="0.25">
      <c r="A681" t="s">
        <v>789</v>
      </c>
      <c r="B681">
        <v>2022</v>
      </c>
      <c r="C681">
        <v>53</v>
      </c>
      <c r="D681" t="s">
        <v>660</v>
      </c>
      <c r="E681">
        <v>12</v>
      </c>
      <c r="F681" s="3">
        <v>44924</v>
      </c>
      <c r="G681" s="4">
        <v>0.45833333333333331</v>
      </c>
      <c r="H681" t="s">
        <v>2042</v>
      </c>
      <c r="I681" t="s">
        <v>27</v>
      </c>
      <c r="J681" t="s">
        <v>28</v>
      </c>
      <c r="K681" t="s">
        <v>29</v>
      </c>
      <c r="L681" t="s">
        <v>2059</v>
      </c>
      <c r="M681" t="s">
        <v>38</v>
      </c>
      <c r="N681" t="s">
        <v>509</v>
      </c>
      <c r="O681">
        <v>6779</v>
      </c>
      <c r="P681">
        <v>5057</v>
      </c>
      <c r="Q681">
        <v>238</v>
      </c>
      <c r="R681">
        <v>1868</v>
      </c>
      <c r="S681" t="s">
        <v>2042</v>
      </c>
      <c r="U681">
        <v>536</v>
      </c>
      <c r="W681">
        <v>628196</v>
      </c>
      <c r="X681" t="s">
        <v>113</v>
      </c>
      <c r="AB681" t="s">
        <v>114</v>
      </c>
    </row>
    <row r="682" spans="1:29" x14ac:dyDescent="0.25">
      <c r="A682" t="s">
        <v>790</v>
      </c>
      <c r="B682">
        <v>2022</v>
      </c>
      <c r="C682">
        <v>53</v>
      </c>
      <c r="D682" t="s">
        <v>660</v>
      </c>
      <c r="E682">
        <v>12</v>
      </c>
      <c r="F682" s="3">
        <v>44924</v>
      </c>
      <c r="G682" s="4">
        <v>0.45833333333333331</v>
      </c>
      <c r="H682" t="s">
        <v>2042</v>
      </c>
      <c r="I682" t="s">
        <v>27</v>
      </c>
      <c r="J682" t="s">
        <v>73</v>
      </c>
      <c r="K682" t="s">
        <v>29</v>
      </c>
      <c r="L682" t="s">
        <v>2059</v>
      </c>
      <c r="M682" t="s">
        <v>38</v>
      </c>
      <c r="N682" t="s">
        <v>509</v>
      </c>
      <c r="O682">
        <v>6109</v>
      </c>
      <c r="P682">
        <v>6109</v>
      </c>
      <c r="Q682">
        <v>1473</v>
      </c>
      <c r="R682">
        <v>2035</v>
      </c>
      <c r="S682">
        <v>18</v>
      </c>
      <c r="U682">
        <v>559</v>
      </c>
      <c r="W682">
        <v>548435</v>
      </c>
      <c r="X682" t="s">
        <v>113</v>
      </c>
      <c r="Y682">
        <v>362</v>
      </c>
      <c r="Z682">
        <v>40</v>
      </c>
      <c r="AA682">
        <v>45352</v>
      </c>
      <c r="AB682" t="s">
        <v>114</v>
      </c>
      <c r="AC682">
        <v>2</v>
      </c>
    </row>
    <row r="683" spans="1:29" x14ac:dyDescent="0.25">
      <c r="A683" t="s">
        <v>791</v>
      </c>
      <c r="B683">
        <v>2022</v>
      </c>
      <c r="C683">
        <v>53</v>
      </c>
      <c r="D683" t="s">
        <v>660</v>
      </c>
      <c r="E683">
        <v>12</v>
      </c>
      <c r="F683" s="3">
        <v>44924</v>
      </c>
      <c r="G683" s="4">
        <v>0.45833333333333331</v>
      </c>
      <c r="H683" t="s">
        <v>2042</v>
      </c>
      <c r="I683" t="s">
        <v>27</v>
      </c>
      <c r="J683" t="s">
        <v>28</v>
      </c>
      <c r="K683" t="s">
        <v>29</v>
      </c>
      <c r="L683" t="s">
        <v>2059</v>
      </c>
      <c r="M683" t="s">
        <v>41</v>
      </c>
      <c r="N683" t="s">
        <v>511</v>
      </c>
      <c r="O683">
        <v>19526</v>
      </c>
      <c r="P683">
        <v>15156</v>
      </c>
      <c r="Q683">
        <v>108</v>
      </c>
      <c r="R683">
        <v>1321</v>
      </c>
      <c r="S683" t="s">
        <v>2042</v>
      </c>
      <c r="U683">
        <v>173</v>
      </c>
      <c r="W683">
        <v>150712</v>
      </c>
      <c r="X683" t="s">
        <v>113</v>
      </c>
      <c r="AB683" t="s">
        <v>114</v>
      </c>
    </row>
    <row r="684" spans="1:29" x14ac:dyDescent="0.25">
      <c r="A684" t="s">
        <v>792</v>
      </c>
      <c r="B684">
        <v>2022</v>
      </c>
      <c r="C684">
        <v>53</v>
      </c>
      <c r="D684" t="s">
        <v>660</v>
      </c>
      <c r="E684">
        <v>12</v>
      </c>
      <c r="F684" s="3">
        <v>44924</v>
      </c>
      <c r="G684" s="4">
        <v>0.45833333333333331</v>
      </c>
      <c r="H684" t="s">
        <v>2042</v>
      </c>
      <c r="I684" t="s">
        <v>27</v>
      </c>
      <c r="J684" t="s">
        <v>28</v>
      </c>
      <c r="K684" t="s">
        <v>29</v>
      </c>
      <c r="L684" t="s">
        <v>2059</v>
      </c>
      <c r="M684" t="s">
        <v>31</v>
      </c>
      <c r="N684" t="s">
        <v>524</v>
      </c>
      <c r="O684">
        <v>40451</v>
      </c>
      <c r="P684">
        <v>37649</v>
      </c>
      <c r="Q684">
        <v>254</v>
      </c>
      <c r="R684">
        <v>2510</v>
      </c>
      <c r="S684" t="s">
        <v>2042</v>
      </c>
      <c r="U684">
        <v>108</v>
      </c>
      <c r="W684">
        <v>192157</v>
      </c>
      <c r="X684" t="s">
        <v>113</v>
      </c>
      <c r="AB684" t="s">
        <v>114</v>
      </c>
    </row>
    <row r="685" spans="1:29" x14ac:dyDescent="0.25">
      <c r="A685" t="s">
        <v>793</v>
      </c>
      <c r="B685">
        <v>2022</v>
      </c>
      <c r="C685">
        <v>53</v>
      </c>
      <c r="D685" t="s">
        <v>660</v>
      </c>
      <c r="E685">
        <v>12</v>
      </c>
      <c r="F685" s="3">
        <v>44924</v>
      </c>
      <c r="G685" s="4">
        <v>0.45833333333333331</v>
      </c>
      <c r="H685" t="s">
        <v>2042</v>
      </c>
      <c r="I685" t="s">
        <v>27</v>
      </c>
      <c r="J685" t="s">
        <v>73</v>
      </c>
      <c r="K685" t="s">
        <v>29</v>
      </c>
      <c r="L685" t="s">
        <v>2059</v>
      </c>
      <c r="M685" t="s">
        <v>31</v>
      </c>
      <c r="N685" t="s">
        <v>524</v>
      </c>
      <c r="O685">
        <v>69815</v>
      </c>
      <c r="P685">
        <v>69815</v>
      </c>
      <c r="Q685">
        <v>13392</v>
      </c>
      <c r="R685">
        <v>3067</v>
      </c>
      <c r="S685">
        <v>115</v>
      </c>
      <c r="U685">
        <v>145</v>
      </c>
      <c r="W685">
        <v>231965</v>
      </c>
      <c r="X685" t="s">
        <v>113</v>
      </c>
      <c r="Y685">
        <v>3586</v>
      </c>
      <c r="Z685">
        <v>11</v>
      </c>
      <c r="AA685">
        <v>13092</v>
      </c>
      <c r="AB685" t="s">
        <v>114</v>
      </c>
      <c r="AC685">
        <v>2</v>
      </c>
    </row>
    <row r="686" spans="1:29" x14ac:dyDescent="0.25">
      <c r="A686" t="s">
        <v>794</v>
      </c>
      <c r="B686">
        <v>2022</v>
      </c>
      <c r="C686">
        <v>53</v>
      </c>
      <c r="D686" t="s">
        <v>660</v>
      </c>
      <c r="E686">
        <v>12</v>
      </c>
      <c r="F686" s="3">
        <v>44924</v>
      </c>
      <c r="G686" s="4">
        <v>0.45833333333333331</v>
      </c>
      <c r="H686" t="s">
        <v>2042</v>
      </c>
      <c r="I686" t="s">
        <v>27</v>
      </c>
      <c r="J686" t="s">
        <v>28</v>
      </c>
      <c r="K686" t="s">
        <v>29</v>
      </c>
      <c r="L686" t="s">
        <v>2059</v>
      </c>
      <c r="M686" t="s">
        <v>31</v>
      </c>
      <c r="N686" t="s">
        <v>32</v>
      </c>
      <c r="O686">
        <v>106943</v>
      </c>
      <c r="P686">
        <v>106181</v>
      </c>
      <c r="Q686">
        <v>393</v>
      </c>
      <c r="R686">
        <v>3946</v>
      </c>
      <c r="S686" t="s">
        <v>2042</v>
      </c>
      <c r="U686">
        <v>55</v>
      </c>
      <c r="W686">
        <v>33545</v>
      </c>
      <c r="X686" t="s">
        <v>113</v>
      </c>
      <c r="AB686" t="s">
        <v>114</v>
      </c>
    </row>
    <row r="687" spans="1:29" x14ac:dyDescent="0.25">
      <c r="A687" t="s">
        <v>795</v>
      </c>
      <c r="B687">
        <v>2022</v>
      </c>
      <c r="C687">
        <v>53</v>
      </c>
      <c r="D687" t="s">
        <v>660</v>
      </c>
      <c r="E687">
        <v>12</v>
      </c>
      <c r="F687" s="3">
        <v>44924</v>
      </c>
      <c r="G687" s="4">
        <v>0.45833333333333331</v>
      </c>
      <c r="H687" t="s">
        <v>2042</v>
      </c>
      <c r="I687" t="s">
        <v>27</v>
      </c>
      <c r="J687" t="s">
        <v>73</v>
      </c>
      <c r="K687" t="s">
        <v>29</v>
      </c>
      <c r="L687" t="s">
        <v>2059</v>
      </c>
      <c r="M687" t="s">
        <v>31</v>
      </c>
      <c r="N687" t="s">
        <v>32</v>
      </c>
      <c r="O687">
        <v>61317</v>
      </c>
      <c r="P687">
        <v>61317</v>
      </c>
      <c r="Q687">
        <v>9418</v>
      </c>
      <c r="R687">
        <v>1200</v>
      </c>
      <c r="S687">
        <v>60</v>
      </c>
      <c r="U687">
        <v>19</v>
      </c>
      <c r="W687">
        <v>15869</v>
      </c>
      <c r="X687" t="s">
        <v>113</v>
      </c>
      <c r="Y687">
        <v>3144</v>
      </c>
      <c r="Z687">
        <v>2</v>
      </c>
      <c r="AA687">
        <v>573</v>
      </c>
      <c r="AB687" t="s">
        <v>114</v>
      </c>
      <c r="AC687">
        <v>2</v>
      </c>
    </row>
    <row r="688" spans="1:29" x14ac:dyDescent="0.25">
      <c r="A688" t="s">
        <v>796</v>
      </c>
      <c r="B688">
        <v>2022</v>
      </c>
      <c r="C688">
        <v>53</v>
      </c>
      <c r="D688" t="s">
        <v>660</v>
      </c>
      <c r="E688">
        <v>12</v>
      </c>
      <c r="F688" s="3">
        <v>44924</v>
      </c>
      <c r="G688" s="4">
        <v>0.625</v>
      </c>
      <c r="H688" t="s">
        <v>2042</v>
      </c>
      <c r="I688" t="s">
        <v>27</v>
      </c>
      <c r="J688" t="s">
        <v>28</v>
      </c>
      <c r="K688" t="s">
        <v>50</v>
      </c>
      <c r="L688" t="s">
        <v>2059</v>
      </c>
      <c r="M688" t="s">
        <v>31</v>
      </c>
      <c r="N688" t="s">
        <v>32</v>
      </c>
      <c r="O688">
        <v>208753</v>
      </c>
      <c r="P688">
        <v>207092</v>
      </c>
      <c r="Q688">
        <v>1335</v>
      </c>
      <c r="R688">
        <v>6009</v>
      </c>
      <c r="S688" t="s">
        <v>2042</v>
      </c>
      <c r="U688">
        <v>61</v>
      </c>
      <c r="W688">
        <v>32268</v>
      </c>
      <c r="X688" t="s">
        <v>747</v>
      </c>
      <c r="AB688" t="s">
        <v>748</v>
      </c>
    </row>
    <row r="689" spans="1:29" x14ac:dyDescent="0.25">
      <c r="A689" t="s">
        <v>797</v>
      </c>
      <c r="B689">
        <v>2022</v>
      </c>
      <c r="C689">
        <v>53</v>
      </c>
      <c r="D689" t="s">
        <v>660</v>
      </c>
      <c r="E689">
        <v>12</v>
      </c>
      <c r="F689" s="3">
        <v>44925</v>
      </c>
      <c r="G689" s="4">
        <v>0.41666666666666669</v>
      </c>
      <c r="H689" t="s">
        <v>2042</v>
      </c>
      <c r="I689" t="s">
        <v>27</v>
      </c>
      <c r="J689" t="s">
        <v>28</v>
      </c>
      <c r="K689" t="s">
        <v>29</v>
      </c>
      <c r="L689" t="s">
        <v>2059</v>
      </c>
      <c r="M689" t="s">
        <v>38</v>
      </c>
      <c r="N689" t="s">
        <v>509</v>
      </c>
      <c r="O689">
        <v>6735</v>
      </c>
      <c r="P689">
        <v>5043</v>
      </c>
      <c r="Q689">
        <v>341</v>
      </c>
      <c r="R689">
        <v>1861</v>
      </c>
      <c r="S689" t="s">
        <v>2042</v>
      </c>
      <c r="U689">
        <v>549</v>
      </c>
      <c r="W689">
        <v>622791</v>
      </c>
      <c r="X689" t="s">
        <v>164</v>
      </c>
      <c r="AB689" t="s">
        <v>165</v>
      </c>
    </row>
    <row r="690" spans="1:29" x14ac:dyDescent="0.25">
      <c r="A690" t="s">
        <v>798</v>
      </c>
      <c r="B690">
        <v>2022</v>
      </c>
      <c r="C690">
        <v>53</v>
      </c>
      <c r="D690" t="s">
        <v>660</v>
      </c>
      <c r="E690">
        <v>12</v>
      </c>
      <c r="F690" s="3">
        <v>44925</v>
      </c>
      <c r="G690" s="4">
        <v>0.41666666666666669</v>
      </c>
      <c r="H690">
        <v>44925</v>
      </c>
      <c r="I690" t="s">
        <v>27</v>
      </c>
      <c r="J690" t="s">
        <v>56</v>
      </c>
      <c r="K690" t="s">
        <v>29</v>
      </c>
      <c r="L690" t="s">
        <v>2059</v>
      </c>
      <c r="M690" t="s">
        <v>58</v>
      </c>
      <c r="N690" t="s">
        <v>527</v>
      </c>
      <c r="O690">
        <v>3700</v>
      </c>
      <c r="P690">
        <v>3700</v>
      </c>
      <c r="Q690">
        <v>3700</v>
      </c>
      <c r="S690">
        <v>3181</v>
      </c>
      <c r="U690">
        <v>363</v>
      </c>
      <c r="W690">
        <v>292114</v>
      </c>
      <c r="X690" t="s">
        <v>164</v>
      </c>
      <c r="Y690">
        <v>194</v>
      </c>
      <c r="Z690">
        <v>18</v>
      </c>
      <c r="AA690">
        <v>34834</v>
      </c>
      <c r="AB690" t="s">
        <v>165</v>
      </c>
    </row>
    <row r="691" spans="1:29" x14ac:dyDescent="0.25">
      <c r="A691" t="s">
        <v>799</v>
      </c>
      <c r="B691">
        <v>2022</v>
      </c>
      <c r="C691">
        <v>53</v>
      </c>
      <c r="D691" t="s">
        <v>660</v>
      </c>
      <c r="E691">
        <v>12</v>
      </c>
      <c r="F691" s="3">
        <v>44925</v>
      </c>
      <c r="G691" s="4">
        <v>0.41666666666666669</v>
      </c>
      <c r="H691" t="s">
        <v>2042</v>
      </c>
      <c r="I691" t="s">
        <v>27</v>
      </c>
      <c r="J691" t="s">
        <v>28</v>
      </c>
      <c r="K691" t="s">
        <v>29</v>
      </c>
      <c r="L691" t="s">
        <v>2059</v>
      </c>
      <c r="M691" t="s">
        <v>41</v>
      </c>
      <c r="N691" t="s">
        <v>511</v>
      </c>
      <c r="O691">
        <v>19736</v>
      </c>
      <c r="P691">
        <v>15179</v>
      </c>
      <c r="Q691">
        <v>201</v>
      </c>
      <c r="R691">
        <v>1276</v>
      </c>
      <c r="S691" t="s">
        <v>2042</v>
      </c>
      <c r="U691">
        <v>175</v>
      </c>
      <c r="W691">
        <v>152867</v>
      </c>
      <c r="X691" t="s">
        <v>164</v>
      </c>
      <c r="AB691" t="s">
        <v>165</v>
      </c>
    </row>
    <row r="692" spans="1:29" x14ac:dyDescent="0.25">
      <c r="A692" t="s">
        <v>800</v>
      </c>
      <c r="B692">
        <v>2022</v>
      </c>
      <c r="C692">
        <v>53</v>
      </c>
      <c r="D692" t="s">
        <v>660</v>
      </c>
      <c r="E692">
        <v>12</v>
      </c>
      <c r="F692" s="3">
        <v>44925</v>
      </c>
      <c r="G692" s="4">
        <v>0.41666666666666669</v>
      </c>
      <c r="H692" t="s">
        <v>2042</v>
      </c>
      <c r="I692" t="s">
        <v>27</v>
      </c>
      <c r="J692" t="s">
        <v>28</v>
      </c>
      <c r="K692" t="s">
        <v>29</v>
      </c>
      <c r="L692" t="s">
        <v>2059</v>
      </c>
      <c r="M692" t="s">
        <v>31</v>
      </c>
      <c r="N692" t="s">
        <v>524</v>
      </c>
      <c r="O692">
        <v>40601</v>
      </c>
      <c r="P692">
        <v>37700</v>
      </c>
      <c r="Q692">
        <v>442</v>
      </c>
      <c r="R692">
        <v>2423</v>
      </c>
      <c r="S692" t="s">
        <v>2042</v>
      </c>
      <c r="U692">
        <v>125</v>
      </c>
      <c r="W692">
        <v>201247</v>
      </c>
      <c r="X692" t="s">
        <v>164</v>
      </c>
      <c r="AB692" t="s">
        <v>165</v>
      </c>
    </row>
    <row r="693" spans="1:29" x14ac:dyDescent="0.25">
      <c r="A693" t="s">
        <v>801</v>
      </c>
      <c r="B693">
        <v>2022</v>
      </c>
      <c r="C693">
        <v>53</v>
      </c>
      <c r="D693" t="s">
        <v>660</v>
      </c>
      <c r="E693">
        <v>12</v>
      </c>
      <c r="F693" s="3">
        <v>44925</v>
      </c>
      <c r="G693" s="4">
        <v>0.41666666666666669</v>
      </c>
      <c r="H693" t="s">
        <v>2042</v>
      </c>
      <c r="I693" t="s">
        <v>27</v>
      </c>
      <c r="J693" t="s">
        <v>28</v>
      </c>
      <c r="K693" t="s">
        <v>29</v>
      </c>
      <c r="L693" t="s">
        <v>2059</v>
      </c>
      <c r="M693" t="s">
        <v>31</v>
      </c>
      <c r="N693" t="s">
        <v>32</v>
      </c>
      <c r="O693">
        <v>107498</v>
      </c>
      <c r="P693">
        <v>106484</v>
      </c>
      <c r="Q693">
        <v>688</v>
      </c>
      <c r="R693">
        <v>3809</v>
      </c>
      <c r="S693" t="s">
        <v>2042</v>
      </c>
      <c r="U693">
        <v>64</v>
      </c>
      <c r="W693">
        <v>27826</v>
      </c>
      <c r="X693" t="s">
        <v>164</v>
      </c>
      <c r="AB693" t="s">
        <v>165</v>
      </c>
    </row>
    <row r="694" spans="1:29" x14ac:dyDescent="0.25">
      <c r="A694" t="s">
        <v>802</v>
      </c>
      <c r="B694">
        <v>2023</v>
      </c>
      <c r="C694">
        <v>1</v>
      </c>
      <c r="D694" t="s">
        <v>25</v>
      </c>
      <c r="E694">
        <v>1</v>
      </c>
      <c r="F694" s="3">
        <v>44930</v>
      </c>
      <c r="G694" s="4">
        <v>0.45833333333333331</v>
      </c>
      <c r="H694" t="s">
        <v>2042</v>
      </c>
      <c r="I694" t="s">
        <v>27</v>
      </c>
      <c r="J694" t="s">
        <v>28</v>
      </c>
      <c r="K694" t="s">
        <v>29</v>
      </c>
      <c r="L694" t="s">
        <v>2059</v>
      </c>
      <c r="M694" t="s">
        <v>38</v>
      </c>
      <c r="N694" t="s">
        <v>509</v>
      </c>
      <c r="O694">
        <v>6962</v>
      </c>
      <c r="P694">
        <v>5169</v>
      </c>
      <c r="Q694">
        <v>363</v>
      </c>
      <c r="R694">
        <v>1891</v>
      </c>
      <c r="S694" t="s">
        <v>2042</v>
      </c>
      <c r="U694">
        <v>544</v>
      </c>
      <c r="W694">
        <v>571251</v>
      </c>
      <c r="X694" t="s">
        <v>113</v>
      </c>
      <c r="AB694" t="s">
        <v>114</v>
      </c>
    </row>
    <row r="695" spans="1:29" x14ac:dyDescent="0.25">
      <c r="A695" t="s">
        <v>803</v>
      </c>
      <c r="B695">
        <v>2023</v>
      </c>
      <c r="C695">
        <v>1</v>
      </c>
      <c r="D695" t="s">
        <v>25</v>
      </c>
      <c r="E695">
        <v>1</v>
      </c>
      <c r="F695" s="3">
        <v>44930</v>
      </c>
      <c r="G695" s="4">
        <v>0.45833333333333331</v>
      </c>
      <c r="H695" t="s">
        <v>2042</v>
      </c>
      <c r="I695" t="s">
        <v>27</v>
      </c>
      <c r="J695" t="s">
        <v>73</v>
      </c>
      <c r="K695" t="s">
        <v>29</v>
      </c>
      <c r="L695" t="s">
        <v>2059</v>
      </c>
      <c r="M695" t="s">
        <v>38</v>
      </c>
      <c r="N695" t="s">
        <v>509</v>
      </c>
      <c r="O695">
        <v>6277</v>
      </c>
      <c r="P695">
        <v>6277</v>
      </c>
      <c r="Q695">
        <v>1506</v>
      </c>
      <c r="R695">
        <v>2068</v>
      </c>
      <c r="S695">
        <v>27</v>
      </c>
      <c r="U695">
        <v>599</v>
      </c>
      <c r="W695">
        <v>532960</v>
      </c>
      <c r="X695" t="s">
        <v>113</v>
      </c>
      <c r="Y695">
        <v>345</v>
      </c>
      <c r="Z695">
        <v>31</v>
      </c>
      <c r="AA695">
        <v>26067</v>
      </c>
      <c r="AB695" t="s">
        <v>114</v>
      </c>
      <c r="AC695">
        <v>2</v>
      </c>
    </row>
    <row r="696" spans="1:29" x14ac:dyDescent="0.25">
      <c r="A696" t="s">
        <v>804</v>
      </c>
      <c r="B696">
        <v>2023</v>
      </c>
      <c r="C696">
        <v>1</v>
      </c>
      <c r="D696" t="s">
        <v>25</v>
      </c>
      <c r="E696">
        <v>1</v>
      </c>
      <c r="F696" s="3">
        <v>44930</v>
      </c>
      <c r="G696" s="4">
        <v>0.45833333333333331</v>
      </c>
      <c r="H696" t="s">
        <v>2042</v>
      </c>
      <c r="I696" t="s">
        <v>27</v>
      </c>
      <c r="J696" t="s">
        <v>28</v>
      </c>
      <c r="K696" t="s">
        <v>29</v>
      </c>
      <c r="L696" t="s">
        <v>2059</v>
      </c>
      <c r="M696" t="s">
        <v>41</v>
      </c>
      <c r="N696" t="s">
        <v>511</v>
      </c>
      <c r="O696">
        <v>19882</v>
      </c>
      <c r="P696">
        <v>15278</v>
      </c>
      <c r="Q696">
        <v>182</v>
      </c>
      <c r="R696">
        <v>1263</v>
      </c>
      <c r="S696" t="s">
        <v>2042</v>
      </c>
      <c r="U696">
        <v>141</v>
      </c>
      <c r="W696">
        <v>106878</v>
      </c>
      <c r="X696" t="s">
        <v>113</v>
      </c>
      <c r="AB696" t="s">
        <v>114</v>
      </c>
    </row>
    <row r="697" spans="1:29" x14ac:dyDescent="0.25">
      <c r="A697" t="s">
        <v>805</v>
      </c>
      <c r="B697">
        <v>2023</v>
      </c>
      <c r="C697">
        <v>1</v>
      </c>
      <c r="D697" t="s">
        <v>25</v>
      </c>
      <c r="E697">
        <v>1</v>
      </c>
      <c r="F697" s="3">
        <v>44930</v>
      </c>
      <c r="G697" s="4">
        <v>0.45833333333333331</v>
      </c>
      <c r="H697" t="s">
        <v>2042</v>
      </c>
      <c r="I697" t="s">
        <v>27</v>
      </c>
      <c r="J697" t="s">
        <v>28</v>
      </c>
      <c r="K697" t="s">
        <v>29</v>
      </c>
      <c r="L697" t="s">
        <v>2059</v>
      </c>
      <c r="M697" t="s">
        <v>31</v>
      </c>
      <c r="N697" t="s">
        <v>524</v>
      </c>
      <c r="O697">
        <v>40904</v>
      </c>
      <c r="P697">
        <v>37993</v>
      </c>
      <c r="Q697">
        <v>403</v>
      </c>
      <c r="R697">
        <v>2474</v>
      </c>
      <c r="S697" t="s">
        <v>2042</v>
      </c>
      <c r="U697">
        <v>95</v>
      </c>
      <c r="W697">
        <v>163849</v>
      </c>
      <c r="X697" t="s">
        <v>113</v>
      </c>
      <c r="AB697" t="s">
        <v>114</v>
      </c>
    </row>
    <row r="698" spans="1:29" x14ac:dyDescent="0.25">
      <c r="A698" t="s">
        <v>806</v>
      </c>
      <c r="B698">
        <v>2023</v>
      </c>
      <c r="C698">
        <v>1</v>
      </c>
      <c r="D698" t="s">
        <v>25</v>
      </c>
      <c r="E698">
        <v>1</v>
      </c>
      <c r="F698" s="3">
        <v>44930</v>
      </c>
      <c r="G698" s="4">
        <v>0.45833333333333331</v>
      </c>
      <c r="H698">
        <v>44925</v>
      </c>
      <c r="I698" t="s">
        <v>27</v>
      </c>
      <c r="J698" t="s">
        <v>56</v>
      </c>
      <c r="K698" t="s">
        <v>29</v>
      </c>
      <c r="L698" t="s">
        <v>2059</v>
      </c>
      <c r="M698" t="s">
        <v>58</v>
      </c>
      <c r="N698" t="s">
        <v>527</v>
      </c>
      <c r="O698">
        <v>0</v>
      </c>
      <c r="P698">
        <v>0</v>
      </c>
      <c r="Q698">
        <v>0</v>
      </c>
      <c r="S698">
        <v>0</v>
      </c>
      <c r="U698">
        <v>0</v>
      </c>
      <c r="W698">
        <v>0</v>
      </c>
      <c r="X698" t="s">
        <v>113</v>
      </c>
      <c r="Y698">
        <v>0</v>
      </c>
      <c r="Z698">
        <v>0</v>
      </c>
      <c r="AA698">
        <v>0</v>
      </c>
      <c r="AB698" t="s">
        <v>114</v>
      </c>
    </row>
    <row r="699" spans="1:29" x14ac:dyDescent="0.25">
      <c r="A699" t="s">
        <v>807</v>
      </c>
      <c r="B699">
        <v>2023</v>
      </c>
      <c r="C699">
        <v>1</v>
      </c>
      <c r="D699" t="s">
        <v>25</v>
      </c>
      <c r="E699">
        <v>1</v>
      </c>
      <c r="F699" s="3">
        <v>44930</v>
      </c>
      <c r="G699" s="4">
        <v>0.45833333333333331</v>
      </c>
      <c r="H699" t="s">
        <v>2042</v>
      </c>
      <c r="I699" t="s">
        <v>27</v>
      </c>
      <c r="J699" t="s">
        <v>73</v>
      </c>
      <c r="K699" t="s">
        <v>29</v>
      </c>
      <c r="L699" t="s">
        <v>2059</v>
      </c>
      <c r="M699" t="s">
        <v>31</v>
      </c>
      <c r="N699" t="s">
        <v>524</v>
      </c>
      <c r="O699">
        <v>70639</v>
      </c>
      <c r="P699">
        <v>70639</v>
      </c>
      <c r="Q699">
        <v>13475</v>
      </c>
      <c r="R699">
        <v>2961</v>
      </c>
      <c r="S699">
        <v>120</v>
      </c>
      <c r="U699">
        <v>129</v>
      </c>
      <c r="W699">
        <v>196258</v>
      </c>
      <c r="X699" t="s">
        <v>113</v>
      </c>
      <c r="Y699">
        <v>3756</v>
      </c>
      <c r="Z699">
        <v>8</v>
      </c>
      <c r="AA699">
        <v>10847</v>
      </c>
      <c r="AB699" t="s">
        <v>114</v>
      </c>
      <c r="AC699">
        <v>2</v>
      </c>
    </row>
    <row r="700" spans="1:29" x14ac:dyDescent="0.25">
      <c r="A700" t="s">
        <v>808</v>
      </c>
      <c r="B700">
        <v>2023</v>
      </c>
      <c r="C700">
        <v>1</v>
      </c>
      <c r="D700" t="s">
        <v>25</v>
      </c>
      <c r="E700">
        <v>1</v>
      </c>
      <c r="F700" s="3">
        <v>44930</v>
      </c>
      <c r="G700" s="4">
        <v>0.45833333333333331</v>
      </c>
      <c r="H700" t="s">
        <v>2042</v>
      </c>
      <c r="I700" t="s">
        <v>27</v>
      </c>
      <c r="J700" t="s">
        <v>28</v>
      </c>
      <c r="K700" t="s">
        <v>29</v>
      </c>
      <c r="L700" t="s">
        <v>2059</v>
      </c>
      <c r="M700" t="s">
        <v>31</v>
      </c>
      <c r="N700" t="s">
        <v>32</v>
      </c>
      <c r="O700">
        <v>108616</v>
      </c>
      <c r="P700">
        <v>107638</v>
      </c>
      <c r="Q700">
        <v>592</v>
      </c>
      <c r="R700">
        <v>4062</v>
      </c>
      <c r="S700" t="s">
        <v>2042</v>
      </c>
      <c r="U700">
        <v>62</v>
      </c>
      <c r="W700">
        <v>41752</v>
      </c>
      <c r="X700" t="s">
        <v>113</v>
      </c>
      <c r="AB700" t="s">
        <v>114</v>
      </c>
    </row>
    <row r="701" spans="1:29" x14ac:dyDescent="0.25">
      <c r="A701" t="s">
        <v>809</v>
      </c>
      <c r="B701">
        <v>2023</v>
      </c>
      <c r="C701">
        <v>1</v>
      </c>
      <c r="D701" t="s">
        <v>25</v>
      </c>
      <c r="E701">
        <v>1</v>
      </c>
      <c r="F701" s="3">
        <v>44930</v>
      </c>
      <c r="G701" s="4">
        <v>0.45833333333333331</v>
      </c>
      <c r="H701" t="s">
        <v>2042</v>
      </c>
      <c r="I701" t="s">
        <v>27</v>
      </c>
      <c r="J701" t="s">
        <v>73</v>
      </c>
      <c r="K701" t="s">
        <v>29</v>
      </c>
      <c r="L701" t="s">
        <v>2059</v>
      </c>
      <c r="M701" t="s">
        <v>31</v>
      </c>
      <c r="N701" t="s">
        <v>32</v>
      </c>
      <c r="O701">
        <v>61869</v>
      </c>
      <c r="P701">
        <v>61869</v>
      </c>
      <c r="Q701">
        <v>9601</v>
      </c>
      <c r="R701">
        <v>1096</v>
      </c>
      <c r="S701">
        <v>82</v>
      </c>
      <c r="U701">
        <v>31</v>
      </c>
      <c r="W701">
        <v>25168</v>
      </c>
      <c r="X701" t="s">
        <v>113</v>
      </c>
      <c r="Y701">
        <v>3256</v>
      </c>
      <c r="Z701">
        <v>3</v>
      </c>
      <c r="AA701">
        <v>310</v>
      </c>
      <c r="AB701" t="s">
        <v>114</v>
      </c>
      <c r="AC701">
        <v>2</v>
      </c>
    </row>
    <row r="702" spans="1:29" x14ac:dyDescent="0.25">
      <c r="A702" t="s">
        <v>810</v>
      </c>
      <c r="B702">
        <v>2023</v>
      </c>
      <c r="C702">
        <v>1</v>
      </c>
      <c r="D702" t="s">
        <v>25</v>
      </c>
      <c r="E702">
        <v>1</v>
      </c>
      <c r="F702" s="3">
        <v>44931</v>
      </c>
      <c r="G702" s="4">
        <v>0.79166666666666663</v>
      </c>
      <c r="H702" t="s">
        <v>2042</v>
      </c>
      <c r="I702" t="s">
        <v>27</v>
      </c>
      <c r="J702" t="s">
        <v>28</v>
      </c>
      <c r="K702" t="s">
        <v>29</v>
      </c>
      <c r="L702" t="s">
        <v>2059</v>
      </c>
      <c r="M702" t="s">
        <v>38</v>
      </c>
      <c r="N702" t="s">
        <v>509</v>
      </c>
      <c r="O702">
        <v>6994</v>
      </c>
      <c r="P702">
        <v>5195</v>
      </c>
      <c r="Q702">
        <v>345</v>
      </c>
      <c r="R702">
        <v>1848</v>
      </c>
      <c r="S702" t="s">
        <v>2042</v>
      </c>
      <c r="U702">
        <v>502</v>
      </c>
      <c r="W702">
        <v>501995</v>
      </c>
      <c r="X702" t="s">
        <v>26</v>
      </c>
      <c r="AB702" t="s">
        <v>51</v>
      </c>
    </row>
    <row r="703" spans="1:29" x14ac:dyDescent="0.25">
      <c r="A703" t="s">
        <v>811</v>
      </c>
      <c r="B703">
        <v>2023</v>
      </c>
      <c r="C703">
        <v>1</v>
      </c>
      <c r="D703" t="s">
        <v>25</v>
      </c>
      <c r="E703">
        <v>1</v>
      </c>
      <c r="F703" s="3">
        <v>44931</v>
      </c>
      <c r="G703" s="4">
        <v>0.79166666666666663</v>
      </c>
      <c r="H703" t="s">
        <v>2042</v>
      </c>
      <c r="I703" t="s">
        <v>27</v>
      </c>
      <c r="J703" t="s">
        <v>28</v>
      </c>
      <c r="K703" t="s">
        <v>29</v>
      </c>
      <c r="L703" t="s">
        <v>2059</v>
      </c>
      <c r="M703" t="s">
        <v>41</v>
      </c>
      <c r="N703" t="s">
        <v>511</v>
      </c>
      <c r="O703">
        <v>19918</v>
      </c>
      <c r="P703">
        <v>15336</v>
      </c>
      <c r="Q703">
        <v>119</v>
      </c>
      <c r="R703">
        <v>1209</v>
      </c>
      <c r="S703" t="s">
        <v>2042</v>
      </c>
      <c r="U703">
        <v>130</v>
      </c>
      <c r="W703">
        <v>89967</v>
      </c>
      <c r="X703" t="s">
        <v>26</v>
      </c>
      <c r="AB703" t="s">
        <v>51</v>
      </c>
    </row>
    <row r="704" spans="1:29" x14ac:dyDescent="0.25">
      <c r="A704" t="s">
        <v>812</v>
      </c>
      <c r="B704">
        <v>2023</v>
      </c>
      <c r="C704">
        <v>1</v>
      </c>
      <c r="D704" t="s">
        <v>25</v>
      </c>
      <c r="E704">
        <v>1</v>
      </c>
      <c r="F704" s="3">
        <v>44931</v>
      </c>
      <c r="G704" s="4">
        <v>0.79166666666666663</v>
      </c>
      <c r="H704" t="s">
        <v>2042</v>
      </c>
      <c r="I704" t="s">
        <v>27</v>
      </c>
      <c r="J704" t="s">
        <v>28</v>
      </c>
      <c r="K704" t="s">
        <v>29</v>
      </c>
      <c r="L704" t="s">
        <v>2059</v>
      </c>
      <c r="M704" t="s">
        <v>31</v>
      </c>
      <c r="N704" t="s">
        <v>524</v>
      </c>
      <c r="O704">
        <v>40999</v>
      </c>
      <c r="P704">
        <v>38113</v>
      </c>
      <c r="Q704">
        <v>303</v>
      </c>
      <c r="R704">
        <v>2356</v>
      </c>
      <c r="S704" t="s">
        <v>2042</v>
      </c>
      <c r="U704">
        <v>94</v>
      </c>
      <c r="W704">
        <v>141145</v>
      </c>
      <c r="X704" t="s">
        <v>26</v>
      </c>
      <c r="AB704" t="s">
        <v>51</v>
      </c>
    </row>
    <row r="705" spans="1:29" x14ac:dyDescent="0.25">
      <c r="A705" t="s">
        <v>813</v>
      </c>
      <c r="B705">
        <v>2023</v>
      </c>
      <c r="C705">
        <v>1</v>
      </c>
      <c r="D705" t="s">
        <v>25</v>
      </c>
      <c r="E705">
        <v>1</v>
      </c>
      <c r="F705" s="3">
        <v>44931</v>
      </c>
      <c r="G705" s="4">
        <v>0.79166666666666663</v>
      </c>
      <c r="H705" t="s">
        <v>2042</v>
      </c>
      <c r="I705" t="s">
        <v>27</v>
      </c>
      <c r="J705" t="s">
        <v>28</v>
      </c>
      <c r="K705" t="s">
        <v>29</v>
      </c>
      <c r="L705" t="s">
        <v>2059</v>
      </c>
      <c r="M705" t="s">
        <v>31</v>
      </c>
      <c r="N705" t="s">
        <v>32</v>
      </c>
      <c r="O705">
        <v>108754</v>
      </c>
      <c r="P705">
        <v>107823</v>
      </c>
      <c r="Q705">
        <v>546</v>
      </c>
      <c r="R705">
        <v>3921</v>
      </c>
      <c r="S705" t="s">
        <v>2042</v>
      </c>
      <c r="U705">
        <v>60</v>
      </c>
      <c r="W705">
        <v>46876</v>
      </c>
      <c r="X705" t="s">
        <v>26</v>
      </c>
      <c r="AB705" t="s">
        <v>51</v>
      </c>
    </row>
    <row r="706" spans="1:29" x14ac:dyDescent="0.25">
      <c r="A706" t="s">
        <v>814</v>
      </c>
      <c r="B706">
        <v>2023</v>
      </c>
      <c r="C706">
        <v>1</v>
      </c>
      <c r="D706" t="s">
        <v>25</v>
      </c>
      <c r="E706">
        <v>1</v>
      </c>
      <c r="F706" s="3">
        <v>44932</v>
      </c>
      <c r="G706" s="4">
        <v>0.41666666666666669</v>
      </c>
      <c r="H706">
        <v>44932</v>
      </c>
      <c r="I706" t="s">
        <v>27</v>
      </c>
      <c r="J706" t="s">
        <v>56</v>
      </c>
      <c r="K706" t="s">
        <v>29</v>
      </c>
      <c r="L706" t="s">
        <v>2059</v>
      </c>
      <c r="M706" t="s">
        <v>58</v>
      </c>
      <c r="N706" t="s">
        <v>527</v>
      </c>
      <c r="O706">
        <v>2721</v>
      </c>
      <c r="P706">
        <v>2708</v>
      </c>
      <c r="Q706">
        <v>2313</v>
      </c>
      <c r="S706">
        <v>2313</v>
      </c>
      <c r="U706">
        <v>338</v>
      </c>
      <c r="W706">
        <v>235975</v>
      </c>
      <c r="X706" t="s">
        <v>164</v>
      </c>
      <c r="Y706">
        <v>116</v>
      </c>
      <c r="Z706">
        <v>13</v>
      </c>
      <c r="AA706">
        <v>13101</v>
      </c>
      <c r="AB706" t="s">
        <v>165</v>
      </c>
    </row>
    <row r="707" spans="1:29" x14ac:dyDescent="0.25">
      <c r="A707" t="s">
        <v>815</v>
      </c>
      <c r="B707">
        <v>2023</v>
      </c>
      <c r="C707">
        <v>1</v>
      </c>
      <c r="D707" t="s">
        <v>25</v>
      </c>
      <c r="E707">
        <v>1</v>
      </c>
      <c r="F707" s="3">
        <v>44932</v>
      </c>
      <c r="G707" s="4">
        <v>0.41666666666666669</v>
      </c>
      <c r="H707" t="s">
        <v>2042</v>
      </c>
      <c r="I707" t="s">
        <v>27</v>
      </c>
      <c r="J707" t="s">
        <v>28</v>
      </c>
      <c r="K707" t="s">
        <v>29</v>
      </c>
      <c r="L707" t="s">
        <v>2059</v>
      </c>
      <c r="M707" t="s">
        <v>38</v>
      </c>
      <c r="N707" t="s">
        <v>509</v>
      </c>
      <c r="O707">
        <v>6919</v>
      </c>
      <c r="P707">
        <v>5165</v>
      </c>
      <c r="Q707">
        <v>343</v>
      </c>
      <c r="R707">
        <v>1852</v>
      </c>
      <c r="S707" t="s">
        <v>2042</v>
      </c>
      <c r="U707">
        <v>545</v>
      </c>
      <c r="W707">
        <v>548860</v>
      </c>
      <c r="X707" t="s">
        <v>164</v>
      </c>
      <c r="AB707" t="s">
        <v>165</v>
      </c>
    </row>
    <row r="708" spans="1:29" x14ac:dyDescent="0.25">
      <c r="A708" t="s">
        <v>816</v>
      </c>
      <c r="B708">
        <v>2023</v>
      </c>
      <c r="C708">
        <v>1</v>
      </c>
      <c r="D708" t="s">
        <v>25</v>
      </c>
      <c r="E708">
        <v>1</v>
      </c>
      <c r="F708" s="3">
        <v>44932</v>
      </c>
      <c r="G708" s="4">
        <v>0.41666666666666669</v>
      </c>
      <c r="H708" t="s">
        <v>2042</v>
      </c>
      <c r="I708" t="s">
        <v>27</v>
      </c>
      <c r="J708" t="s">
        <v>28</v>
      </c>
      <c r="K708" t="s">
        <v>29</v>
      </c>
      <c r="L708" t="s">
        <v>2059</v>
      </c>
      <c r="M708" t="s">
        <v>41</v>
      </c>
      <c r="N708" t="s">
        <v>511</v>
      </c>
      <c r="O708">
        <v>19944</v>
      </c>
      <c r="P708">
        <v>15328</v>
      </c>
      <c r="Q708">
        <v>169</v>
      </c>
      <c r="R708">
        <v>1213</v>
      </c>
      <c r="S708" t="s">
        <v>2042</v>
      </c>
      <c r="U708">
        <v>140</v>
      </c>
      <c r="W708">
        <v>97062</v>
      </c>
      <c r="X708" t="s">
        <v>164</v>
      </c>
      <c r="AB708" t="s">
        <v>165</v>
      </c>
    </row>
    <row r="709" spans="1:29" x14ac:dyDescent="0.25">
      <c r="A709" t="s">
        <v>817</v>
      </c>
      <c r="B709">
        <v>2023</v>
      </c>
      <c r="C709">
        <v>1</v>
      </c>
      <c r="D709" t="s">
        <v>25</v>
      </c>
      <c r="E709">
        <v>1</v>
      </c>
      <c r="F709" s="3">
        <v>44932</v>
      </c>
      <c r="G709" s="4">
        <v>0.41666666666666669</v>
      </c>
      <c r="H709" t="s">
        <v>2042</v>
      </c>
      <c r="I709" t="s">
        <v>27</v>
      </c>
      <c r="J709" t="s">
        <v>28</v>
      </c>
      <c r="K709" t="s">
        <v>29</v>
      </c>
      <c r="L709" t="s">
        <v>2059</v>
      </c>
      <c r="M709" t="s">
        <v>31</v>
      </c>
      <c r="N709" t="s">
        <v>524</v>
      </c>
      <c r="O709">
        <v>40991</v>
      </c>
      <c r="P709">
        <v>38083</v>
      </c>
      <c r="Q709">
        <v>403</v>
      </c>
      <c r="R709">
        <v>2316</v>
      </c>
      <c r="S709" t="s">
        <v>2042</v>
      </c>
      <c r="U709">
        <v>90</v>
      </c>
      <c r="W709">
        <v>157312</v>
      </c>
      <c r="X709" t="s">
        <v>164</v>
      </c>
      <c r="AB709" t="s">
        <v>165</v>
      </c>
    </row>
    <row r="710" spans="1:29" x14ac:dyDescent="0.25">
      <c r="A710" t="s">
        <v>818</v>
      </c>
      <c r="B710">
        <v>2023</v>
      </c>
      <c r="C710">
        <v>1</v>
      </c>
      <c r="D710" t="s">
        <v>25</v>
      </c>
      <c r="E710">
        <v>1</v>
      </c>
      <c r="F710" s="3">
        <v>44932</v>
      </c>
      <c r="G710" s="4">
        <v>0.41666666666666669</v>
      </c>
      <c r="H710" t="s">
        <v>2042</v>
      </c>
      <c r="I710" t="s">
        <v>27</v>
      </c>
      <c r="J710" t="s">
        <v>28</v>
      </c>
      <c r="K710" t="s">
        <v>29</v>
      </c>
      <c r="L710" t="s">
        <v>2059</v>
      </c>
      <c r="M710" t="s">
        <v>31</v>
      </c>
      <c r="N710" t="s">
        <v>32</v>
      </c>
      <c r="O710">
        <v>108690</v>
      </c>
      <c r="P710">
        <v>107663</v>
      </c>
      <c r="Q710">
        <v>681</v>
      </c>
      <c r="R710">
        <v>3762</v>
      </c>
      <c r="S710" t="s">
        <v>2042</v>
      </c>
      <c r="U710">
        <v>61</v>
      </c>
      <c r="W710">
        <v>46018</v>
      </c>
      <c r="X710" t="s">
        <v>164</v>
      </c>
      <c r="AB710" t="s">
        <v>165</v>
      </c>
    </row>
    <row r="711" spans="1:29" x14ac:dyDescent="0.25">
      <c r="A711" t="s">
        <v>819</v>
      </c>
      <c r="B711">
        <v>2023</v>
      </c>
      <c r="C711">
        <v>2</v>
      </c>
      <c r="D711" t="s">
        <v>25</v>
      </c>
      <c r="E711">
        <v>1</v>
      </c>
      <c r="F711" s="3">
        <v>44935</v>
      </c>
      <c r="G711" s="4">
        <v>0.45833333333333331</v>
      </c>
      <c r="H711">
        <v>44935</v>
      </c>
      <c r="I711" t="s">
        <v>27</v>
      </c>
      <c r="J711" t="s">
        <v>56</v>
      </c>
      <c r="K711" t="s">
        <v>29</v>
      </c>
      <c r="L711" t="s">
        <v>2059</v>
      </c>
      <c r="M711" t="s">
        <v>58</v>
      </c>
      <c r="N711" t="s">
        <v>527</v>
      </c>
      <c r="O711">
        <v>894</v>
      </c>
      <c r="P711">
        <v>892</v>
      </c>
      <c r="Q711">
        <v>509</v>
      </c>
      <c r="S711">
        <v>509</v>
      </c>
      <c r="U711">
        <v>119</v>
      </c>
      <c r="W711">
        <v>118436</v>
      </c>
      <c r="X711" t="s">
        <v>113</v>
      </c>
      <c r="Y711">
        <v>38</v>
      </c>
      <c r="Z711">
        <v>3</v>
      </c>
      <c r="AA711">
        <v>1297</v>
      </c>
      <c r="AB711" t="s">
        <v>114</v>
      </c>
    </row>
    <row r="712" spans="1:29" x14ac:dyDescent="0.25">
      <c r="A712" t="s">
        <v>820</v>
      </c>
      <c r="B712">
        <v>2023</v>
      </c>
      <c r="C712">
        <v>2</v>
      </c>
      <c r="D712" t="s">
        <v>25</v>
      </c>
      <c r="E712">
        <v>1</v>
      </c>
      <c r="F712" s="3">
        <v>44935</v>
      </c>
      <c r="G712" s="4">
        <v>0.45833333333333331</v>
      </c>
      <c r="H712" t="s">
        <v>2042</v>
      </c>
      <c r="I712" t="s">
        <v>27</v>
      </c>
      <c r="J712" t="s">
        <v>28</v>
      </c>
      <c r="K712" t="s">
        <v>29</v>
      </c>
      <c r="L712" t="s">
        <v>2059</v>
      </c>
      <c r="M712" t="s">
        <v>38</v>
      </c>
      <c r="N712" t="s">
        <v>509</v>
      </c>
      <c r="O712">
        <v>7105</v>
      </c>
      <c r="P712">
        <v>5284</v>
      </c>
      <c r="Q712">
        <v>426</v>
      </c>
      <c r="R712">
        <v>1945</v>
      </c>
      <c r="S712" t="s">
        <v>2042</v>
      </c>
      <c r="U712">
        <v>557</v>
      </c>
      <c r="W712">
        <v>570302</v>
      </c>
      <c r="X712" t="s">
        <v>113</v>
      </c>
      <c r="AB712" t="s">
        <v>114</v>
      </c>
    </row>
    <row r="713" spans="1:29" x14ac:dyDescent="0.25">
      <c r="A713" t="s">
        <v>821</v>
      </c>
      <c r="B713">
        <v>2023</v>
      </c>
      <c r="C713">
        <v>2</v>
      </c>
      <c r="D713" t="s">
        <v>25</v>
      </c>
      <c r="E713">
        <v>1</v>
      </c>
      <c r="F713" s="3">
        <v>44935</v>
      </c>
      <c r="G713" s="4">
        <v>0.45833333333333331</v>
      </c>
      <c r="H713" t="s">
        <v>2042</v>
      </c>
      <c r="I713" t="s">
        <v>27</v>
      </c>
      <c r="J713" t="s">
        <v>73</v>
      </c>
      <c r="K713" t="s">
        <v>29</v>
      </c>
      <c r="L713" t="s">
        <v>2059</v>
      </c>
      <c r="M713" t="s">
        <v>38</v>
      </c>
      <c r="N713" t="s">
        <v>509</v>
      </c>
      <c r="O713">
        <v>6427</v>
      </c>
      <c r="P713">
        <v>6427</v>
      </c>
      <c r="Q713">
        <v>1544</v>
      </c>
      <c r="R713">
        <v>2160</v>
      </c>
      <c r="S713">
        <v>19</v>
      </c>
      <c r="U713">
        <v>605</v>
      </c>
      <c r="W713">
        <v>506068</v>
      </c>
      <c r="X713" t="s">
        <v>113</v>
      </c>
      <c r="Y713">
        <v>359</v>
      </c>
      <c r="Z713">
        <v>34</v>
      </c>
      <c r="AA713">
        <v>33985</v>
      </c>
      <c r="AB713" t="s">
        <v>114</v>
      </c>
      <c r="AC713">
        <v>2</v>
      </c>
    </row>
    <row r="714" spans="1:29" x14ac:dyDescent="0.25">
      <c r="A714" t="s">
        <v>822</v>
      </c>
      <c r="B714">
        <v>2023</v>
      </c>
      <c r="C714">
        <v>2</v>
      </c>
      <c r="D714" t="s">
        <v>25</v>
      </c>
      <c r="E714">
        <v>1</v>
      </c>
      <c r="F714" s="3">
        <v>44935</v>
      </c>
      <c r="G714" s="4">
        <v>0.45833333333333331</v>
      </c>
      <c r="H714" t="s">
        <v>2042</v>
      </c>
      <c r="I714" t="s">
        <v>27</v>
      </c>
      <c r="J714" t="s">
        <v>28</v>
      </c>
      <c r="K714" t="s">
        <v>29</v>
      </c>
      <c r="L714" t="s">
        <v>2059</v>
      </c>
      <c r="M714" t="s">
        <v>41</v>
      </c>
      <c r="N714" t="s">
        <v>511</v>
      </c>
      <c r="O714">
        <v>20038</v>
      </c>
      <c r="P714">
        <v>15414</v>
      </c>
      <c r="Q714">
        <v>185</v>
      </c>
      <c r="R714">
        <v>1254</v>
      </c>
      <c r="S714" t="s">
        <v>2042</v>
      </c>
      <c r="U714">
        <v>117</v>
      </c>
      <c r="W714">
        <v>96786</v>
      </c>
      <c r="X714" t="s">
        <v>113</v>
      </c>
      <c r="AB714" t="s">
        <v>114</v>
      </c>
    </row>
    <row r="715" spans="1:29" x14ac:dyDescent="0.25">
      <c r="A715" t="s">
        <v>823</v>
      </c>
      <c r="B715">
        <v>2023</v>
      </c>
      <c r="C715">
        <v>2</v>
      </c>
      <c r="D715" t="s">
        <v>25</v>
      </c>
      <c r="E715">
        <v>1</v>
      </c>
      <c r="F715" s="3">
        <v>44935</v>
      </c>
      <c r="G715" s="4">
        <v>0.45833333333333331</v>
      </c>
      <c r="H715" t="s">
        <v>2042</v>
      </c>
      <c r="I715" t="s">
        <v>27</v>
      </c>
      <c r="J715" t="s">
        <v>28</v>
      </c>
      <c r="K715" t="s">
        <v>29</v>
      </c>
      <c r="L715" t="s">
        <v>2059</v>
      </c>
      <c r="M715" t="s">
        <v>31</v>
      </c>
      <c r="N715" t="s">
        <v>524</v>
      </c>
      <c r="O715">
        <v>41209</v>
      </c>
      <c r="P715">
        <v>38295</v>
      </c>
      <c r="Q715">
        <v>434</v>
      </c>
      <c r="R715">
        <v>2540</v>
      </c>
      <c r="S715" t="s">
        <v>2042</v>
      </c>
      <c r="U715">
        <v>103</v>
      </c>
      <c r="W715">
        <v>150656</v>
      </c>
      <c r="X715" t="s">
        <v>113</v>
      </c>
      <c r="AB715" t="s">
        <v>114</v>
      </c>
    </row>
    <row r="716" spans="1:29" x14ac:dyDescent="0.25">
      <c r="A716" t="s">
        <v>824</v>
      </c>
      <c r="B716">
        <v>2023</v>
      </c>
      <c r="C716">
        <v>2</v>
      </c>
      <c r="D716" t="s">
        <v>25</v>
      </c>
      <c r="E716">
        <v>1</v>
      </c>
      <c r="F716" s="3">
        <v>44935</v>
      </c>
      <c r="G716" s="4">
        <v>0.45833333333333331</v>
      </c>
      <c r="H716" t="s">
        <v>2042</v>
      </c>
      <c r="I716" t="s">
        <v>27</v>
      </c>
      <c r="J716" t="s">
        <v>73</v>
      </c>
      <c r="K716" t="s">
        <v>29</v>
      </c>
      <c r="L716" t="s">
        <v>2059</v>
      </c>
      <c r="M716" t="s">
        <v>31</v>
      </c>
      <c r="N716" t="s">
        <v>524</v>
      </c>
      <c r="O716">
        <v>71419</v>
      </c>
      <c r="P716">
        <v>71419</v>
      </c>
      <c r="Q716">
        <v>13398</v>
      </c>
      <c r="R716">
        <v>2968</v>
      </c>
      <c r="S716">
        <v>169</v>
      </c>
      <c r="U716">
        <v>144</v>
      </c>
      <c r="W716">
        <v>183112</v>
      </c>
      <c r="X716" t="s">
        <v>113</v>
      </c>
      <c r="Y716">
        <v>3747</v>
      </c>
      <c r="Z716">
        <v>8</v>
      </c>
      <c r="AA716">
        <v>5080</v>
      </c>
      <c r="AB716" t="s">
        <v>114</v>
      </c>
      <c r="AC716">
        <v>2</v>
      </c>
    </row>
    <row r="717" spans="1:29" x14ac:dyDescent="0.25">
      <c r="A717" t="s">
        <v>825</v>
      </c>
      <c r="B717">
        <v>2023</v>
      </c>
      <c r="C717">
        <v>2</v>
      </c>
      <c r="D717" t="s">
        <v>25</v>
      </c>
      <c r="E717">
        <v>1</v>
      </c>
      <c r="F717" s="3">
        <v>44935</v>
      </c>
      <c r="G717" s="4">
        <v>0.45833333333333331</v>
      </c>
      <c r="H717" t="s">
        <v>2042</v>
      </c>
      <c r="I717" t="s">
        <v>27</v>
      </c>
      <c r="J717" t="s">
        <v>28</v>
      </c>
      <c r="K717" t="s">
        <v>29</v>
      </c>
      <c r="L717" t="s">
        <v>2059</v>
      </c>
      <c r="M717" t="s">
        <v>31</v>
      </c>
      <c r="N717" t="s">
        <v>32</v>
      </c>
      <c r="O717">
        <v>109621</v>
      </c>
      <c r="P717">
        <v>108617</v>
      </c>
      <c r="Q717">
        <v>700</v>
      </c>
      <c r="R717">
        <v>4312</v>
      </c>
      <c r="S717" t="s">
        <v>2042</v>
      </c>
      <c r="U717">
        <v>62</v>
      </c>
      <c r="W717">
        <v>31341</v>
      </c>
      <c r="X717" t="s">
        <v>113</v>
      </c>
      <c r="AB717" t="s">
        <v>114</v>
      </c>
    </row>
    <row r="718" spans="1:29" x14ac:dyDescent="0.25">
      <c r="A718" t="s">
        <v>826</v>
      </c>
      <c r="B718">
        <v>2023</v>
      </c>
      <c r="C718">
        <v>2</v>
      </c>
      <c r="D718" t="s">
        <v>25</v>
      </c>
      <c r="E718">
        <v>1</v>
      </c>
      <c r="F718" s="3">
        <v>44935</v>
      </c>
      <c r="G718" s="4">
        <v>0.45833333333333331</v>
      </c>
      <c r="H718" t="s">
        <v>2042</v>
      </c>
      <c r="I718" t="s">
        <v>27</v>
      </c>
      <c r="J718" t="s">
        <v>73</v>
      </c>
      <c r="K718" t="s">
        <v>29</v>
      </c>
      <c r="L718" t="s">
        <v>2059</v>
      </c>
      <c r="M718" t="s">
        <v>31</v>
      </c>
      <c r="N718" t="s">
        <v>32</v>
      </c>
      <c r="O718">
        <v>62344</v>
      </c>
      <c r="P718">
        <v>62344</v>
      </c>
      <c r="Q718">
        <v>9353</v>
      </c>
      <c r="R718">
        <v>1231</v>
      </c>
      <c r="S718">
        <v>82</v>
      </c>
      <c r="U718">
        <v>27</v>
      </c>
      <c r="W718">
        <v>8676</v>
      </c>
      <c r="X718" t="s">
        <v>113</v>
      </c>
      <c r="Y718">
        <v>3366</v>
      </c>
      <c r="Z718">
        <v>0</v>
      </c>
      <c r="AA718">
        <v>1</v>
      </c>
      <c r="AB718" t="s">
        <v>114</v>
      </c>
      <c r="AC718">
        <v>2</v>
      </c>
    </row>
    <row r="719" spans="1:29" x14ac:dyDescent="0.25">
      <c r="A719" t="s">
        <v>827</v>
      </c>
      <c r="B719">
        <v>2023</v>
      </c>
      <c r="C719">
        <v>2</v>
      </c>
      <c r="D719" t="s">
        <v>25</v>
      </c>
      <c r="E719">
        <v>1</v>
      </c>
      <c r="F719" s="3">
        <v>44937</v>
      </c>
      <c r="G719" s="4">
        <v>0.41666666666666669</v>
      </c>
      <c r="H719">
        <v>44937</v>
      </c>
      <c r="I719" t="s">
        <v>27</v>
      </c>
      <c r="J719" t="s">
        <v>56</v>
      </c>
      <c r="K719" t="s">
        <v>29</v>
      </c>
      <c r="L719" t="s">
        <v>2059</v>
      </c>
      <c r="M719" t="s">
        <v>58</v>
      </c>
      <c r="N719" t="s">
        <v>527</v>
      </c>
      <c r="O719">
        <v>2710</v>
      </c>
      <c r="P719">
        <v>2704</v>
      </c>
      <c r="Q719">
        <v>1013</v>
      </c>
      <c r="S719">
        <v>1013</v>
      </c>
      <c r="U719">
        <v>369</v>
      </c>
      <c r="W719">
        <v>266804</v>
      </c>
      <c r="X719" t="s">
        <v>302</v>
      </c>
      <c r="Y719">
        <v>158</v>
      </c>
      <c r="Z719">
        <v>20</v>
      </c>
      <c r="AA719">
        <v>17491</v>
      </c>
      <c r="AB719" t="s">
        <v>303</v>
      </c>
    </row>
    <row r="720" spans="1:29" x14ac:dyDescent="0.25">
      <c r="A720" t="s">
        <v>828</v>
      </c>
      <c r="B720">
        <v>2023</v>
      </c>
      <c r="C720">
        <v>2</v>
      </c>
      <c r="D720" t="s">
        <v>25</v>
      </c>
      <c r="E720">
        <v>1</v>
      </c>
      <c r="F720" s="3">
        <v>44937</v>
      </c>
      <c r="G720" s="4">
        <v>0.41666666666666669</v>
      </c>
      <c r="H720" t="s">
        <v>2042</v>
      </c>
      <c r="I720" t="s">
        <v>27</v>
      </c>
      <c r="J720" t="s">
        <v>28</v>
      </c>
      <c r="K720" t="s">
        <v>29</v>
      </c>
      <c r="L720" t="s">
        <v>2059</v>
      </c>
      <c r="M720" t="s">
        <v>38</v>
      </c>
      <c r="N720" t="s">
        <v>509</v>
      </c>
      <c r="O720">
        <v>7149</v>
      </c>
      <c r="P720">
        <v>5326</v>
      </c>
      <c r="Q720">
        <v>412</v>
      </c>
      <c r="R720">
        <v>1947</v>
      </c>
      <c r="S720" t="s">
        <v>2042</v>
      </c>
      <c r="U720">
        <v>536</v>
      </c>
      <c r="W720">
        <v>576599</v>
      </c>
      <c r="X720" t="s">
        <v>302</v>
      </c>
      <c r="AB720" t="s">
        <v>303</v>
      </c>
    </row>
    <row r="721" spans="1:29" x14ac:dyDescent="0.25">
      <c r="A721" t="s">
        <v>829</v>
      </c>
      <c r="B721">
        <v>2023</v>
      </c>
      <c r="C721">
        <v>2</v>
      </c>
      <c r="D721" t="s">
        <v>25</v>
      </c>
      <c r="E721">
        <v>1</v>
      </c>
      <c r="F721" s="3">
        <v>44937</v>
      </c>
      <c r="G721" s="4">
        <v>0.41666666666666669</v>
      </c>
      <c r="H721" t="s">
        <v>2042</v>
      </c>
      <c r="I721" t="s">
        <v>27</v>
      </c>
      <c r="J721" t="s">
        <v>73</v>
      </c>
      <c r="K721" t="s">
        <v>29</v>
      </c>
      <c r="L721" t="s">
        <v>2059</v>
      </c>
      <c r="M721" t="s">
        <v>38</v>
      </c>
      <c r="N721" t="s">
        <v>509</v>
      </c>
      <c r="O721">
        <v>6483</v>
      </c>
      <c r="P721">
        <v>6483</v>
      </c>
      <c r="Q721">
        <v>393</v>
      </c>
      <c r="R721">
        <v>2169</v>
      </c>
      <c r="S721">
        <v>15</v>
      </c>
      <c r="U721">
        <v>588</v>
      </c>
      <c r="W721">
        <v>521458</v>
      </c>
      <c r="X721" t="s">
        <v>302</v>
      </c>
      <c r="Y721">
        <v>357</v>
      </c>
      <c r="Z721">
        <v>34</v>
      </c>
      <c r="AA721">
        <v>30294</v>
      </c>
      <c r="AB721" t="s">
        <v>303</v>
      </c>
      <c r="AC721">
        <v>2</v>
      </c>
    </row>
    <row r="722" spans="1:29" x14ac:dyDescent="0.25">
      <c r="A722" t="s">
        <v>830</v>
      </c>
      <c r="B722">
        <v>2023</v>
      </c>
      <c r="C722">
        <v>2</v>
      </c>
      <c r="D722" t="s">
        <v>25</v>
      </c>
      <c r="E722">
        <v>1</v>
      </c>
      <c r="F722" s="3">
        <v>44937</v>
      </c>
      <c r="G722" s="4">
        <v>0.41666666666666669</v>
      </c>
      <c r="H722" t="s">
        <v>2042</v>
      </c>
      <c r="I722" t="s">
        <v>27</v>
      </c>
      <c r="J722" t="s">
        <v>28</v>
      </c>
      <c r="K722" t="s">
        <v>29</v>
      </c>
      <c r="L722" t="s">
        <v>2059</v>
      </c>
      <c r="M722" t="s">
        <v>41</v>
      </c>
      <c r="N722" t="s">
        <v>511</v>
      </c>
      <c r="O722">
        <v>20075</v>
      </c>
      <c r="P722">
        <v>15476</v>
      </c>
      <c r="Q722">
        <v>206</v>
      </c>
      <c r="R722">
        <v>1297</v>
      </c>
      <c r="S722" t="s">
        <v>2042</v>
      </c>
      <c r="U722">
        <v>152</v>
      </c>
      <c r="W722">
        <v>109333</v>
      </c>
      <c r="X722" t="s">
        <v>302</v>
      </c>
      <c r="AB722" t="s">
        <v>303</v>
      </c>
    </row>
    <row r="723" spans="1:29" x14ac:dyDescent="0.25">
      <c r="A723" t="s">
        <v>831</v>
      </c>
      <c r="B723">
        <v>2023</v>
      </c>
      <c r="C723">
        <v>2</v>
      </c>
      <c r="D723" t="s">
        <v>25</v>
      </c>
      <c r="E723">
        <v>1</v>
      </c>
      <c r="F723" s="3">
        <v>44937</v>
      </c>
      <c r="G723" s="4">
        <v>0.41666666666666669</v>
      </c>
      <c r="H723" t="s">
        <v>2042</v>
      </c>
      <c r="I723" t="s">
        <v>27</v>
      </c>
      <c r="J723" t="s">
        <v>28</v>
      </c>
      <c r="K723" t="s">
        <v>29</v>
      </c>
      <c r="L723" t="s">
        <v>2059</v>
      </c>
      <c r="M723" t="s">
        <v>31</v>
      </c>
      <c r="N723" t="s">
        <v>524</v>
      </c>
      <c r="O723">
        <v>41276</v>
      </c>
      <c r="P723">
        <v>38369</v>
      </c>
      <c r="Q723">
        <v>409</v>
      </c>
      <c r="R723">
        <v>2530</v>
      </c>
      <c r="S723" t="s">
        <v>2042</v>
      </c>
      <c r="U723">
        <v>100</v>
      </c>
      <c r="W723">
        <v>102895</v>
      </c>
      <c r="X723" t="s">
        <v>302</v>
      </c>
      <c r="AB723" t="s">
        <v>303</v>
      </c>
    </row>
    <row r="724" spans="1:29" x14ac:dyDescent="0.25">
      <c r="A724" t="s">
        <v>832</v>
      </c>
      <c r="B724">
        <v>2023</v>
      </c>
      <c r="C724">
        <v>2</v>
      </c>
      <c r="D724" t="s">
        <v>25</v>
      </c>
      <c r="E724">
        <v>1</v>
      </c>
      <c r="F724" s="3">
        <v>44937</v>
      </c>
      <c r="G724" s="4">
        <v>0.41666666666666669</v>
      </c>
      <c r="H724" t="s">
        <v>2042</v>
      </c>
      <c r="I724" t="s">
        <v>27</v>
      </c>
      <c r="J724" t="s">
        <v>73</v>
      </c>
      <c r="K724" t="s">
        <v>29</v>
      </c>
      <c r="L724" t="s">
        <v>2059</v>
      </c>
      <c r="M724" t="s">
        <v>31</v>
      </c>
      <c r="N724" t="s">
        <v>524</v>
      </c>
      <c r="O724">
        <v>71557</v>
      </c>
      <c r="P724">
        <v>71557</v>
      </c>
      <c r="Q724">
        <v>3820</v>
      </c>
      <c r="R724">
        <v>3090</v>
      </c>
      <c r="S724">
        <v>69</v>
      </c>
      <c r="U724">
        <v>140</v>
      </c>
      <c r="W724">
        <v>134921</v>
      </c>
      <c r="X724" t="s">
        <v>302</v>
      </c>
      <c r="Y724">
        <v>3753</v>
      </c>
      <c r="Z724">
        <v>3</v>
      </c>
      <c r="AA724">
        <v>3166</v>
      </c>
      <c r="AB724" t="s">
        <v>303</v>
      </c>
      <c r="AC724">
        <v>2</v>
      </c>
    </row>
    <row r="725" spans="1:29" x14ac:dyDescent="0.25">
      <c r="A725" t="s">
        <v>833</v>
      </c>
      <c r="B725">
        <v>2023</v>
      </c>
      <c r="C725">
        <v>2</v>
      </c>
      <c r="D725" t="s">
        <v>25</v>
      </c>
      <c r="E725">
        <v>1</v>
      </c>
      <c r="F725" s="3">
        <v>44937</v>
      </c>
      <c r="G725" s="4">
        <v>0.41666666666666669</v>
      </c>
      <c r="H725" t="s">
        <v>2042</v>
      </c>
      <c r="I725" t="s">
        <v>27</v>
      </c>
      <c r="J725" t="s">
        <v>28</v>
      </c>
      <c r="K725" t="s">
        <v>29</v>
      </c>
      <c r="L725" t="s">
        <v>2059</v>
      </c>
      <c r="M725" t="s">
        <v>31</v>
      </c>
      <c r="N725" t="s">
        <v>32</v>
      </c>
      <c r="O725">
        <v>109510</v>
      </c>
      <c r="P725">
        <v>108566</v>
      </c>
      <c r="Q725">
        <v>664</v>
      </c>
      <c r="R725">
        <v>4275</v>
      </c>
      <c r="S725" t="s">
        <v>2042</v>
      </c>
      <c r="U725">
        <v>65</v>
      </c>
      <c r="W725">
        <v>70629</v>
      </c>
      <c r="X725" t="s">
        <v>302</v>
      </c>
      <c r="AB725" t="s">
        <v>303</v>
      </c>
    </row>
    <row r="726" spans="1:29" x14ac:dyDescent="0.25">
      <c r="A726" t="s">
        <v>834</v>
      </c>
      <c r="B726">
        <v>2023</v>
      </c>
      <c r="C726">
        <v>2</v>
      </c>
      <c r="D726" t="s">
        <v>25</v>
      </c>
      <c r="E726">
        <v>1</v>
      </c>
      <c r="F726" s="3">
        <v>44937</v>
      </c>
      <c r="G726" s="4">
        <v>0.41666666666666669</v>
      </c>
      <c r="H726" t="s">
        <v>2042</v>
      </c>
      <c r="I726" t="s">
        <v>27</v>
      </c>
      <c r="J726" t="s">
        <v>73</v>
      </c>
      <c r="K726" t="s">
        <v>29</v>
      </c>
      <c r="L726" t="s">
        <v>2059</v>
      </c>
      <c r="M726" t="s">
        <v>31</v>
      </c>
      <c r="N726" t="s">
        <v>32</v>
      </c>
      <c r="O726">
        <v>62532</v>
      </c>
      <c r="P726">
        <v>62532</v>
      </c>
      <c r="Q726">
        <v>2612</v>
      </c>
      <c r="R726">
        <v>1228</v>
      </c>
      <c r="S726">
        <v>40</v>
      </c>
      <c r="U726">
        <v>27</v>
      </c>
      <c r="W726">
        <v>26689</v>
      </c>
      <c r="X726" t="s">
        <v>302</v>
      </c>
      <c r="Y726">
        <v>3249</v>
      </c>
      <c r="Z726">
        <v>1</v>
      </c>
      <c r="AA726">
        <v>773</v>
      </c>
      <c r="AB726" t="s">
        <v>303</v>
      </c>
      <c r="AC726">
        <v>2</v>
      </c>
    </row>
    <row r="727" spans="1:29" x14ac:dyDescent="0.25">
      <c r="A727" t="s">
        <v>835</v>
      </c>
      <c r="B727">
        <v>2023</v>
      </c>
      <c r="C727">
        <v>2</v>
      </c>
      <c r="D727" t="s">
        <v>25</v>
      </c>
      <c r="E727">
        <v>1</v>
      </c>
      <c r="F727" s="3">
        <v>44939</v>
      </c>
      <c r="G727" s="4">
        <v>0.41666666666666669</v>
      </c>
      <c r="H727">
        <v>44939</v>
      </c>
      <c r="I727" t="s">
        <v>27</v>
      </c>
      <c r="J727" t="s">
        <v>56</v>
      </c>
      <c r="K727" t="s">
        <v>29</v>
      </c>
      <c r="L727" t="s">
        <v>2059</v>
      </c>
      <c r="M727" t="s">
        <v>58</v>
      </c>
      <c r="N727" t="s">
        <v>527</v>
      </c>
      <c r="O727">
        <v>2510</v>
      </c>
      <c r="P727">
        <v>2500</v>
      </c>
      <c r="Q727">
        <v>2108</v>
      </c>
      <c r="S727">
        <v>2108</v>
      </c>
      <c r="U727">
        <v>318</v>
      </c>
      <c r="W727">
        <v>219745</v>
      </c>
      <c r="X727" t="s">
        <v>164</v>
      </c>
      <c r="Y727">
        <v>140</v>
      </c>
      <c r="Z727">
        <v>15</v>
      </c>
      <c r="AA727">
        <v>16384</v>
      </c>
      <c r="AB727" t="s">
        <v>165</v>
      </c>
    </row>
    <row r="728" spans="1:29" x14ac:dyDescent="0.25">
      <c r="A728" t="s">
        <v>836</v>
      </c>
      <c r="B728">
        <v>2023</v>
      </c>
      <c r="C728">
        <v>2</v>
      </c>
      <c r="D728" t="s">
        <v>25</v>
      </c>
      <c r="E728">
        <v>1</v>
      </c>
      <c r="F728" s="3">
        <v>44939</v>
      </c>
      <c r="G728" s="4">
        <v>0.41666666666666669</v>
      </c>
      <c r="H728" t="s">
        <v>2042</v>
      </c>
      <c r="I728" t="s">
        <v>27</v>
      </c>
      <c r="J728" t="s">
        <v>28</v>
      </c>
      <c r="K728" t="s">
        <v>29</v>
      </c>
      <c r="L728" t="s">
        <v>2059</v>
      </c>
      <c r="M728" t="s">
        <v>38</v>
      </c>
      <c r="N728" t="s">
        <v>509</v>
      </c>
      <c r="O728">
        <v>7181</v>
      </c>
      <c r="P728">
        <v>5330</v>
      </c>
      <c r="Q728">
        <v>299</v>
      </c>
      <c r="R728">
        <v>1923</v>
      </c>
      <c r="S728" t="s">
        <v>2042</v>
      </c>
      <c r="U728">
        <v>506</v>
      </c>
      <c r="W728">
        <v>596003</v>
      </c>
      <c r="X728" t="s">
        <v>164</v>
      </c>
      <c r="AB728" t="s">
        <v>165</v>
      </c>
    </row>
    <row r="729" spans="1:29" x14ac:dyDescent="0.25">
      <c r="A729" t="s">
        <v>837</v>
      </c>
      <c r="B729">
        <v>2023</v>
      </c>
      <c r="C729">
        <v>2</v>
      </c>
      <c r="D729" t="s">
        <v>25</v>
      </c>
      <c r="E729">
        <v>1</v>
      </c>
      <c r="F729" s="3">
        <v>44939</v>
      </c>
      <c r="G729" s="4">
        <v>0.41666666666666669</v>
      </c>
      <c r="H729" t="s">
        <v>2042</v>
      </c>
      <c r="I729" t="s">
        <v>27</v>
      </c>
      <c r="J729" t="s">
        <v>28</v>
      </c>
      <c r="K729" t="s">
        <v>29</v>
      </c>
      <c r="L729" t="s">
        <v>2059</v>
      </c>
      <c r="M729" t="s">
        <v>41</v>
      </c>
      <c r="N729" t="s">
        <v>511</v>
      </c>
      <c r="O729">
        <v>20131</v>
      </c>
      <c r="P729">
        <v>15490</v>
      </c>
      <c r="Q729">
        <v>153</v>
      </c>
      <c r="R729">
        <v>1281</v>
      </c>
      <c r="S729" t="s">
        <v>2042</v>
      </c>
      <c r="U729">
        <v>149</v>
      </c>
      <c r="W729">
        <v>128163</v>
      </c>
      <c r="X729" t="s">
        <v>164</v>
      </c>
      <c r="AB729" t="s">
        <v>165</v>
      </c>
    </row>
    <row r="730" spans="1:29" x14ac:dyDescent="0.25">
      <c r="A730" t="s">
        <v>838</v>
      </c>
      <c r="B730">
        <v>2023</v>
      </c>
      <c r="C730">
        <v>2</v>
      </c>
      <c r="D730" t="s">
        <v>25</v>
      </c>
      <c r="E730">
        <v>1</v>
      </c>
      <c r="F730" s="3">
        <v>44939</v>
      </c>
      <c r="G730" s="4">
        <v>0.41666666666666669</v>
      </c>
      <c r="H730" t="s">
        <v>2042</v>
      </c>
      <c r="I730" t="s">
        <v>27</v>
      </c>
      <c r="J730" t="s">
        <v>28</v>
      </c>
      <c r="K730" t="s">
        <v>29</v>
      </c>
      <c r="L730" t="s">
        <v>2059</v>
      </c>
      <c r="M730" t="s">
        <v>31</v>
      </c>
      <c r="N730" t="s">
        <v>524</v>
      </c>
      <c r="O730">
        <v>41330</v>
      </c>
      <c r="P730">
        <v>38400</v>
      </c>
      <c r="Q730">
        <v>316</v>
      </c>
      <c r="R730">
        <v>2561</v>
      </c>
      <c r="S730" t="s">
        <v>2042</v>
      </c>
      <c r="U730">
        <v>98</v>
      </c>
      <c r="W730">
        <v>106488</v>
      </c>
      <c r="X730" t="s">
        <v>164</v>
      </c>
      <c r="AB730" t="s">
        <v>165</v>
      </c>
    </row>
    <row r="731" spans="1:29" x14ac:dyDescent="0.25">
      <c r="A731" t="s">
        <v>839</v>
      </c>
      <c r="B731">
        <v>2023</v>
      </c>
      <c r="C731">
        <v>2</v>
      </c>
      <c r="D731" t="s">
        <v>25</v>
      </c>
      <c r="E731">
        <v>1</v>
      </c>
      <c r="F731" s="3">
        <v>44939</v>
      </c>
      <c r="G731" s="4">
        <v>0.41666666666666669</v>
      </c>
      <c r="H731" t="s">
        <v>2042</v>
      </c>
      <c r="I731" t="s">
        <v>27</v>
      </c>
      <c r="J731" t="s">
        <v>28</v>
      </c>
      <c r="K731" t="s">
        <v>29</v>
      </c>
      <c r="L731" t="s">
        <v>2059</v>
      </c>
      <c r="M731" t="s">
        <v>31</v>
      </c>
      <c r="N731" t="s">
        <v>32</v>
      </c>
      <c r="O731">
        <v>109551</v>
      </c>
      <c r="P731">
        <v>108523</v>
      </c>
      <c r="Q731">
        <v>547</v>
      </c>
      <c r="R731">
        <v>4137</v>
      </c>
      <c r="S731" t="s">
        <v>2042</v>
      </c>
      <c r="U731">
        <v>59</v>
      </c>
      <c r="W731">
        <v>70578</v>
      </c>
      <c r="X731" t="s">
        <v>164</v>
      </c>
      <c r="AB731" t="s">
        <v>165</v>
      </c>
    </row>
    <row r="732" spans="1:29" x14ac:dyDescent="0.25">
      <c r="A732" t="s">
        <v>840</v>
      </c>
      <c r="B732">
        <v>2023</v>
      </c>
      <c r="C732">
        <v>2</v>
      </c>
      <c r="D732" t="s">
        <v>25</v>
      </c>
      <c r="E732">
        <v>1</v>
      </c>
      <c r="F732" s="3">
        <v>44940</v>
      </c>
      <c r="G732" s="4">
        <v>0.70833333333333337</v>
      </c>
      <c r="H732" t="s">
        <v>2042</v>
      </c>
      <c r="I732" t="s">
        <v>27</v>
      </c>
      <c r="J732" t="s">
        <v>28</v>
      </c>
      <c r="K732" t="s">
        <v>29</v>
      </c>
      <c r="L732" t="s">
        <v>2059</v>
      </c>
      <c r="M732" t="s">
        <v>38</v>
      </c>
      <c r="N732" t="s">
        <v>509</v>
      </c>
      <c r="O732">
        <v>7255</v>
      </c>
      <c r="P732">
        <v>5379</v>
      </c>
      <c r="Q732">
        <v>418</v>
      </c>
      <c r="R732">
        <v>1983</v>
      </c>
      <c r="S732" t="s">
        <v>2042</v>
      </c>
      <c r="U732">
        <v>506</v>
      </c>
      <c r="W732">
        <v>610119</v>
      </c>
      <c r="X732" t="s">
        <v>26</v>
      </c>
      <c r="AB732" t="s">
        <v>51</v>
      </c>
    </row>
    <row r="733" spans="1:29" x14ac:dyDescent="0.25">
      <c r="A733" t="s">
        <v>841</v>
      </c>
      <c r="B733">
        <v>2023</v>
      </c>
      <c r="C733">
        <v>2</v>
      </c>
      <c r="D733" t="s">
        <v>25</v>
      </c>
      <c r="E733">
        <v>1</v>
      </c>
      <c r="F733" s="3">
        <v>44940</v>
      </c>
      <c r="G733" s="4">
        <v>0.70833333333333337</v>
      </c>
      <c r="H733" t="s">
        <v>2042</v>
      </c>
      <c r="I733" t="s">
        <v>27</v>
      </c>
      <c r="J733" t="s">
        <v>28</v>
      </c>
      <c r="K733" t="s">
        <v>29</v>
      </c>
      <c r="L733" t="s">
        <v>2059</v>
      </c>
      <c r="M733" t="s">
        <v>41</v>
      </c>
      <c r="N733" t="s">
        <v>511</v>
      </c>
      <c r="O733">
        <v>20221</v>
      </c>
      <c r="P733">
        <v>15534</v>
      </c>
      <c r="Q733">
        <v>162</v>
      </c>
      <c r="R733">
        <v>1342</v>
      </c>
      <c r="S733" t="s">
        <v>2042</v>
      </c>
      <c r="U733">
        <v>140</v>
      </c>
      <c r="W733">
        <v>124529</v>
      </c>
      <c r="X733" t="s">
        <v>26</v>
      </c>
      <c r="AB733" t="s">
        <v>51</v>
      </c>
    </row>
    <row r="734" spans="1:29" x14ac:dyDescent="0.25">
      <c r="A734" t="s">
        <v>842</v>
      </c>
      <c r="B734">
        <v>2023</v>
      </c>
      <c r="C734">
        <v>2</v>
      </c>
      <c r="D734" t="s">
        <v>25</v>
      </c>
      <c r="E734">
        <v>1</v>
      </c>
      <c r="F734" s="3">
        <v>44940</v>
      </c>
      <c r="G734" s="4">
        <v>0.70833333333333337</v>
      </c>
      <c r="H734" t="s">
        <v>2042</v>
      </c>
      <c r="I734" t="s">
        <v>27</v>
      </c>
      <c r="J734" t="s">
        <v>28</v>
      </c>
      <c r="K734" t="s">
        <v>29</v>
      </c>
      <c r="L734" t="s">
        <v>2059</v>
      </c>
      <c r="M734" t="s">
        <v>31</v>
      </c>
      <c r="N734" t="s">
        <v>524</v>
      </c>
      <c r="O734">
        <v>41445</v>
      </c>
      <c r="P734">
        <v>38525</v>
      </c>
      <c r="Q734">
        <v>381</v>
      </c>
      <c r="R734">
        <v>2706</v>
      </c>
      <c r="S734" t="s">
        <v>2042</v>
      </c>
      <c r="U734">
        <v>101</v>
      </c>
      <c r="W734">
        <v>106443</v>
      </c>
      <c r="X734" t="s">
        <v>26</v>
      </c>
      <c r="AB734" t="s">
        <v>51</v>
      </c>
    </row>
    <row r="735" spans="1:29" x14ac:dyDescent="0.25">
      <c r="A735" t="s">
        <v>843</v>
      </c>
      <c r="B735">
        <v>2023</v>
      </c>
      <c r="C735">
        <v>2</v>
      </c>
      <c r="D735" t="s">
        <v>25</v>
      </c>
      <c r="E735">
        <v>1</v>
      </c>
      <c r="F735" s="3">
        <v>44940</v>
      </c>
      <c r="G735" s="4">
        <v>0.70833333333333337</v>
      </c>
      <c r="H735" t="s">
        <v>2042</v>
      </c>
      <c r="I735" t="s">
        <v>27</v>
      </c>
      <c r="J735" t="s">
        <v>28</v>
      </c>
      <c r="K735" t="s">
        <v>29</v>
      </c>
      <c r="L735" t="s">
        <v>2059</v>
      </c>
      <c r="M735" t="s">
        <v>31</v>
      </c>
      <c r="N735" t="s">
        <v>32</v>
      </c>
      <c r="O735">
        <v>109909</v>
      </c>
      <c r="P735">
        <v>108882</v>
      </c>
      <c r="Q735">
        <v>581</v>
      </c>
      <c r="R735">
        <v>4361</v>
      </c>
      <c r="S735" t="s">
        <v>2042</v>
      </c>
      <c r="U735">
        <v>65</v>
      </c>
      <c r="W735">
        <v>71573</v>
      </c>
      <c r="X735" t="s">
        <v>26</v>
      </c>
      <c r="AB735" t="s">
        <v>51</v>
      </c>
    </row>
    <row r="736" spans="1:29" x14ac:dyDescent="0.25">
      <c r="A736" t="s">
        <v>844</v>
      </c>
      <c r="B736">
        <v>2023</v>
      </c>
      <c r="C736">
        <v>3</v>
      </c>
      <c r="D736" t="s">
        <v>25</v>
      </c>
      <c r="E736">
        <v>1</v>
      </c>
      <c r="F736" s="3">
        <v>44941</v>
      </c>
      <c r="G736" s="4">
        <v>0.41666666666666669</v>
      </c>
      <c r="H736">
        <v>44941</v>
      </c>
      <c r="I736" t="s">
        <v>27</v>
      </c>
      <c r="J736" t="s">
        <v>56</v>
      </c>
      <c r="K736" t="s">
        <v>29</v>
      </c>
      <c r="L736" t="s">
        <v>2059</v>
      </c>
      <c r="M736" t="s">
        <v>58</v>
      </c>
      <c r="N736" t="s">
        <v>527</v>
      </c>
      <c r="O736">
        <v>2618</v>
      </c>
      <c r="P736">
        <v>2605</v>
      </c>
      <c r="Q736">
        <v>967</v>
      </c>
      <c r="S736">
        <v>967</v>
      </c>
      <c r="U736">
        <v>340</v>
      </c>
      <c r="W736">
        <v>293312</v>
      </c>
      <c r="X736" t="s">
        <v>302</v>
      </c>
      <c r="Y736">
        <v>145</v>
      </c>
      <c r="Z736">
        <v>19</v>
      </c>
      <c r="AA736">
        <v>14859</v>
      </c>
      <c r="AB736" t="s">
        <v>303</v>
      </c>
    </row>
    <row r="737" spans="1:29" x14ac:dyDescent="0.25">
      <c r="A737" t="s">
        <v>845</v>
      </c>
      <c r="B737">
        <v>2023</v>
      </c>
      <c r="C737">
        <v>3</v>
      </c>
      <c r="D737" t="s">
        <v>25</v>
      </c>
      <c r="E737">
        <v>1</v>
      </c>
      <c r="F737" s="3">
        <v>44941</v>
      </c>
      <c r="G737" s="4">
        <v>0.41666666666666669</v>
      </c>
      <c r="H737" t="s">
        <v>2042</v>
      </c>
      <c r="I737" t="s">
        <v>27</v>
      </c>
      <c r="J737" t="s">
        <v>73</v>
      </c>
      <c r="K737" t="s">
        <v>29</v>
      </c>
      <c r="L737" t="s">
        <v>2059</v>
      </c>
      <c r="M737" t="s">
        <v>38</v>
      </c>
      <c r="N737" t="s">
        <v>509</v>
      </c>
      <c r="O737">
        <v>6542</v>
      </c>
      <c r="P737">
        <v>6542</v>
      </c>
      <c r="Q737">
        <v>1771</v>
      </c>
      <c r="R737">
        <v>2162</v>
      </c>
      <c r="S737">
        <v>31</v>
      </c>
      <c r="U737">
        <v>590</v>
      </c>
      <c r="W737">
        <v>583412</v>
      </c>
      <c r="X737" t="s">
        <v>302</v>
      </c>
      <c r="Y737">
        <v>330</v>
      </c>
      <c r="Z737">
        <v>20</v>
      </c>
      <c r="AA737">
        <v>27165</v>
      </c>
      <c r="AB737" t="s">
        <v>303</v>
      </c>
      <c r="AC737">
        <v>2</v>
      </c>
    </row>
    <row r="738" spans="1:29" x14ac:dyDescent="0.25">
      <c r="A738" t="s">
        <v>846</v>
      </c>
      <c r="B738">
        <v>2023</v>
      </c>
      <c r="C738">
        <v>3</v>
      </c>
      <c r="D738" t="s">
        <v>25</v>
      </c>
      <c r="E738">
        <v>1</v>
      </c>
      <c r="F738" s="3">
        <v>44941</v>
      </c>
      <c r="G738" s="4">
        <v>0.41666666666666669</v>
      </c>
      <c r="H738" t="s">
        <v>2042</v>
      </c>
      <c r="I738" t="s">
        <v>27</v>
      </c>
      <c r="J738" t="s">
        <v>28</v>
      </c>
      <c r="K738" t="s">
        <v>29</v>
      </c>
      <c r="L738" t="s">
        <v>2059</v>
      </c>
      <c r="M738" t="s">
        <v>41</v>
      </c>
      <c r="N738" t="s">
        <v>511</v>
      </c>
      <c r="O738">
        <v>20224</v>
      </c>
      <c r="P738">
        <v>15530</v>
      </c>
      <c r="Q738">
        <v>194</v>
      </c>
      <c r="R738">
        <v>1294</v>
      </c>
      <c r="S738" t="s">
        <v>2042</v>
      </c>
      <c r="U738">
        <v>142</v>
      </c>
      <c r="W738">
        <v>129658</v>
      </c>
      <c r="X738" t="s">
        <v>302</v>
      </c>
      <c r="AB738" t="s">
        <v>303</v>
      </c>
    </row>
    <row r="739" spans="1:29" x14ac:dyDescent="0.25">
      <c r="A739" t="s">
        <v>847</v>
      </c>
      <c r="B739">
        <v>2023</v>
      </c>
      <c r="C739">
        <v>3</v>
      </c>
      <c r="D739" t="s">
        <v>25</v>
      </c>
      <c r="E739">
        <v>1</v>
      </c>
      <c r="F739" s="3">
        <v>44941</v>
      </c>
      <c r="G739" s="4">
        <v>0.41666666666666669</v>
      </c>
      <c r="H739" t="s">
        <v>2042</v>
      </c>
      <c r="I739" t="s">
        <v>27</v>
      </c>
      <c r="J739" t="s">
        <v>28</v>
      </c>
      <c r="K739" t="s">
        <v>29</v>
      </c>
      <c r="L739" t="s">
        <v>2059</v>
      </c>
      <c r="M739" t="s">
        <v>31</v>
      </c>
      <c r="N739" t="s">
        <v>524</v>
      </c>
      <c r="O739">
        <v>41363</v>
      </c>
      <c r="P739">
        <v>38421</v>
      </c>
      <c r="Q739">
        <v>388</v>
      </c>
      <c r="R739">
        <v>2566</v>
      </c>
      <c r="S739" t="s">
        <v>2042</v>
      </c>
      <c r="U739">
        <v>90</v>
      </c>
      <c r="W739">
        <v>94156</v>
      </c>
      <c r="X739" t="s">
        <v>302</v>
      </c>
      <c r="AB739" t="s">
        <v>303</v>
      </c>
    </row>
    <row r="740" spans="1:29" x14ac:dyDescent="0.25">
      <c r="A740" t="s">
        <v>848</v>
      </c>
      <c r="B740">
        <v>2023</v>
      </c>
      <c r="C740">
        <v>3</v>
      </c>
      <c r="D740" t="s">
        <v>25</v>
      </c>
      <c r="E740">
        <v>1</v>
      </c>
      <c r="F740" s="3">
        <v>44941</v>
      </c>
      <c r="G740" s="4">
        <v>0.41666666666666669</v>
      </c>
      <c r="H740" t="s">
        <v>2042</v>
      </c>
      <c r="I740" t="s">
        <v>27</v>
      </c>
      <c r="J740" t="s">
        <v>86</v>
      </c>
      <c r="K740" t="s">
        <v>29</v>
      </c>
      <c r="L740" t="s">
        <v>30</v>
      </c>
      <c r="M740" t="s">
        <v>31</v>
      </c>
      <c r="N740" t="s">
        <v>524</v>
      </c>
      <c r="O740">
        <v>78510</v>
      </c>
      <c r="P740">
        <v>13294</v>
      </c>
      <c r="Q740" t="s">
        <v>2042</v>
      </c>
      <c r="R740">
        <v>575</v>
      </c>
      <c r="S740" t="s">
        <v>2042</v>
      </c>
      <c r="U740">
        <v>29</v>
      </c>
      <c r="W740">
        <v>30325</v>
      </c>
      <c r="X740" t="s">
        <v>302</v>
      </c>
      <c r="Y740">
        <v>4146</v>
      </c>
      <c r="Z740">
        <v>152</v>
      </c>
      <c r="AA740">
        <v>5342</v>
      </c>
      <c r="AB740" t="s">
        <v>303</v>
      </c>
      <c r="AC740">
        <v>2</v>
      </c>
    </row>
    <row r="741" spans="1:29" x14ac:dyDescent="0.25">
      <c r="A741" t="s">
        <v>849</v>
      </c>
      <c r="B741">
        <v>2023</v>
      </c>
      <c r="C741">
        <v>3</v>
      </c>
      <c r="D741" t="s">
        <v>25</v>
      </c>
      <c r="E741">
        <v>1</v>
      </c>
      <c r="F741" s="3">
        <v>44941</v>
      </c>
      <c r="G741" s="4">
        <v>0.41666666666666669</v>
      </c>
      <c r="H741" t="s">
        <v>2042</v>
      </c>
      <c r="I741" t="s">
        <v>27</v>
      </c>
      <c r="J741" t="s">
        <v>73</v>
      </c>
      <c r="K741" t="s">
        <v>29</v>
      </c>
      <c r="L741" t="s">
        <v>2059</v>
      </c>
      <c r="M741" t="s">
        <v>31</v>
      </c>
      <c r="N741" t="s">
        <v>524</v>
      </c>
      <c r="O741">
        <v>72029</v>
      </c>
      <c r="P741">
        <v>72029</v>
      </c>
      <c r="Q741">
        <v>15018</v>
      </c>
      <c r="R741">
        <v>3023</v>
      </c>
      <c r="S741">
        <v>129</v>
      </c>
      <c r="U741">
        <v>127</v>
      </c>
      <c r="W741">
        <v>141564</v>
      </c>
      <c r="X741" t="s">
        <v>302</v>
      </c>
      <c r="Y741">
        <v>3774</v>
      </c>
      <c r="Z741">
        <v>4</v>
      </c>
      <c r="AA741">
        <v>2098</v>
      </c>
      <c r="AB741" t="s">
        <v>303</v>
      </c>
      <c r="AC741">
        <v>2</v>
      </c>
    </row>
    <row r="742" spans="1:29" x14ac:dyDescent="0.25">
      <c r="A742" t="s">
        <v>850</v>
      </c>
      <c r="B742">
        <v>2023</v>
      </c>
      <c r="C742">
        <v>3</v>
      </c>
      <c r="D742" t="s">
        <v>25</v>
      </c>
      <c r="E742">
        <v>1</v>
      </c>
      <c r="F742" s="3">
        <v>44941</v>
      </c>
      <c r="G742" s="4">
        <v>0.41666666666666669</v>
      </c>
      <c r="H742" t="s">
        <v>2042</v>
      </c>
      <c r="I742" t="s">
        <v>27</v>
      </c>
      <c r="J742" t="s">
        <v>28</v>
      </c>
      <c r="K742" t="s">
        <v>29</v>
      </c>
      <c r="L742" t="s">
        <v>2059</v>
      </c>
      <c r="M742" t="s">
        <v>31</v>
      </c>
      <c r="N742" t="s">
        <v>32</v>
      </c>
      <c r="O742">
        <v>109604</v>
      </c>
      <c r="P742">
        <v>108540</v>
      </c>
      <c r="Q742">
        <v>538</v>
      </c>
      <c r="R742">
        <v>4016</v>
      </c>
      <c r="S742" t="s">
        <v>2042</v>
      </c>
      <c r="U742">
        <v>61</v>
      </c>
      <c r="W742">
        <v>69416</v>
      </c>
      <c r="X742" t="s">
        <v>302</v>
      </c>
      <c r="AB742" t="s">
        <v>303</v>
      </c>
    </row>
    <row r="743" spans="1:29" x14ac:dyDescent="0.25">
      <c r="A743" t="s">
        <v>851</v>
      </c>
      <c r="B743">
        <v>2023</v>
      </c>
      <c r="C743">
        <v>3</v>
      </c>
      <c r="D743" t="s">
        <v>25</v>
      </c>
      <c r="E743">
        <v>1</v>
      </c>
      <c r="F743" s="3">
        <v>44941</v>
      </c>
      <c r="G743" s="4">
        <v>0.41666666666666669</v>
      </c>
      <c r="H743" t="s">
        <v>2042</v>
      </c>
      <c r="I743" t="s">
        <v>27</v>
      </c>
      <c r="J743" t="s">
        <v>73</v>
      </c>
      <c r="K743" t="s">
        <v>29</v>
      </c>
      <c r="L743" t="s">
        <v>2059</v>
      </c>
      <c r="M743" t="s">
        <v>31</v>
      </c>
      <c r="N743" t="s">
        <v>32</v>
      </c>
      <c r="O743">
        <v>62844</v>
      </c>
      <c r="P743">
        <v>62844</v>
      </c>
      <c r="Q743">
        <v>10661</v>
      </c>
      <c r="R743">
        <v>1183</v>
      </c>
      <c r="S743">
        <v>85</v>
      </c>
      <c r="U743">
        <v>35</v>
      </c>
      <c r="W743">
        <v>33300</v>
      </c>
      <c r="X743" t="s">
        <v>302</v>
      </c>
      <c r="Y743">
        <v>3243</v>
      </c>
      <c r="Z743">
        <v>0</v>
      </c>
      <c r="AA743">
        <v>2</v>
      </c>
      <c r="AB743" t="s">
        <v>303</v>
      </c>
      <c r="AC743">
        <v>2</v>
      </c>
    </row>
    <row r="744" spans="1:29" x14ac:dyDescent="0.25">
      <c r="A744" t="s">
        <v>852</v>
      </c>
      <c r="B744">
        <v>2023</v>
      </c>
      <c r="C744">
        <v>3</v>
      </c>
      <c r="D744" t="s">
        <v>25</v>
      </c>
      <c r="E744">
        <v>1</v>
      </c>
      <c r="F744" s="3">
        <v>44943</v>
      </c>
      <c r="G744" s="4">
        <v>0.45833333333333331</v>
      </c>
      <c r="H744">
        <v>44943</v>
      </c>
      <c r="I744" t="s">
        <v>27</v>
      </c>
      <c r="J744" t="s">
        <v>56</v>
      </c>
      <c r="K744" t="s">
        <v>29</v>
      </c>
      <c r="L744" t="s">
        <v>2059</v>
      </c>
      <c r="M744" t="s">
        <v>58</v>
      </c>
      <c r="N744" t="s">
        <v>527</v>
      </c>
      <c r="O744">
        <v>781</v>
      </c>
      <c r="P744">
        <v>776</v>
      </c>
      <c r="Q744">
        <v>424</v>
      </c>
      <c r="S744">
        <v>424</v>
      </c>
      <c r="U744">
        <v>111</v>
      </c>
      <c r="W744">
        <v>106529</v>
      </c>
      <c r="X744" t="s">
        <v>113</v>
      </c>
      <c r="Y744">
        <v>44</v>
      </c>
      <c r="Z744">
        <v>5</v>
      </c>
      <c r="AA744">
        <v>2639</v>
      </c>
      <c r="AB744" t="s">
        <v>114</v>
      </c>
    </row>
    <row r="745" spans="1:29" x14ac:dyDescent="0.25">
      <c r="A745" t="s">
        <v>853</v>
      </c>
      <c r="B745">
        <v>2023</v>
      </c>
      <c r="C745">
        <v>3</v>
      </c>
      <c r="D745" t="s">
        <v>25</v>
      </c>
      <c r="E745">
        <v>1</v>
      </c>
      <c r="F745" s="3">
        <v>44943</v>
      </c>
      <c r="G745" s="4">
        <v>0.45833333333333331</v>
      </c>
      <c r="H745" t="s">
        <v>2042</v>
      </c>
      <c r="I745" t="s">
        <v>27</v>
      </c>
      <c r="J745" t="s">
        <v>28</v>
      </c>
      <c r="K745" t="s">
        <v>29</v>
      </c>
      <c r="L745" t="s">
        <v>2059</v>
      </c>
      <c r="M745" t="s">
        <v>38</v>
      </c>
      <c r="N745" t="s">
        <v>509</v>
      </c>
      <c r="O745">
        <v>7186</v>
      </c>
      <c r="P745">
        <v>5368</v>
      </c>
      <c r="Q745">
        <v>384</v>
      </c>
      <c r="R745">
        <v>1927</v>
      </c>
      <c r="S745" t="s">
        <v>2042</v>
      </c>
      <c r="U745">
        <v>501</v>
      </c>
      <c r="W745">
        <v>616272</v>
      </c>
      <c r="X745" t="s">
        <v>113</v>
      </c>
      <c r="AB745" t="s">
        <v>114</v>
      </c>
    </row>
    <row r="746" spans="1:29" x14ac:dyDescent="0.25">
      <c r="A746" t="s">
        <v>854</v>
      </c>
      <c r="B746">
        <v>2023</v>
      </c>
      <c r="C746">
        <v>3</v>
      </c>
      <c r="D746" t="s">
        <v>25</v>
      </c>
      <c r="E746">
        <v>1</v>
      </c>
      <c r="F746" s="3">
        <v>44943</v>
      </c>
      <c r="G746" s="4">
        <v>0.45833333333333331</v>
      </c>
      <c r="H746" t="s">
        <v>2042</v>
      </c>
      <c r="I746" t="s">
        <v>27</v>
      </c>
      <c r="J746" t="s">
        <v>73</v>
      </c>
      <c r="K746" t="s">
        <v>29</v>
      </c>
      <c r="L746" t="s">
        <v>2059</v>
      </c>
      <c r="M746" t="s">
        <v>38</v>
      </c>
      <c r="N746" t="s">
        <v>509</v>
      </c>
      <c r="O746">
        <v>6548</v>
      </c>
      <c r="P746">
        <v>6548</v>
      </c>
      <c r="Q746">
        <v>1735</v>
      </c>
      <c r="R746">
        <v>2127</v>
      </c>
      <c r="S746">
        <v>21</v>
      </c>
      <c r="U746">
        <v>552</v>
      </c>
      <c r="W746">
        <v>562736</v>
      </c>
      <c r="X746" t="s">
        <v>113</v>
      </c>
      <c r="Y746">
        <v>325</v>
      </c>
      <c r="Z746">
        <v>26</v>
      </c>
      <c r="AA746">
        <v>41520</v>
      </c>
      <c r="AB746" t="s">
        <v>114</v>
      </c>
      <c r="AC746">
        <v>2</v>
      </c>
    </row>
    <row r="747" spans="1:29" x14ac:dyDescent="0.25">
      <c r="A747" t="s">
        <v>855</v>
      </c>
      <c r="B747">
        <v>2023</v>
      </c>
      <c r="C747">
        <v>3</v>
      </c>
      <c r="D747" t="s">
        <v>25</v>
      </c>
      <c r="E747">
        <v>1</v>
      </c>
      <c r="F747" s="3">
        <v>44943</v>
      </c>
      <c r="G747" s="4">
        <v>0.45833333333333331</v>
      </c>
      <c r="H747" t="s">
        <v>2042</v>
      </c>
      <c r="I747" t="s">
        <v>27</v>
      </c>
      <c r="J747" t="s">
        <v>28</v>
      </c>
      <c r="K747" t="s">
        <v>29</v>
      </c>
      <c r="L747" t="s">
        <v>2059</v>
      </c>
      <c r="M747" t="s">
        <v>41</v>
      </c>
      <c r="N747" t="s">
        <v>511</v>
      </c>
      <c r="O747">
        <v>20258</v>
      </c>
      <c r="P747">
        <v>15564</v>
      </c>
      <c r="Q747">
        <v>212</v>
      </c>
      <c r="R747">
        <v>1296</v>
      </c>
      <c r="S747" t="s">
        <v>2042</v>
      </c>
      <c r="U747">
        <v>129</v>
      </c>
      <c r="W747">
        <v>110711</v>
      </c>
      <c r="X747" t="s">
        <v>113</v>
      </c>
      <c r="AB747" t="s">
        <v>114</v>
      </c>
    </row>
    <row r="748" spans="1:29" x14ac:dyDescent="0.25">
      <c r="A748" t="s">
        <v>856</v>
      </c>
      <c r="B748">
        <v>2023</v>
      </c>
      <c r="C748">
        <v>3</v>
      </c>
      <c r="D748" t="s">
        <v>25</v>
      </c>
      <c r="E748">
        <v>1</v>
      </c>
      <c r="F748" s="3">
        <v>44943</v>
      </c>
      <c r="G748" s="4">
        <v>0.45833333333333331</v>
      </c>
      <c r="H748" t="s">
        <v>2042</v>
      </c>
      <c r="I748" t="s">
        <v>27</v>
      </c>
      <c r="J748" t="s">
        <v>28</v>
      </c>
      <c r="K748" t="s">
        <v>29</v>
      </c>
      <c r="L748" t="s">
        <v>2059</v>
      </c>
      <c r="M748" t="s">
        <v>31</v>
      </c>
      <c r="N748" t="s">
        <v>524</v>
      </c>
      <c r="O748">
        <v>41445</v>
      </c>
      <c r="P748">
        <v>38491</v>
      </c>
      <c r="Q748">
        <v>430</v>
      </c>
      <c r="R748">
        <v>2547</v>
      </c>
      <c r="S748" t="s">
        <v>2042</v>
      </c>
      <c r="U748">
        <v>80</v>
      </c>
      <c r="W748">
        <v>95786</v>
      </c>
      <c r="X748" t="s">
        <v>113</v>
      </c>
      <c r="AB748" t="s">
        <v>114</v>
      </c>
    </row>
    <row r="749" spans="1:29" x14ac:dyDescent="0.25">
      <c r="A749" t="s">
        <v>857</v>
      </c>
      <c r="B749">
        <v>2023</v>
      </c>
      <c r="C749">
        <v>3</v>
      </c>
      <c r="D749" t="s">
        <v>25</v>
      </c>
      <c r="E749">
        <v>1</v>
      </c>
      <c r="F749" s="3">
        <v>44943</v>
      </c>
      <c r="G749" s="4">
        <v>0.45833333333333331</v>
      </c>
      <c r="H749" t="s">
        <v>2042</v>
      </c>
      <c r="I749" t="s">
        <v>27</v>
      </c>
      <c r="J749" t="s">
        <v>73</v>
      </c>
      <c r="K749" t="s">
        <v>29</v>
      </c>
      <c r="L749" t="s">
        <v>2059</v>
      </c>
      <c r="M749" t="s">
        <v>31</v>
      </c>
      <c r="N749" t="s">
        <v>524</v>
      </c>
      <c r="O749">
        <v>72227</v>
      </c>
      <c r="P749">
        <v>72227</v>
      </c>
      <c r="Q749">
        <v>15012</v>
      </c>
      <c r="R749">
        <v>2992</v>
      </c>
      <c r="S749">
        <v>140</v>
      </c>
      <c r="U749">
        <v>103</v>
      </c>
      <c r="W749">
        <v>128420</v>
      </c>
      <c r="X749" t="s">
        <v>113</v>
      </c>
      <c r="Y749">
        <v>3751</v>
      </c>
      <c r="Z749">
        <v>6</v>
      </c>
      <c r="AA749">
        <v>4506</v>
      </c>
      <c r="AB749" t="s">
        <v>114</v>
      </c>
      <c r="AC749">
        <v>2</v>
      </c>
    </row>
    <row r="750" spans="1:29" x14ac:dyDescent="0.25">
      <c r="A750" t="s">
        <v>858</v>
      </c>
      <c r="B750">
        <v>2023</v>
      </c>
      <c r="C750">
        <v>3</v>
      </c>
      <c r="D750" t="s">
        <v>25</v>
      </c>
      <c r="E750">
        <v>1</v>
      </c>
      <c r="F750" s="3">
        <v>44943</v>
      </c>
      <c r="G750" s="4">
        <v>0.45833333333333331</v>
      </c>
      <c r="H750" t="s">
        <v>2042</v>
      </c>
      <c r="I750" t="s">
        <v>27</v>
      </c>
      <c r="J750" t="s">
        <v>28</v>
      </c>
      <c r="K750" t="s">
        <v>29</v>
      </c>
      <c r="L750" t="s">
        <v>2059</v>
      </c>
      <c r="M750" t="s">
        <v>31</v>
      </c>
      <c r="N750" t="s">
        <v>32</v>
      </c>
      <c r="O750">
        <v>109595</v>
      </c>
      <c r="P750">
        <v>108583</v>
      </c>
      <c r="Q750">
        <v>676</v>
      </c>
      <c r="R750">
        <v>4028</v>
      </c>
      <c r="S750" t="s">
        <v>2042</v>
      </c>
      <c r="U750">
        <v>55</v>
      </c>
      <c r="W750">
        <v>50040</v>
      </c>
      <c r="X750" t="s">
        <v>113</v>
      </c>
      <c r="AB750" t="s">
        <v>114</v>
      </c>
    </row>
    <row r="751" spans="1:29" x14ac:dyDescent="0.25">
      <c r="A751" t="s">
        <v>859</v>
      </c>
      <c r="B751">
        <v>2023</v>
      </c>
      <c r="C751">
        <v>3</v>
      </c>
      <c r="D751" t="s">
        <v>25</v>
      </c>
      <c r="E751">
        <v>1</v>
      </c>
      <c r="F751" s="3">
        <v>44943</v>
      </c>
      <c r="G751" s="4">
        <v>0.45833333333333331</v>
      </c>
      <c r="H751" t="s">
        <v>2042</v>
      </c>
      <c r="I751" t="s">
        <v>27</v>
      </c>
      <c r="J751" t="s">
        <v>73</v>
      </c>
      <c r="K751" t="s">
        <v>29</v>
      </c>
      <c r="L751" t="s">
        <v>2059</v>
      </c>
      <c r="M751" t="s">
        <v>31</v>
      </c>
      <c r="N751" t="s">
        <v>32</v>
      </c>
      <c r="O751">
        <v>62830</v>
      </c>
      <c r="P751">
        <v>62830</v>
      </c>
      <c r="Q751">
        <v>10653</v>
      </c>
      <c r="R751">
        <v>1151</v>
      </c>
      <c r="S751">
        <v>84</v>
      </c>
      <c r="U751">
        <v>29</v>
      </c>
      <c r="W751">
        <v>11799</v>
      </c>
      <c r="X751" t="s">
        <v>113</v>
      </c>
      <c r="Y751">
        <v>3331</v>
      </c>
      <c r="Z751">
        <v>0</v>
      </c>
      <c r="AA751">
        <v>0</v>
      </c>
      <c r="AB751" t="s">
        <v>114</v>
      </c>
      <c r="AC751">
        <v>2</v>
      </c>
    </row>
    <row r="752" spans="1:29" x14ac:dyDescent="0.25">
      <c r="A752" t="s">
        <v>860</v>
      </c>
      <c r="B752">
        <v>2023</v>
      </c>
      <c r="C752">
        <v>3</v>
      </c>
      <c r="D752" t="s">
        <v>25</v>
      </c>
      <c r="E752">
        <v>1</v>
      </c>
      <c r="F752" s="3">
        <v>44945</v>
      </c>
      <c r="G752" s="4">
        <v>0.75</v>
      </c>
      <c r="H752">
        <v>44945</v>
      </c>
      <c r="I752" t="s">
        <v>27</v>
      </c>
      <c r="J752" t="s">
        <v>56</v>
      </c>
      <c r="K752" t="s">
        <v>29</v>
      </c>
      <c r="L752" t="s">
        <v>2059</v>
      </c>
      <c r="M752" t="s">
        <v>58</v>
      </c>
      <c r="N752" t="s">
        <v>527</v>
      </c>
      <c r="O752">
        <v>1435</v>
      </c>
      <c r="P752">
        <v>1425</v>
      </c>
      <c r="Q752">
        <v>452</v>
      </c>
      <c r="S752">
        <v>452</v>
      </c>
      <c r="U752">
        <v>208</v>
      </c>
      <c r="W752">
        <v>163367</v>
      </c>
      <c r="X752" t="s">
        <v>26</v>
      </c>
      <c r="Y752">
        <v>89</v>
      </c>
      <c r="Z752">
        <v>20</v>
      </c>
      <c r="AA752">
        <v>10794</v>
      </c>
      <c r="AB752" t="s">
        <v>51</v>
      </c>
    </row>
    <row r="753" spans="1:29" x14ac:dyDescent="0.25">
      <c r="A753" t="s">
        <v>861</v>
      </c>
      <c r="B753">
        <v>2023</v>
      </c>
      <c r="C753">
        <v>3</v>
      </c>
      <c r="D753" t="s">
        <v>25</v>
      </c>
      <c r="E753">
        <v>1</v>
      </c>
      <c r="F753" s="3">
        <v>44945</v>
      </c>
      <c r="G753" s="4">
        <v>0.75</v>
      </c>
      <c r="H753" t="s">
        <v>2042</v>
      </c>
      <c r="I753" t="s">
        <v>27</v>
      </c>
      <c r="J753" t="s">
        <v>28</v>
      </c>
      <c r="K753" t="s">
        <v>29</v>
      </c>
      <c r="L753" t="s">
        <v>2059</v>
      </c>
      <c r="M753" t="s">
        <v>38</v>
      </c>
      <c r="N753" t="s">
        <v>509</v>
      </c>
      <c r="O753">
        <v>7195</v>
      </c>
      <c r="P753">
        <v>5365</v>
      </c>
      <c r="Q753">
        <v>349</v>
      </c>
      <c r="R753">
        <v>1938</v>
      </c>
      <c r="S753" t="s">
        <v>2042</v>
      </c>
      <c r="U753">
        <v>492</v>
      </c>
      <c r="W753">
        <v>639646</v>
      </c>
      <c r="X753" t="s">
        <v>26</v>
      </c>
      <c r="AB753" t="s">
        <v>51</v>
      </c>
    </row>
    <row r="754" spans="1:29" x14ac:dyDescent="0.25">
      <c r="A754" t="s">
        <v>862</v>
      </c>
      <c r="B754">
        <v>2023</v>
      </c>
      <c r="C754">
        <v>3</v>
      </c>
      <c r="D754" t="s">
        <v>25</v>
      </c>
      <c r="E754">
        <v>1</v>
      </c>
      <c r="F754" s="3">
        <v>44945</v>
      </c>
      <c r="G754" s="4">
        <v>0.75</v>
      </c>
      <c r="H754" t="s">
        <v>2042</v>
      </c>
      <c r="I754" t="s">
        <v>27</v>
      </c>
      <c r="J754" t="s">
        <v>73</v>
      </c>
      <c r="K754" t="s">
        <v>29</v>
      </c>
      <c r="L754" t="s">
        <v>2059</v>
      </c>
      <c r="M754" t="s">
        <v>38</v>
      </c>
      <c r="N754" t="s">
        <v>509</v>
      </c>
      <c r="O754">
        <v>6570</v>
      </c>
      <c r="P754">
        <v>6570</v>
      </c>
      <c r="Q754">
        <v>2210</v>
      </c>
      <c r="R754">
        <v>2149</v>
      </c>
      <c r="S754">
        <v>35</v>
      </c>
      <c r="U754">
        <v>552</v>
      </c>
      <c r="W754">
        <v>604388</v>
      </c>
      <c r="X754" t="s">
        <v>26</v>
      </c>
      <c r="Y754">
        <v>309</v>
      </c>
      <c r="Z754">
        <v>17</v>
      </c>
      <c r="AA754">
        <v>22977</v>
      </c>
      <c r="AB754" t="s">
        <v>51</v>
      </c>
      <c r="AC754">
        <v>2</v>
      </c>
    </row>
    <row r="755" spans="1:29" x14ac:dyDescent="0.25">
      <c r="A755" t="s">
        <v>863</v>
      </c>
      <c r="B755">
        <v>2023</v>
      </c>
      <c r="C755">
        <v>3</v>
      </c>
      <c r="D755" t="s">
        <v>25</v>
      </c>
      <c r="E755">
        <v>1</v>
      </c>
      <c r="F755" s="3">
        <v>44945</v>
      </c>
      <c r="G755" s="4">
        <v>0.75</v>
      </c>
      <c r="H755" t="s">
        <v>2042</v>
      </c>
      <c r="I755" t="s">
        <v>27</v>
      </c>
      <c r="J755" t="s">
        <v>28</v>
      </c>
      <c r="K755" t="s">
        <v>29</v>
      </c>
      <c r="L755" t="s">
        <v>2059</v>
      </c>
      <c r="M755" t="s">
        <v>41</v>
      </c>
      <c r="N755" t="s">
        <v>511</v>
      </c>
      <c r="O755">
        <v>20286</v>
      </c>
      <c r="P755">
        <v>15593</v>
      </c>
      <c r="Q755">
        <v>134</v>
      </c>
      <c r="R755">
        <v>1262</v>
      </c>
      <c r="S755" t="s">
        <v>2042</v>
      </c>
      <c r="U755">
        <v>140</v>
      </c>
      <c r="W755">
        <v>110817</v>
      </c>
      <c r="X755" t="s">
        <v>26</v>
      </c>
      <c r="AB755" t="s">
        <v>51</v>
      </c>
    </row>
    <row r="756" spans="1:29" x14ac:dyDescent="0.25">
      <c r="A756" t="s">
        <v>864</v>
      </c>
      <c r="B756">
        <v>2023</v>
      </c>
      <c r="C756">
        <v>3</v>
      </c>
      <c r="D756" t="s">
        <v>25</v>
      </c>
      <c r="E756">
        <v>1</v>
      </c>
      <c r="F756" s="3">
        <v>44945</v>
      </c>
      <c r="G756" s="4">
        <v>0.75</v>
      </c>
      <c r="H756" t="s">
        <v>2042</v>
      </c>
      <c r="I756" t="s">
        <v>27</v>
      </c>
      <c r="J756" t="s">
        <v>86</v>
      </c>
      <c r="K756" t="s">
        <v>29</v>
      </c>
      <c r="L756" t="s">
        <v>30</v>
      </c>
      <c r="M756" t="s">
        <v>31</v>
      </c>
      <c r="N756" t="s">
        <v>524</v>
      </c>
      <c r="O756">
        <v>78916</v>
      </c>
      <c r="P756">
        <v>13374</v>
      </c>
      <c r="Q756" t="s">
        <v>2042</v>
      </c>
      <c r="R756">
        <v>581</v>
      </c>
      <c r="S756" t="s">
        <v>2042</v>
      </c>
      <c r="U756">
        <v>33</v>
      </c>
      <c r="W756">
        <v>50942</v>
      </c>
      <c r="X756" t="s">
        <v>26</v>
      </c>
      <c r="Y756">
        <v>4246</v>
      </c>
      <c r="Z756">
        <v>185</v>
      </c>
      <c r="AA756">
        <v>12186</v>
      </c>
      <c r="AB756" t="s">
        <v>51</v>
      </c>
      <c r="AC756">
        <v>2</v>
      </c>
    </row>
    <row r="757" spans="1:29" x14ac:dyDescent="0.25">
      <c r="A757" t="s">
        <v>865</v>
      </c>
      <c r="B757">
        <v>2023</v>
      </c>
      <c r="C757">
        <v>3</v>
      </c>
      <c r="D757" t="s">
        <v>25</v>
      </c>
      <c r="E757">
        <v>1</v>
      </c>
      <c r="F757" s="3">
        <v>44945</v>
      </c>
      <c r="G757" s="4">
        <v>0.75</v>
      </c>
      <c r="H757" t="s">
        <v>2042</v>
      </c>
      <c r="I757" t="s">
        <v>27</v>
      </c>
      <c r="J757" t="s">
        <v>28</v>
      </c>
      <c r="K757" t="s">
        <v>29</v>
      </c>
      <c r="L757" t="s">
        <v>2059</v>
      </c>
      <c r="M757" t="s">
        <v>31</v>
      </c>
      <c r="N757" t="s">
        <v>524</v>
      </c>
      <c r="O757">
        <v>41520</v>
      </c>
      <c r="P757">
        <v>38563</v>
      </c>
      <c r="Q757">
        <v>339</v>
      </c>
      <c r="R757">
        <v>2533</v>
      </c>
      <c r="S757" t="s">
        <v>2042</v>
      </c>
      <c r="U757">
        <v>86</v>
      </c>
      <c r="W757">
        <v>146433</v>
      </c>
      <c r="X757" t="s">
        <v>26</v>
      </c>
      <c r="AB757" t="s">
        <v>51</v>
      </c>
    </row>
    <row r="758" spans="1:29" x14ac:dyDescent="0.25">
      <c r="A758" t="s">
        <v>866</v>
      </c>
      <c r="B758">
        <v>2023</v>
      </c>
      <c r="C758">
        <v>3</v>
      </c>
      <c r="D758" t="s">
        <v>25</v>
      </c>
      <c r="E758">
        <v>1</v>
      </c>
      <c r="F758" s="3">
        <v>44945</v>
      </c>
      <c r="G758" s="4">
        <v>0.75</v>
      </c>
      <c r="H758" t="s">
        <v>2042</v>
      </c>
      <c r="I758" t="s">
        <v>27</v>
      </c>
      <c r="J758" t="s">
        <v>73</v>
      </c>
      <c r="K758" t="s">
        <v>29</v>
      </c>
      <c r="L758" t="s">
        <v>2059</v>
      </c>
      <c r="M758" t="s">
        <v>31</v>
      </c>
      <c r="N758" t="s">
        <v>524</v>
      </c>
      <c r="O758">
        <v>72392</v>
      </c>
      <c r="P758">
        <v>72392</v>
      </c>
      <c r="Q758">
        <v>20878</v>
      </c>
      <c r="R758">
        <v>3086</v>
      </c>
      <c r="S758">
        <v>210</v>
      </c>
      <c r="U758">
        <v>117</v>
      </c>
      <c r="W758">
        <v>200344</v>
      </c>
      <c r="X758" t="s">
        <v>26</v>
      </c>
      <c r="Y758">
        <v>3799</v>
      </c>
      <c r="Z758">
        <v>6</v>
      </c>
      <c r="AA758">
        <v>11825</v>
      </c>
      <c r="AB758" t="s">
        <v>51</v>
      </c>
      <c r="AC758">
        <v>2</v>
      </c>
    </row>
    <row r="759" spans="1:29" x14ac:dyDescent="0.25">
      <c r="A759" t="s">
        <v>867</v>
      </c>
      <c r="B759">
        <v>2023</v>
      </c>
      <c r="C759">
        <v>3</v>
      </c>
      <c r="D759" t="s">
        <v>25</v>
      </c>
      <c r="E759">
        <v>1</v>
      </c>
      <c r="F759" s="3">
        <v>44945</v>
      </c>
      <c r="G759" s="4">
        <v>0.75</v>
      </c>
      <c r="H759" t="s">
        <v>2042</v>
      </c>
      <c r="I759" t="s">
        <v>27</v>
      </c>
      <c r="J759" t="s">
        <v>28</v>
      </c>
      <c r="K759" t="s">
        <v>29</v>
      </c>
      <c r="L759" t="s">
        <v>2059</v>
      </c>
      <c r="M759" t="s">
        <v>31</v>
      </c>
      <c r="N759" t="s">
        <v>32</v>
      </c>
      <c r="O759">
        <v>109775</v>
      </c>
      <c r="P759">
        <v>108746</v>
      </c>
      <c r="Q759">
        <v>445</v>
      </c>
      <c r="R759">
        <v>4117</v>
      </c>
      <c r="S759" t="s">
        <v>2042</v>
      </c>
      <c r="U759">
        <v>58</v>
      </c>
      <c r="W759">
        <v>27267</v>
      </c>
      <c r="X759" t="s">
        <v>26</v>
      </c>
      <c r="AB759" t="s">
        <v>51</v>
      </c>
    </row>
    <row r="760" spans="1:29" x14ac:dyDescent="0.25">
      <c r="A760" t="s">
        <v>868</v>
      </c>
      <c r="B760">
        <v>2023</v>
      </c>
      <c r="C760">
        <v>3</v>
      </c>
      <c r="D760" t="s">
        <v>25</v>
      </c>
      <c r="E760">
        <v>1</v>
      </c>
      <c r="F760" s="3">
        <v>44945</v>
      </c>
      <c r="G760" s="4">
        <v>0.75</v>
      </c>
      <c r="H760" t="s">
        <v>2042</v>
      </c>
      <c r="I760" t="s">
        <v>27</v>
      </c>
      <c r="J760" t="s">
        <v>73</v>
      </c>
      <c r="K760" t="s">
        <v>29</v>
      </c>
      <c r="L760" t="s">
        <v>2059</v>
      </c>
      <c r="M760" t="s">
        <v>31</v>
      </c>
      <c r="N760" t="s">
        <v>32</v>
      </c>
      <c r="O760">
        <v>62987</v>
      </c>
      <c r="P760">
        <v>62987</v>
      </c>
      <c r="Q760">
        <v>15357</v>
      </c>
      <c r="R760">
        <v>1250</v>
      </c>
      <c r="S760">
        <v>164</v>
      </c>
      <c r="U760">
        <v>21</v>
      </c>
      <c r="W760">
        <v>6931</v>
      </c>
      <c r="X760" t="s">
        <v>26</v>
      </c>
      <c r="Y760">
        <v>3304</v>
      </c>
      <c r="Z760">
        <v>1</v>
      </c>
      <c r="AA760">
        <v>114</v>
      </c>
      <c r="AB760" t="s">
        <v>51</v>
      </c>
      <c r="AC760">
        <v>2</v>
      </c>
    </row>
    <row r="761" spans="1:29" x14ac:dyDescent="0.25">
      <c r="A761" t="s">
        <v>869</v>
      </c>
      <c r="B761">
        <v>2023</v>
      </c>
      <c r="C761">
        <v>3</v>
      </c>
      <c r="D761" t="s">
        <v>25</v>
      </c>
      <c r="E761">
        <v>1</v>
      </c>
      <c r="F761" s="3">
        <v>44946</v>
      </c>
      <c r="G761" s="4">
        <v>0.41666666666666669</v>
      </c>
      <c r="H761">
        <v>44946</v>
      </c>
      <c r="I761" t="s">
        <v>27</v>
      </c>
      <c r="J761" t="s">
        <v>56</v>
      </c>
      <c r="K761" t="s">
        <v>29</v>
      </c>
      <c r="L761" t="s">
        <v>2059</v>
      </c>
      <c r="M761" t="s">
        <v>58</v>
      </c>
      <c r="N761" t="s">
        <v>527</v>
      </c>
      <c r="O761">
        <v>2383</v>
      </c>
      <c r="P761">
        <v>2372</v>
      </c>
      <c r="Q761">
        <v>1975</v>
      </c>
      <c r="S761">
        <v>1975</v>
      </c>
      <c r="U761">
        <v>281</v>
      </c>
      <c r="W761">
        <v>228364</v>
      </c>
      <c r="X761" t="s">
        <v>164</v>
      </c>
      <c r="Y761">
        <v>135</v>
      </c>
      <c r="Z761">
        <v>19</v>
      </c>
      <c r="AA761">
        <v>11360</v>
      </c>
      <c r="AB761" t="s">
        <v>165</v>
      </c>
    </row>
    <row r="762" spans="1:29" x14ac:dyDescent="0.25">
      <c r="A762" t="s">
        <v>870</v>
      </c>
      <c r="B762">
        <v>2023</v>
      </c>
      <c r="C762">
        <v>3</v>
      </c>
      <c r="D762" t="s">
        <v>25</v>
      </c>
      <c r="E762">
        <v>1</v>
      </c>
      <c r="F762" s="3">
        <v>44946</v>
      </c>
      <c r="G762" s="4">
        <v>0.41666666666666669</v>
      </c>
      <c r="H762" t="s">
        <v>2042</v>
      </c>
      <c r="I762" t="s">
        <v>27</v>
      </c>
      <c r="J762" t="s">
        <v>28</v>
      </c>
      <c r="K762" t="s">
        <v>29</v>
      </c>
      <c r="L762" t="s">
        <v>2059</v>
      </c>
      <c r="M762" t="s">
        <v>38</v>
      </c>
      <c r="N762" t="s">
        <v>509</v>
      </c>
      <c r="O762">
        <v>7200</v>
      </c>
      <c r="P762">
        <v>5375</v>
      </c>
      <c r="Q762">
        <v>246</v>
      </c>
      <c r="R762">
        <v>1921</v>
      </c>
      <c r="S762" t="s">
        <v>2042</v>
      </c>
      <c r="U762">
        <v>504</v>
      </c>
      <c r="W762">
        <v>660547</v>
      </c>
      <c r="X762" t="s">
        <v>164</v>
      </c>
      <c r="AB762" t="s">
        <v>165</v>
      </c>
    </row>
    <row r="763" spans="1:29" x14ac:dyDescent="0.25">
      <c r="A763" t="s">
        <v>871</v>
      </c>
      <c r="B763">
        <v>2023</v>
      </c>
      <c r="C763">
        <v>3</v>
      </c>
      <c r="D763" t="s">
        <v>25</v>
      </c>
      <c r="E763">
        <v>1</v>
      </c>
      <c r="F763" s="3">
        <v>44946</v>
      </c>
      <c r="G763" s="4">
        <v>0.41666666666666669</v>
      </c>
      <c r="H763" t="s">
        <v>2042</v>
      </c>
      <c r="I763" t="s">
        <v>27</v>
      </c>
      <c r="J763" t="s">
        <v>28</v>
      </c>
      <c r="K763" t="s">
        <v>29</v>
      </c>
      <c r="L763" t="s">
        <v>2059</v>
      </c>
      <c r="M763" t="s">
        <v>41</v>
      </c>
      <c r="N763" t="s">
        <v>511</v>
      </c>
      <c r="O763">
        <v>20318</v>
      </c>
      <c r="P763">
        <v>15629</v>
      </c>
      <c r="Q763">
        <v>145</v>
      </c>
      <c r="R763">
        <v>1249</v>
      </c>
      <c r="S763" t="s">
        <v>2042</v>
      </c>
      <c r="U763">
        <v>144</v>
      </c>
      <c r="W763">
        <v>125562</v>
      </c>
      <c r="X763" t="s">
        <v>164</v>
      </c>
      <c r="AB763" t="s">
        <v>165</v>
      </c>
    </row>
    <row r="764" spans="1:29" x14ac:dyDescent="0.25">
      <c r="A764" t="s">
        <v>872</v>
      </c>
      <c r="B764">
        <v>2023</v>
      </c>
      <c r="C764">
        <v>3</v>
      </c>
      <c r="D764" t="s">
        <v>25</v>
      </c>
      <c r="E764">
        <v>1</v>
      </c>
      <c r="F764" s="3">
        <v>44946</v>
      </c>
      <c r="G764" s="4">
        <v>0.41666666666666669</v>
      </c>
      <c r="H764" t="s">
        <v>2042</v>
      </c>
      <c r="I764" t="s">
        <v>27</v>
      </c>
      <c r="J764" t="s">
        <v>28</v>
      </c>
      <c r="K764" t="s">
        <v>29</v>
      </c>
      <c r="L764" t="s">
        <v>2059</v>
      </c>
      <c r="M764" t="s">
        <v>31</v>
      </c>
      <c r="N764" t="s">
        <v>524</v>
      </c>
      <c r="O764">
        <v>41566</v>
      </c>
      <c r="P764">
        <v>38599</v>
      </c>
      <c r="Q764">
        <v>252</v>
      </c>
      <c r="R764">
        <v>2419</v>
      </c>
      <c r="S764" t="s">
        <v>2042</v>
      </c>
      <c r="U764">
        <v>95</v>
      </c>
      <c r="W764">
        <v>153639</v>
      </c>
      <c r="X764" t="s">
        <v>164</v>
      </c>
      <c r="AB764" t="s">
        <v>165</v>
      </c>
    </row>
    <row r="765" spans="1:29" x14ac:dyDescent="0.25">
      <c r="A765" t="s">
        <v>873</v>
      </c>
      <c r="B765">
        <v>2023</v>
      </c>
      <c r="C765">
        <v>3</v>
      </c>
      <c r="D765" t="s">
        <v>25</v>
      </c>
      <c r="E765">
        <v>1</v>
      </c>
      <c r="F765" s="3">
        <v>44946</v>
      </c>
      <c r="G765" s="4">
        <v>0.41666666666666669</v>
      </c>
      <c r="H765" t="s">
        <v>2042</v>
      </c>
      <c r="I765" t="s">
        <v>27</v>
      </c>
      <c r="J765" t="s">
        <v>28</v>
      </c>
      <c r="K765" t="s">
        <v>29</v>
      </c>
      <c r="L765" t="s">
        <v>2059</v>
      </c>
      <c r="M765" t="s">
        <v>31</v>
      </c>
      <c r="N765" t="s">
        <v>32</v>
      </c>
      <c r="O765">
        <v>109777</v>
      </c>
      <c r="P765">
        <v>108725</v>
      </c>
      <c r="Q765">
        <v>428</v>
      </c>
      <c r="R765">
        <v>3980</v>
      </c>
      <c r="S765" t="s">
        <v>2042</v>
      </c>
      <c r="U765">
        <v>60</v>
      </c>
      <c r="W765">
        <v>28702</v>
      </c>
      <c r="X765" t="s">
        <v>164</v>
      </c>
      <c r="AB765" t="s">
        <v>165</v>
      </c>
    </row>
    <row r="766" spans="1:29" x14ac:dyDescent="0.25">
      <c r="A766" t="s">
        <v>737</v>
      </c>
      <c r="B766">
        <v>2023</v>
      </c>
      <c r="C766">
        <v>3</v>
      </c>
      <c r="D766" t="s">
        <v>25</v>
      </c>
      <c r="E766">
        <v>1</v>
      </c>
      <c r="F766" s="3">
        <v>44947</v>
      </c>
      <c r="G766" s="4">
        <v>0.41666666666666669</v>
      </c>
      <c r="H766">
        <v>44947</v>
      </c>
      <c r="I766" t="s">
        <v>27</v>
      </c>
      <c r="J766" t="s">
        <v>56</v>
      </c>
      <c r="K766" t="s">
        <v>29</v>
      </c>
      <c r="L766" t="s">
        <v>2059</v>
      </c>
      <c r="M766" t="s">
        <v>58</v>
      </c>
      <c r="N766" t="s">
        <v>527</v>
      </c>
      <c r="O766">
        <v>2684</v>
      </c>
      <c r="P766">
        <v>2676</v>
      </c>
      <c r="Q766">
        <v>910</v>
      </c>
      <c r="S766">
        <v>910</v>
      </c>
      <c r="U766">
        <v>336</v>
      </c>
      <c r="W766">
        <v>321360</v>
      </c>
      <c r="X766" t="s">
        <v>302</v>
      </c>
      <c r="Y766">
        <v>113</v>
      </c>
      <c r="Z766">
        <v>17</v>
      </c>
      <c r="AA766">
        <v>14235</v>
      </c>
      <c r="AB766" t="s">
        <v>303</v>
      </c>
    </row>
    <row r="767" spans="1:29" x14ac:dyDescent="0.25">
      <c r="A767" t="s">
        <v>738</v>
      </c>
      <c r="B767">
        <v>2023</v>
      </c>
      <c r="C767">
        <v>3</v>
      </c>
      <c r="D767" t="s">
        <v>25</v>
      </c>
      <c r="E767">
        <v>1</v>
      </c>
      <c r="F767" s="3">
        <v>44947</v>
      </c>
      <c r="G767" s="4">
        <v>0.41666666666666669</v>
      </c>
      <c r="H767" t="s">
        <v>2042</v>
      </c>
      <c r="I767" t="s">
        <v>27</v>
      </c>
      <c r="J767" t="s">
        <v>28</v>
      </c>
      <c r="K767" t="s">
        <v>29</v>
      </c>
      <c r="L767" t="s">
        <v>2059</v>
      </c>
      <c r="M767" t="s">
        <v>38</v>
      </c>
      <c r="N767" t="s">
        <v>509</v>
      </c>
      <c r="O767">
        <v>7200</v>
      </c>
      <c r="P767">
        <v>5375</v>
      </c>
      <c r="Q767">
        <v>334</v>
      </c>
      <c r="R767">
        <v>1952</v>
      </c>
      <c r="S767" t="s">
        <v>2042</v>
      </c>
      <c r="U767">
        <v>529</v>
      </c>
      <c r="W767">
        <v>671223</v>
      </c>
      <c r="X767" t="s">
        <v>302</v>
      </c>
      <c r="AB767" t="s">
        <v>303</v>
      </c>
    </row>
    <row r="768" spans="1:29" x14ac:dyDescent="0.25">
      <c r="A768" t="s">
        <v>739</v>
      </c>
      <c r="B768">
        <v>2023</v>
      </c>
      <c r="C768">
        <v>3</v>
      </c>
      <c r="D768" t="s">
        <v>25</v>
      </c>
      <c r="E768">
        <v>1</v>
      </c>
      <c r="F768" s="3">
        <v>44947</v>
      </c>
      <c r="G768" s="4">
        <v>0.41666666666666669</v>
      </c>
      <c r="H768" t="s">
        <v>2042</v>
      </c>
      <c r="I768" t="s">
        <v>27</v>
      </c>
      <c r="J768" t="s">
        <v>73</v>
      </c>
      <c r="K768" t="s">
        <v>29</v>
      </c>
      <c r="L768" t="s">
        <v>2059</v>
      </c>
      <c r="M768" t="s">
        <v>38</v>
      </c>
      <c r="N768" t="s">
        <v>509</v>
      </c>
      <c r="O768">
        <v>6564</v>
      </c>
      <c r="P768">
        <v>6564</v>
      </c>
      <c r="Q768">
        <v>1629</v>
      </c>
      <c r="R768">
        <v>2152</v>
      </c>
      <c r="S768">
        <v>21</v>
      </c>
      <c r="U768">
        <v>572</v>
      </c>
      <c r="W768">
        <v>627891</v>
      </c>
      <c r="X768" t="s">
        <v>302</v>
      </c>
      <c r="Y768">
        <v>319</v>
      </c>
      <c r="Z768">
        <v>31</v>
      </c>
      <c r="AA768">
        <v>38273</v>
      </c>
      <c r="AB768" t="s">
        <v>303</v>
      </c>
      <c r="AC768">
        <v>2</v>
      </c>
    </row>
    <row r="769" spans="1:29" x14ac:dyDescent="0.25">
      <c r="A769" t="s">
        <v>740</v>
      </c>
      <c r="B769">
        <v>2023</v>
      </c>
      <c r="C769">
        <v>3</v>
      </c>
      <c r="D769" t="s">
        <v>25</v>
      </c>
      <c r="E769">
        <v>1</v>
      </c>
      <c r="F769" s="3">
        <v>44947</v>
      </c>
      <c r="G769" s="4">
        <v>0.41666666666666669</v>
      </c>
      <c r="H769" t="s">
        <v>2042</v>
      </c>
      <c r="I769" t="s">
        <v>27</v>
      </c>
      <c r="J769" t="s">
        <v>28</v>
      </c>
      <c r="K769" t="s">
        <v>29</v>
      </c>
      <c r="L769" t="s">
        <v>2059</v>
      </c>
      <c r="M769" t="s">
        <v>41</v>
      </c>
      <c r="N769" t="s">
        <v>511</v>
      </c>
      <c r="O769">
        <v>20389</v>
      </c>
      <c r="P769">
        <v>15643</v>
      </c>
      <c r="Q769">
        <v>177</v>
      </c>
      <c r="R769">
        <v>1241</v>
      </c>
      <c r="S769" t="s">
        <v>2042</v>
      </c>
      <c r="U769">
        <v>139</v>
      </c>
      <c r="W769">
        <v>115287</v>
      </c>
      <c r="X769" t="s">
        <v>302</v>
      </c>
      <c r="AB769" t="s">
        <v>303</v>
      </c>
    </row>
    <row r="770" spans="1:29" x14ac:dyDescent="0.25">
      <c r="A770" t="s">
        <v>741</v>
      </c>
      <c r="B770">
        <v>2023</v>
      </c>
      <c r="C770">
        <v>3</v>
      </c>
      <c r="D770" t="s">
        <v>25</v>
      </c>
      <c r="E770">
        <v>1</v>
      </c>
      <c r="F770" s="3">
        <v>44947</v>
      </c>
      <c r="G770" s="4">
        <v>0.41666666666666669</v>
      </c>
      <c r="H770" t="s">
        <v>2042</v>
      </c>
      <c r="I770" t="s">
        <v>27</v>
      </c>
      <c r="J770" t="s">
        <v>28</v>
      </c>
      <c r="K770" t="s">
        <v>29</v>
      </c>
      <c r="L770" t="s">
        <v>2059</v>
      </c>
      <c r="M770" t="s">
        <v>31</v>
      </c>
      <c r="N770" t="s">
        <v>524</v>
      </c>
      <c r="O770">
        <v>41614</v>
      </c>
      <c r="P770">
        <v>38674</v>
      </c>
      <c r="Q770">
        <v>362</v>
      </c>
      <c r="R770">
        <v>2437</v>
      </c>
      <c r="S770" t="s">
        <v>2042</v>
      </c>
      <c r="U770">
        <v>102</v>
      </c>
      <c r="W770">
        <v>141809</v>
      </c>
      <c r="X770" t="s">
        <v>302</v>
      </c>
      <c r="AB770" t="s">
        <v>303</v>
      </c>
    </row>
    <row r="771" spans="1:29" x14ac:dyDescent="0.25">
      <c r="A771" t="s">
        <v>874</v>
      </c>
      <c r="B771">
        <v>2023</v>
      </c>
      <c r="C771">
        <v>3</v>
      </c>
      <c r="D771" t="s">
        <v>25</v>
      </c>
      <c r="E771">
        <v>1</v>
      </c>
      <c r="F771" s="3">
        <v>44947</v>
      </c>
      <c r="G771" s="4">
        <v>0.41666666666666669</v>
      </c>
      <c r="H771" t="s">
        <v>2042</v>
      </c>
      <c r="I771" t="s">
        <v>27</v>
      </c>
      <c r="J771" t="s">
        <v>86</v>
      </c>
      <c r="K771" t="s">
        <v>29</v>
      </c>
      <c r="L771" t="s">
        <v>30</v>
      </c>
      <c r="M771" t="s">
        <v>31</v>
      </c>
      <c r="N771" t="s">
        <v>524</v>
      </c>
      <c r="O771">
        <v>79173</v>
      </c>
      <c r="P771">
        <v>13409</v>
      </c>
      <c r="Q771" t="s">
        <v>2042</v>
      </c>
      <c r="R771">
        <v>543</v>
      </c>
      <c r="S771" t="s">
        <v>2042</v>
      </c>
      <c r="U771">
        <v>34</v>
      </c>
      <c r="W771">
        <v>49059</v>
      </c>
      <c r="X771" t="s">
        <v>302</v>
      </c>
      <c r="Y771">
        <v>4241</v>
      </c>
      <c r="Z771">
        <v>170</v>
      </c>
      <c r="AA771">
        <v>8972</v>
      </c>
      <c r="AB771" t="s">
        <v>303</v>
      </c>
      <c r="AC771">
        <v>2</v>
      </c>
    </row>
    <row r="772" spans="1:29" x14ac:dyDescent="0.25">
      <c r="A772" t="s">
        <v>743</v>
      </c>
      <c r="B772">
        <v>2023</v>
      </c>
      <c r="C772">
        <v>3</v>
      </c>
      <c r="D772" t="s">
        <v>25</v>
      </c>
      <c r="E772">
        <v>1</v>
      </c>
      <c r="F772" s="3">
        <v>44947</v>
      </c>
      <c r="G772" s="4">
        <v>0.41666666666666669</v>
      </c>
      <c r="H772" t="s">
        <v>2042</v>
      </c>
      <c r="I772" t="s">
        <v>27</v>
      </c>
      <c r="J772" t="s">
        <v>73</v>
      </c>
      <c r="K772" t="s">
        <v>29</v>
      </c>
      <c r="L772" t="s">
        <v>2059</v>
      </c>
      <c r="M772" t="s">
        <v>31</v>
      </c>
      <c r="N772" t="s">
        <v>524</v>
      </c>
      <c r="O772">
        <v>72488</v>
      </c>
      <c r="P772">
        <v>72488</v>
      </c>
      <c r="Q772">
        <v>13763</v>
      </c>
      <c r="R772">
        <v>3002</v>
      </c>
      <c r="S772">
        <v>113</v>
      </c>
      <c r="U772">
        <v>141</v>
      </c>
      <c r="W772">
        <v>196829</v>
      </c>
      <c r="X772" t="s">
        <v>302</v>
      </c>
      <c r="Y772">
        <v>3854</v>
      </c>
      <c r="Z772">
        <v>5</v>
      </c>
      <c r="AA772">
        <v>6229</v>
      </c>
      <c r="AB772" t="s">
        <v>303</v>
      </c>
      <c r="AC772">
        <v>2</v>
      </c>
    </row>
    <row r="773" spans="1:29" x14ac:dyDescent="0.25">
      <c r="A773" t="s">
        <v>744</v>
      </c>
      <c r="B773">
        <v>2023</v>
      </c>
      <c r="C773">
        <v>3</v>
      </c>
      <c r="D773" t="s">
        <v>25</v>
      </c>
      <c r="E773">
        <v>1</v>
      </c>
      <c r="F773" s="3">
        <v>44947</v>
      </c>
      <c r="G773" s="4">
        <v>0.41666666666666669</v>
      </c>
      <c r="H773" t="s">
        <v>2042</v>
      </c>
      <c r="I773" t="s">
        <v>27</v>
      </c>
      <c r="J773" t="s">
        <v>28</v>
      </c>
      <c r="K773" t="s">
        <v>29</v>
      </c>
      <c r="L773" t="s">
        <v>2059</v>
      </c>
      <c r="M773" t="s">
        <v>31</v>
      </c>
      <c r="N773" t="s">
        <v>32</v>
      </c>
      <c r="O773">
        <v>109871</v>
      </c>
      <c r="P773">
        <v>108842</v>
      </c>
      <c r="Q773">
        <v>570</v>
      </c>
      <c r="R773">
        <v>3950</v>
      </c>
      <c r="S773" t="s">
        <v>2042</v>
      </c>
      <c r="U773">
        <v>58</v>
      </c>
      <c r="W773">
        <v>29888</v>
      </c>
      <c r="X773" t="s">
        <v>302</v>
      </c>
      <c r="AB773" t="s">
        <v>303</v>
      </c>
    </row>
    <row r="774" spans="1:29" x14ac:dyDescent="0.25">
      <c r="A774" t="s">
        <v>745</v>
      </c>
      <c r="B774">
        <v>2023</v>
      </c>
      <c r="C774">
        <v>3</v>
      </c>
      <c r="D774" t="s">
        <v>25</v>
      </c>
      <c r="E774">
        <v>1</v>
      </c>
      <c r="F774" s="3">
        <v>44947</v>
      </c>
      <c r="G774" s="4">
        <v>0.41666666666666669</v>
      </c>
      <c r="H774" t="s">
        <v>2042</v>
      </c>
      <c r="I774" t="s">
        <v>27</v>
      </c>
      <c r="J774" t="s">
        <v>73</v>
      </c>
      <c r="K774" t="s">
        <v>29</v>
      </c>
      <c r="L774" t="s">
        <v>2059</v>
      </c>
      <c r="M774" t="s">
        <v>31</v>
      </c>
      <c r="N774" t="s">
        <v>32</v>
      </c>
      <c r="O774">
        <v>63088</v>
      </c>
      <c r="P774">
        <v>63088</v>
      </c>
      <c r="Q774">
        <v>9866</v>
      </c>
      <c r="R774">
        <v>1249</v>
      </c>
      <c r="S774">
        <v>86</v>
      </c>
      <c r="U774">
        <v>21</v>
      </c>
      <c r="W774">
        <v>8648</v>
      </c>
      <c r="X774" t="s">
        <v>302</v>
      </c>
      <c r="Y774">
        <v>3321</v>
      </c>
      <c r="Z774">
        <v>0</v>
      </c>
      <c r="AA774">
        <v>1</v>
      </c>
      <c r="AB774" t="s">
        <v>303</v>
      </c>
      <c r="AC774">
        <v>2</v>
      </c>
    </row>
    <row r="775" spans="1:29" x14ac:dyDescent="0.25">
      <c r="A775" t="s">
        <v>875</v>
      </c>
      <c r="B775">
        <v>2023</v>
      </c>
      <c r="C775">
        <v>4</v>
      </c>
      <c r="D775" t="s">
        <v>25</v>
      </c>
      <c r="E775">
        <v>1</v>
      </c>
      <c r="F775" s="3">
        <v>44949</v>
      </c>
      <c r="G775" s="4">
        <v>0.45833333333333331</v>
      </c>
      <c r="H775">
        <v>44949</v>
      </c>
      <c r="I775" t="s">
        <v>27</v>
      </c>
      <c r="J775" t="s">
        <v>56</v>
      </c>
      <c r="K775" t="s">
        <v>29</v>
      </c>
      <c r="L775" t="s">
        <v>2059</v>
      </c>
      <c r="M775" t="s">
        <v>58</v>
      </c>
      <c r="N775" t="s">
        <v>527</v>
      </c>
      <c r="O775">
        <v>778</v>
      </c>
      <c r="P775">
        <v>775</v>
      </c>
      <c r="Q775">
        <v>418</v>
      </c>
      <c r="S775">
        <v>418</v>
      </c>
      <c r="U775">
        <v>102</v>
      </c>
      <c r="W775">
        <v>111124</v>
      </c>
      <c r="X775" t="s">
        <v>113</v>
      </c>
      <c r="Y775">
        <v>46</v>
      </c>
      <c r="Z775">
        <v>10</v>
      </c>
      <c r="AA775">
        <v>5801</v>
      </c>
      <c r="AB775" t="s">
        <v>114</v>
      </c>
    </row>
    <row r="776" spans="1:29" x14ac:dyDescent="0.25">
      <c r="A776" t="s">
        <v>876</v>
      </c>
      <c r="B776">
        <v>2023</v>
      </c>
      <c r="C776">
        <v>4</v>
      </c>
      <c r="D776" t="s">
        <v>25</v>
      </c>
      <c r="E776">
        <v>1</v>
      </c>
      <c r="F776" s="3">
        <v>44949</v>
      </c>
      <c r="G776" s="4">
        <v>0.45833333333333331</v>
      </c>
      <c r="H776" t="s">
        <v>2042</v>
      </c>
      <c r="I776" t="s">
        <v>27</v>
      </c>
      <c r="J776" t="s">
        <v>28</v>
      </c>
      <c r="K776" t="s">
        <v>29</v>
      </c>
      <c r="L776" t="s">
        <v>2059</v>
      </c>
      <c r="M776" t="s">
        <v>38</v>
      </c>
      <c r="N776" t="s">
        <v>509</v>
      </c>
      <c r="O776">
        <v>7265</v>
      </c>
      <c r="P776">
        <v>5410</v>
      </c>
      <c r="Q776">
        <v>401</v>
      </c>
      <c r="R776">
        <v>1994</v>
      </c>
      <c r="S776" t="s">
        <v>2042</v>
      </c>
      <c r="U776">
        <v>564</v>
      </c>
      <c r="W776">
        <v>673779</v>
      </c>
      <c r="X776" t="s">
        <v>113</v>
      </c>
      <c r="AB776" t="s">
        <v>114</v>
      </c>
    </row>
    <row r="777" spans="1:29" x14ac:dyDescent="0.25">
      <c r="A777" t="s">
        <v>877</v>
      </c>
      <c r="B777">
        <v>2023</v>
      </c>
      <c r="C777">
        <v>4</v>
      </c>
      <c r="D777" t="s">
        <v>25</v>
      </c>
      <c r="E777">
        <v>1</v>
      </c>
      <c r="F777" s="3">
        <v>44949</v>
      </c>
      <c r="G777" s="4">
        <v>0.45833333333333331</v>
      </c>
      <c r="H777" t="s">
        <v>2042</v>
      </c>
      <c r="I777" t="s">
        <v>27</v>
      </c>
      <c r="J777" t="s">
        <v>73</v>
      </c>
      <c r="K777" t="s">
        <v>29</v>
      </c>
      <c r="L777" t="s">
        <v>2059</v>
      </c>
      <c r="M777" t="s">
        <v>38</v>
      </c>
      <c r="N777" t="s">
        <v>509</v>
      </c>
      <c r="O777">
        <v>6599</v>
      </c>
      <c r="P777">
        <v>6599</v>
      </c>
      <c r="Q777">
        <v>1633</v>
      </c>
      <c r="R777">
        <v>2199</v>
      </c>
      <c r="S777">
        <v>19</v>
      </c>
      <c r="U777">
        <v>611</v>
      </c>
      <c r="W777">
        <v>642211</v>
      </c>
      <c r="X777" t="s">
        <v>113</v>
      </c>
      <c r="Y777">
        <v>339</v>
      </c>
      <c r="Z777">
        <v>34</v>
      </c>
      <c r="AA777">
        <v>28994</v>
      </c>
      <c r="AB777" t="s">
        <v>114</v>
      </c>
      <c r="AC777">
        <v>2</v>
      </c>
    </row>
    <row r="778" spans="1:29" x14ac:dyDescent="0.25">
      <c r="A778" t="s">
        <v>878</v>
      </c>
      <c r="B778">
        <v>2023</v>
      </c>
      <c r="C778">
        <v>4</v>
      </c>
      <c r="D778" t="s">
        <v>25</v>
      </c>
      <c r="E778">
        <v>1</v>
      </c>
      <c r="F778" s="3">
        <v>44949</v>
      </c>
      <c r="G778" s="4">
        <v>0.45833333333333331</v>
      </c>
      <c r="H778" t="s">
        <v>2042</v>
      </c>
      <c r="I778" t="s">
        <v>27</v>
      </c>
      <c r="J778" t="s">
        <v>28</v>
      </c>
      <c r="K778" t="s">
        <v>29</v>
      </c>
      <c r="L778" t="s">
        <v>2059</v>
      </c>
      <c r="M778" t="s">
        <v>41</v>
      </c>
      <c r="N778" t="s">
        <v>511</v>
      </c>
      <c r="O778">
        <v>20423</v>
      </c>
      <c r="P778">
        <v>15687</v>
      </c>
      <c r="Q778">
        <v>230</v>
      </c>
      <c r="R778">
        <v>1269</v>
      </c>
      <c r="S778" t="s">
        <v>2042</v>
      </c>
      <c r="U778">
        <v>143</v>
      </c>
      <c r="W778">
        <v>122392</v>
      </c>
      <c r="X778" t="s">
        <v>113</v>
      </c>
      <c r="AB778" t="s">
        <v>114</v>
      </c>
    </row>
    <row r="779" spans="1:29" x14ac:dyDescent="0.25">
      <c r="A779" t="s">
        <v>879</v>
      </c>
      <c r="B779">
        <v>2023</v>
      </c>
      <c r="C779">
        <v>4</v>
      </c>
      <c r="D779" t="s">
        <v>25</v>
      </c>
      <c r="E779">
        <v>1</v>
      </c>
      <c r="F779" s="3">
        <v>44949</v>
      </c>
      <c r="G779" s="4">
        <v>0.45833333333333331</v>
      </c>
      <c r="H779" t="s">
        <v>2042</v>
      </c>
      <c r="I779" t="s">
        <v>27</v>
      </c>
      <c r="J779" t="s">
        <v>28</v>
      </c>
      <c r="K779" t="s">
        <v>29</v>
      </c>
      <c r="L779" t="s">
        <v>2059</v>
      </c>
      <c r="M779" t="s">
        <v>31</v>
      </c>
      <c r="N779" t="s">
        <v>524</v>
      </c>
      <c r="O779">
        <v>41627</v>
      </c>
      <c r="P779">
        <v>38671</v>
      </c>
      <c r="Q779">
        <v>451</v>
      </c>
      <c r="R779">
        <v>2469</v>
      </c>
      <c r="S779" t="s">
        <v>2042</v>
      </c>
      <c r="U779">
        <v>96</v>
      </c>
      <c r="W779">
        <v>142243</v>
      </c>
      <c r="X779" t="s">
        <v>113</v>
      </c>
      <c r="AB779" t="s">
        <v>114</v>
      </c>
    </row>
    <row r="780" spans="1:29" x14ac:dyDescent="0.25">
      <c r="A780" t="s">
        <v>880</v>
      </c>
      <c r="B780">
        <v>2023</v>
      </c>
      <c r="C780">
        <v>4</v>
      </c>
      <c r="D780" t="s">
        <v>25</v>
      </c>
      <c r="E780">
        <v>1</v>
      </c>
      <c r="F780" s="3">
        <v>44949</v>
      </c>
      <c r="G780" s="4">
        <v>0.45833333333333331</v>
      </c>
      <c r="H780" t="s">
        <v>2042</v>
      </c>
      <c r="I780" t="s">
        <v>27</v>
      </c>
      <c r="J780" t="s">
        <v>73</v>
      </c>
      <c r="K780" t="s">
        <v>29</v>
      </c>
      <c r="L780" t="s">
        <v>2059</v>
      </c>
      <c r="M780" t="s">
        <v>31</v>
      </c>
      <c r="N780" t="s">
        <v>524</v>
      </c>
      <c r="O780">
        <v>72603</v>
      </c>
      <c r="P780">
        <v>72603</v>
      </c>
      <c r="Q780">
        <v>13890</v>
      </c>
      <c r="R780">
        <v>3060</v>
      </c>
      <c r="S780">
        <v>116</v>
      </c>
      <c r="U780">
        <v>136</v>
      </c>
      <c r="W780">
        <v>197580</v>
      </c>
      <c r="X780" t="s">
        <v>113</v>
      </c>
      <c r="Y780">
        <v>3911</v>
      </c>
      <c r="Z780">
        <v>5</v>
      </c>
      <c r="AA780">
        <v>6080</v>
      </c>
      <c r="AB780" t="s">
        <v>114</v>
      </c>
      <c r="AC780">
        <v>2</v>
      </c>
    </row>
    <row r="781" spans="1:29" x14ac:dyDescent="0.25">
      <c r="A781" t="s">
        <v>881</v>
      </c>
      <c r="B781">
        <v>2023</v>
      </c>
      <c r="C781">
        <v>4</v>
      </c>
      <c r="D781" t="s">
        <v>25</v>
      </c>
      <c r="E781">
        <v>1</v>
      </c>
      <c r="F781" s="3">
        <v>44949</v>
      </c>
      <c r="G781" s="4">
        <v>0.45833333333333331</v>
      </c>
      <c r="H781" t="s">
        <v>2042</v>
      </c>
      <c r="I781" t="s">
        <v>27</v>
      </c>
      <c r="J781" t="s">
        <v>28</v>
      </c>
      <c r="K781" t="s">
        <v>29</v>
      </c>
      <c r="L781" t="s">
        <v>2059</v>
      </c>
      <c r="M781" t="s">
        <v>31</v>
      </c>
      <c r="N781" t="s">
        <v>32</v>
      </c>
      <c r="O781">
        <v>109964</v>
      </c>
      <c r="P781">
        <v>108875</v>
      </c>
      <c r="Q781">
        <v>771</v>
      </c>
      <c r="R781">
        <v>4026</v>
      </c>
      <c r="S781" t="s">
        <v>2042</v>
      </c>
      <c r="U781">
        <v>56</v>
      </c>
      <c r="W781">
        <v>37732</v>
      </c>
      <c r="X781" t="s">
        <v>113</v>
      </c>
      <c r="AB781" t="s">
        <v>114</v>
      </c>
    </row>
    <row r="782" spans="1:29" x14ac:dyDescent="0.25">
      <c r="A782" t="s">
        <v>882</v>
      </c>
      <c r="B782">
        <v>2023</v>
      </c>
      <c r="C782">
        <v>4</v>
      </c>
      <c r="D782" t="s">
        <v>25</v>
      </c>
      <c r="E782">
        <v>1</v>
      </c>
      <c r="F782" s="3">
        <v>44949</v>
      </c>
      <c r="G782" s="4">
        <v>0.45833333333333331</v>
      </c>
      <c r="H782" t="s">
        <v>2042</v>
      </c>
      <c r="I782" t="s">
        <v>27</v>
      </c>
      <c r="J782" t="s">
        <v>73</v>
      </c>
      <c r="K782" t="s">
        <v>29</v>
      </c>
      <c r="L782" t="s">
        <v>2059</v>
      </c>
      <c r="M782" t="s">
        <v>31</v>
      </c>
      <c r="N782" t="s">
        <v>32</v>
      </c>
      <c r="O782">
        <v>63174</v>
      </c>
      <c r="P782">
        <v>63174</v>
      </c>
      <c r="Q782">
        <v>10001</v>
      </c>
      <c r="R782">
        <v>1242</v>
      </c>
      <c r="S782">
        <v>68</v>
      </c>
      <c r="U782">
        <v>18</v>
      </c>
      <c r="W782">
        <v>9994</v>
      </c>
      <c r="X782" t="s">
        <v>113</v>
      </c>
      <c r="Y782">
        <v>3345</v>
      </c>
      <c r="Z782">
        <v>1</v>
      </c>
      <c r="AA782">
        <v>775</v>
      </c>
      <c r="AB782" t="s">
        <v>114</v>
      </c>
      <c r="AC782">
        <v>2</v>
      </c>
    </row>
    <row r="783" spans="1:29" x14ac:dyDescent="0.25">
      <c r="A783" t="s">
        <v>883</v>
      </c>
      <c r="B783">
        <v>2023</v>
      </c>
      <c r="C783">
        <v>4</v>
      </c>
      <c r="D783" t="s">
        <v>25</v>
      </c>
      <c r="E783">
        <v>1</v>
      </c>
      <c r="F783" s="3">
        <v>44953</v>
      </c>
      <c r="G783" s="4">
        <v>0.41666666666666669</v>
      </c>
      <c r="H783" t="s">
        <v>2042</v>
      </c>
      <c r="I783" t="s">
        <v>27</v>
      </c>
      <c r="J783" t="s">
        <v>28</v>
      </c>
      <c r="K783" t="s">
        <v>29</v>
      </c>
      <c r="L783" t="s">
        <v>2059</v>
      </c>
      <c r="M783" t="s">
        <v>38</v>
      </c>
      <c r="N783" t="s">
        <v>509</v>
      </c>
      <c r="O783">
        <v>7307</v>
      </c>
      <c r="P783">
        <v>5454</v>
      </c>
      <c r="Q783">
        <v>306</v>
      </c>
      <c r="R783">
        <v>1952</v>
      </c>
      <c r="S783" t="s">
        <v>2042</v>
      </c>
      <c r="U783">
        <v>577</v>
      </c>
      <c r="W783">
        <v>657633</v>
      </c>
      <c r="X783" t="s">
        <v>164</v>
      </c>
      <c r="AB783" t="s">
        <v>165</v>
      </c>
    </row>
    <row r="784" spans="1:29" x14ac:dyDescent="0.25">
      <c r="A784" t="s">
        <v>884</v>
      </c>
      <c r="B784">
        <v>2023</v>
      </c>
      <c r="C784">
        <v>4</v>
      </c>
      <c r="D784" t="s">
        <v>25</v>
      </c>
      <c r="E784">
        <v>1</v>
      </c>
      <c r="F784" s="3">
        <v>44953</v>
      </c>
      <c r="G784" s="4">
        <v>0.41666666666666669</v>
      </c>
      <c r="H784">
        <v>44953</v>
      </c>
      <c r="I784" t="s">
        <v>27</v>
      </c>
      <c r="J784" t="s">
        <v>56</v>
      </c>
      <c r="K784" t="s">
        <v>29</v>
      </c>
      <c r="L784" t="s">
        <v>2059</v>
      </c>
      <c r="M784" t="s">
        <v>58</v>
      </c>
      <c r="N784" t="s">
        <v>527</v>
      </c>
      <c r="O784">
        <v>3027</v>
      </c>
      <c r="P784">
        <v>3007</v>
      </c>
      <c r="Q784">
        <v>2588</v>
      </c>
      <c r="S784">
        <v>2588</v>
      </c>
      <c r="U784">
        <v>301</v>
      </c>
      <c r="W784">
        <v>223098</v>
      </c>
      <c r="X784" t="s">
        <v>164</v>
      </c>
      <c r="Y784">
        <v>142</v>
      </c>
      <c r="Z784">
        <v>15</v>
      </c>
      <c r="AA784">
        <v>6397</v>
      </c>
      <c r="AB784" t="s">
        <v>165</v>
      </c>
    </row>
    <row r="785" spans="1:29" x14ac:dyDescent="0.25">
      <c r="A785" t="s">
        <v>885</v>
      </c>
      <c r="B785">
        <v>2023</v>
      </c>
      <c r="C785">
        <v>4</v>
      </c>
      <c r="D785" t="s">
        <v>25</v>
      </c>
      <c r="E785">
        <v>1</v>
      </c>
      <c r="F785" s="3">
        <v>44953</v>
      </c>
      <c r="G785" s="4">
        <v>0.41666666666666669</v>
      </c>
      <c r="H785" t="s">
        <v>2042</v>
      </c>
      <c r="I785" t="s">
        <v>27</v>
      </c>
      <c r="J785" t="s">
        <v>28</v>
      </c>
      <c r="K785" t="s">
        <v>29</v>
      </c>
      <c r="L785" t="s">
        <v>2059</v>
      </c>
      <c r="M785" t="s">
        <v>41</v>
      </c>
      <c r="N785" t="s">
        <v>511</v>
      </c>
      <c r="O785">
        <v>20603</v>
      </c>
      <c r="P785">
        <v>15817</v>
      </c>
      <c r="Q785">
        <v>184</v>
      </c>
      <c r="R785">
        <v>1264</v>
      </c>
      <c r="S785" t="s">
        <v>2042</v>
      </c>
      <c r="U785">
        <v>148</v>
      </c>
      <c r="W785">
        <v>153392</v>
      </c>
      <c r="X785" t="s">
        <v>164</v>
      </c>
      <c r="AB785" t="s">
        <v>165</v>
      </c>
    </row>
    <row r="786" spans="1:29" x14ac:dyDescent="0.25">
      <c r="A786" t="s">
        <v>886</v>
      </c>
      <c r="B786">
        <v>2023</v>
      </c>
      <c r="C786">
        <v>4</v>
      </c>
      <c r="D786" t="s">
        <v>25</v>
      </c>
      <c r="E786">
        <v>1</v>
      </c>
      <c r="F786" s="3">
        <v>44953</v>
      </c>
      <c r="G786" s="4">
        <v>0.41666666666666669</v>
      </c>
      <c r="H786" t="s">
        <v>2042</v>
      </c>
      <c r="I786" t="s">
        <v>27</v>
      </c>
      <c r="J786" t="s">
        <v>28</v>
      </c>
      <c r="K786" t="s">
        <v>29</v>
      </c>
      <c r="L786" t="s">
        <v>2059</v>
      </c>
      <c r="M786" t="s">
        <v>31</v>
      </c>
      <c r="N786" t="s">
        <v>524</v>
      </c>
      <c r="O786">
        <v>42149</v>
      </c>
      <c r="P786">
        <v>39141</v>
      </c>
      <c r="Q786">
        <v>371</v>
      </c>
      <c r="R786">
        <v>2459</v>
      </c>
      <c r="S786" t="s">
        <v>2042</v>
      </c>
      <c r="U786">
        <v>95</v>
      </c>
      <c r="W786">
        <v>157448</v>
      </c>
      <c r="X786" t="s">
        <v>164</v>
      </c>
      <c r="AB786" t="s">
        <v>165</v>
      </c>
    </row>
    <row r="787" spans="1:29" x14ac:dyDescent="0.25">
      <c r="A787" t="s">
        <v>887</v>
      </c>
      <c r="B787">
        <v>2023</v>
      </c>
      <c r="C787">
        <v>4</v>
      </c>
      <c r="D787" t="s">
        <v>25</v>
      </c>
      <c r="E787">
        <v>1</v>
      </c>
      <c r="F787" s="3">
        <v>44953</v>
      </c>
      <c r="G787" s="4">
        <v>0.41666666666666669</v>
      </c>
      <c r="H787" t="s">
        <v>2042</v>
      </c>
      <c r="I787" t="s">
        <v>27</v>
      </c>
      <c r="J787" t="s">
        <v>28</v>
      </c>
      <c r="K787" t="s">
        <v>29</v>
      </c>
      <c r="L787" t="s">
        <v>2059</v>
      </c>
      <c r="M787" t="s">
        <v>31</v>
      </c>
      <c r="N787" t="s">
        <v>32</v>
      </c>
      <c r="O787">
        <v>111739</v>
      </c>
      <c r="P787">
        <v>110641</v>
      </c>
      <c r="Q787">
        <v>588</v>
      </c>
      <c r="R787">
        <v>3980</v>
      </c>
      <c r="S787" t="s">
        <v>2042</v>
      </c>
      <c r="U787">
        <v>56</v>
      </c>
      <c r="W787">
        <v>55780</v>
      </c>
      <c r="X787" t="s">
        <v>164</v>
      </c>
      <c r="AB787" t="s">
        <v>165</v>
      </c>
    </row>
    <row r="788" spans="1:29" x14ac:dyDescent="0.25">
      <c r="A788" t="s">
        <v>888</v>
      </c>
      <c r="B788">
        <v>2023</v>
      </c>
      <c r="C788">
        <v>5</v>
      </c>
      <c r="D788" t="s">
        <v>25</v>
      </c>
      <c r="E788">
        <v>1</v>
      </c>
      <c r="F788" s="3">
        <v>44955</v>
      </c>
      <c r="G788" s="4">
        <v>0.45833333333333331</v>
      </c>
      <c r="H788">
        <v>44955</v>
      </c>
      <c r="I788" t="s">
        <v>27</v>
      </c>
      <c r="J788" t="s">
        <v>56</v>
      </c>
      <c r="K788" t="s">
        <v>29</v>
      </c>
      <c r="L788" t="s">
        <v>2059</v>
      </c>
      <c r="M788" t="s">
        <v>58</v>
      </c>
      <c r="N788" t="s">
        <v>527</v>
      </c>
      <c r="O788">
        <v>928</v>
      </c>
      <c r="P788">
        <v>920</v>
      </c>
      <c r="Q788">
        <v>508</v>
      </c>
      <c r="S788">
        <v>508</v>
      </c>
      <c r="U788">
        <v>122</v>
      </c>
      <c r="W788">
        <v>130607</v>
      </c>
      <c r="X788" t="s">
        <v>113</v>
      </c>
      <c r="Y788">
        <v>50</v>
      </c>
      <c r="Z788">
        <v>8</v>
      </c>
      <c r="AA788">
        <v>5965</v>
      </c>
      <c r="AB788" t="s">
        <v>114</v>
      </c>
    </row>
    <row r="789" spans="1:29" x14ac:dyDescent="0.25">
      <c r="A789" t="s">
        <v>889</v>
      </c>
      <c r="B789">
        <v>2023</v>
      </c>
      <c r="C789">
        <v>5</v>
      </c>
      <c r="D789" t="s">
        <v>25</v>
      </c>
      <c r="E789">
        <v>1</v>
      </c>
      <c r="F789" s="3">
        <v>44955</v>
      </c>
      <c r="G789" s="4">
        <v>0.45833333333333331</v>
      </c>
      <c r="H789" t="s">
        <v>2042</v>
      </c>
      <c r="I789" t="s">
        <v>27</v>
      </c>
      <c r="J789" t="s">
        <v>28</v>
      </c>
      <c r="K789" t="s">
        <v>29</v>
      </c>
      <c r="L789" t="s">
        <v>2059</v>
      </c>
      <c r="M789" t="s">
        <v>38</v>
      </c>
      <c r="N789" t="s">
        <v>509</v>
      </c>
      <c r="O789">
        <v>7309</v>
      </c>
      <c r="P789">
        <v>5447</v>
      </c>
      <c r="Q789">
        <v>426</v>
      </c>
      <c r="R789">
        <v>1991</v>
      </c>
      <c r="S789" t="s">
        <v>2042</v>
      </c>
      <c r="U789">
        <v>558</v>
      </c>
      <c r="W789">
        <v>638532</v>
      </c>
      <c r="X789" t="s">
        <v>113</v>
      </c>
      <c r="AB789" t="s">
        <v>114</v>
      </c>
    </row>
    <row r="790" spans="1:29" x14ac:dyDescent="0.25">
      <c r="A790" t="s">
        <v>890</v>
      </c>
      <c r="B790">
        <v>2023</v>
      </c>
      <c r="C790">
        <v>5</v>
      </c>
      <c r="D790" t="s">
        <v>25</v>
      </c>
      <c r="E790">
        <v>1</v>
      </c>
      <c r="F790" s="3">
        <v>44955</v>
      </c>
      <c r="G790" s="4">
        <v>0.45833333333333331</v>
      </c>
      <c r="H790" t="s">
        <v>2042</v>
      </c>
      <c r="I790" t="s">
        <v>27</v>
      </c>
      <c r="J790" t="s">
        <v>73</v>
      </c>
      <c r="K790" t="s">
        <v>29</v>
      </c>
      <c r="L790" t="s">
        <v>2059</v>
      </c>
      <c r="M790" t="s">
        <v>38</v>
      </c>
      <c r="N790" t="s">
        <v>509</v>
      </c>
      <c r="O790">
        <v>6652</v>
      </c>
      <c r="P790">
        <v>6652</v>
      </c>
      <c r="Q790">
        <v>1635</v>
      </c>
      <c r="R790">
        <v>2172</v>
      </c>
      <c r="S790">
        <v>25</v>
      </c>
      <c r="U790">
        <v>587</v>
      </c>
      <c r="W790">
        <v>575001</v>
      </c>
      <c r="X790" t="s">
        <v>113</v>
      </c>
      <c r="Y790">
        <v>346</v>
      </c>
      <c r="Z790">
        <v>43</v>
      </c>
      <c r="AA790">
        <v>44316</v>
      </c>
      <c r="AB790" t="s">
        <v>114</v>
      </c>
      <c r="AC790">
        <v>2</v>
      </c>
    </row>
    <row r="791" spans="1:29" x14ac:dyDescent="0.25">
      <c r="A791" t="s">
        <v>891</v>
      </c>
      <c r="B791">
        <v>2023</v>
      </c>
      <c r="C791">
        <v>5</v>
      </c>
      <c r="D791" t="s">
        <v>25</v>
      </c>
      <c r="E791">
        <v>1</v>
      </c>
      <c r="F791" s="3">
        <v>44955</v>
      </c>
      <c r="G791" s="4">
        <v>0.45833333333333331</v>
      </c>
      <c r="H791" t="s">
        <v>2042</v>
      </c>
      <c r="I791" t="s">
        <v>27</v>
      </c>
      <c r="J791" t="s">
        <v>28</v>
      </c>
      <c r="K791" t="s">
        <v>29</v>
      </c>
      <c r="L791" t="s">
        <v>2059</v>
      </c>
      <c r="M791" t="s">
        <v>41</v>
      </c>
      <c r="N791" t="s">
        <v>511</v>
      </c>
      <c r="O791">
        <v>20678</v>
      </c>
      <c r="P791">
        <v>15876</v>
      </c>
      <c r="Q791">
        <v>227</v>
      </c>
      <c r="R791">
        <v>1362</v>
      </c>
      <c r="S791" t="s">
        <v>2042</v>
      </c>
      <c r="U791">
        <v>158</v>
      </c>
      <c r="W791">
        <v>156845</v>
      </c>
      <c r="X791" t="s">
        <v>113</v>
      </c>
      <c r="AB791" t="s">
        <v>114</v>
      </c>
    </row>
    <row r="792" spans="1:29" x14ac:dyDescent="0.25">
      <c r="A792" t="s">
        <v>892</v>
      </c>
      <c r="B792">
        <v>2023</v>
      </c>
      <c r="C792">
        <v>5</v>
      </c>
      <c r="D792" t="s">
        <v>25</v>
      </c>
      <c r="E792">
        <v>1</v>
      </c>
      <c r="F792" s="3">
        <v>44955</v>
      </c>
      <c r="G792" s="4">
        <v>0.45833333333333331</v>
      </c>
      <c r="H792" t="s">
        <v>2042</v>
      </c>
      <c r="I792" t="s">
        <v>27</v>
      </c>
      <c r="J792" t="s">
        <v>28</v>
      </c>
      <c r="K792" t="s">
        <v>29</v>
      </c>
      <c r="L792" t="s">
        <v>2059</v>
      </c>
      <c r="M792" t="s">
        <v>31</v>
      </c>
      <c r="N792" t="s">
        <v>524</v>
      </c>
      <c r="O792">
        <v>42290</v>
      </c>
      <c r="P792">
        <v>39298</v>
      </c>
      <c r="Q792">
        <v>534</v>
      </c>
      <c r="R792">
        <v>2634</v>
      </c>
      <c r="S792" t="s">
        <v>2042</v>
      </c>
      <c r="U792">
        <v>87</v>
      </c>
      <c r="W792">
        <v>176901</v>
      </c>
      <c r="X792" t="s">
        <v>113</v>
      </c>
      <c r="AB792" t="s">
        <v>114</v>
      </c>
    </row>
    <row r="793" spans="1:29" x14ac:dyDescent="0.25">
      <c r="A793" t="s">
        <v>893</v>
      </c>
      <c r="B793">
        <v>2023</v>
      </c>
      <c r="C793">
        <v>5</v>
      </c>
      <c r="D793" t="s">
        <v>25</v>
      </c>
      <c r="E793">
        <v>1</v>
      </c>
      <c r="F793" s="3">
        <v>44955</v>
      </c>
      <c r="G793" s="4">
        <v>0.45833333333333331</v>
      </c>
      <c r="H793" t="s">
        <v>2042</v>
      </c>
      <c r="I793" t="s">
        <v>27</v>
      </c>
      <c r="J793" t="s">
        <v>73</v>
      </c>
      <c r="K793" t="s">
        <v>29</v>
      </c>
      <c r="L793" t="s">
        <v>2059</v>
      </c>
      <c r="M793" t="s">
        <v>31</v>
      </c>
      <c r="N793" t="s">
        <v>524</v>
      </c>
      <c r="O793">
        <v>73886</v>
      </c>
      <c r="P793">
        <v>73886</v>
      </c>
      <c r="Q793">
        <v>14802</v>
      </c>
      <c r="R793">
        <v>3238</v>
      </c>
      <c r="S793">
        <v>143</v>
      </c>
      <c r="U793">
        <v>133</v>
      </c>
      <c r="W793">
        <v>226444</v>
      </c>
      <c r="X793" t="s">
        <v>113</v>
      </c>
      <c r="Y793">
        <v>3949</v>
      </c>
      <c r="Z793">
        <v>5</v>
      </c>
      <c r="AA793">
        <v>13583</v>
      </c>
      <c r="AB793" t="s">
        <v>114</v>
      </c>
      <c r="AC793">
        <v>2</v>
      </c>
    </row>
    <row r="794" spans="1:29" x14ac:dyDescent="0.25">
      <c r="A794" t="s">
        <v>894</v>
      </c>
      <c r="B794">
        <v>2023</v>
      </c>
      <c r="C794">
        <v>5</v>
      </c>
      <c r="D794" t="s">
        <v>25</v>
      </c>
      <c r="E794">
        <v>1</v>
      </c>
      <c r="F794" s="3">
        <v>44955</v>
      </c>
      <c r="G794" s="4">
        <v>0.45833333333333331</v>
      </c>
      <c r="H794" t="s">
        <v>2042</v>
      </c>
      <c r="I794" t="s">
        <v>27</v>
      </c>
      <c r="J794" t="s">
        <v>28</v>
      </c>
      <c r="K794" t="s">
        <v>29</v>
      </c>
      <c r="L794" t="s">
        <v>2059</v>
      </c>
      <c r="M794" t="s">
        <v>31</v>
      </c>
      <c r="N794" t="s">
        <v>32</v>
      </c>
      <c r="O794">
        <v>112012</v>
      </c>
      <c r="P794">
        <v>110931</v>
      </c>
      <c r="Q794">
        <v>772</v>
      </c>
      <c r="R794">
        <v>4249</v>
      </c>
      <c r="S794" t="s">
        <v>2042</v>
      </c>
      <c r="U794">
        <v>51</v>
      </c>
      <c r="W794">
        <v>66988</v>
      </c>
      <c r="X794" t="s">
        <v>113</v>
      </c>
      <c r="AB794" t="s">
        <v>114</v>
      </c>
    </row>
    <row r="795" spans="1:29" x14ac:dyDescent="0.25">
      <c r="A795" t="s">
        <v>895</v>
      </c>
      <c r="B795">
        <v>2023</v>
      </c>
      <c r="C795">
        <v>5</v>
      </c>
      <c r="D795" t="s">
        <v>25</v>
      </c>
      <c r="E795">
        <v>1</v>
      </c>
      <c r="F795" s="3">
        <v>44955</v>
      </c>
      <c r="G795" s="4">
        <v>0.45833333333333331</v>
      </c>
      <c r="H795" t="s">
        <v>2042</v>
      </c>
      <c r="I795" t="s">
        <v>27</v>
      </c>
      <c r="J795" t="s">
        <v>73</v>
      </c>
      <c r="K795" t="s">
        <v>29</v>
      </c>
      <c r="L795" t="s">
        <v>2059</v>
      </c>
      <c r="M795" t="s">
        <v>31</v>
      </c>
      <c r="N795" t="s">
        <v>32</v>
      </c>
      <c r="O795">
        <v>64078</v>
      </c>
      <c r="P795">
        <v>64078</v>
      </c>
      <c r="Q795">
        <v>10423</v>
      </c>
      <c r="R795">
        <v>1233</v>
      </c>
      <c r="S795">
        <v>85</v>
      </c>
      <c r="U795">
        <v>22</v>
      </c>
      <c r="W795">
        <v>25414</v>
      </c>
      <c r="X795" t="s">
        <v>113</v>
      </c>
      <c r="Y795">
        <v>3374</v>
      </c>
      <c r="Z795">
        <v>1</v>
      </c>
      <c r="AA795">
        <v>11817</v>
      </c>
      <c r="AB795" t="s">
        <v>114</v>
      </c>
      <c r="AC795">
        <v>2</v>
      </c>
    </row>
    <row r="796" spans="1:29" x14ac:dyDescent="0.25">
      <c r="A796" t="s">
        <v>896</v>
      </c>
      <c r="B796">
        <v>2023</v>
      </c>
      <c r="C796">
        <v>5</v>
      </c>
      <c r="D796" t="s">
        <v>49</v>
      </c>
      <c r="E796">
        <v>2</v>
      </c>
      <c r="F796" s="3">
        <v>44959</v>
      </c>
      <c r="G796" s="4">
        <v>0.75</v>
      </c>
      <c r="H796" t="s">
        <v>2042</v>
      </c>
      <c r="I796" t="s">
        <v>27</v>
      </c>
      <c r="J796" t="s">
        <v>73</v>
      </c>
      <c r="K796" t="s">
        <v>29</v>
      </c>
      <c r="L796" t="s">
        <v>2059</v>
      </c>
      <c r="M796" t="s">
        <v>31</v>
      </c>
      <c r="N796" t="s">
        <v>527</v>
      </c>
      <c r="O796">
        <v>14892</v>
      </c>
      <c r="P796">
        <v>14892</v>
      </c>
      <c r="Q796">
        <v>3837</v>
      </c>
      <c r="R796">
        <v>643</v>
      </c>
      <c r="S796">
        <v>69</v>
      </c>
      <c r="U796">
        <v>115</v>
      </c>
      <c r="W796">
        <v>99433</v>
      </c>
      <c r="X796" t="s">
        <v>26</v>
      </c>
      <c r="Y796">
        <v>827</v>
      </c>
      <c r="Z796">
        <v>1972</v>
      </c>
      <c r="AA796">
        <v>7393</v>
      </c>
      <c r="AB796" t="s">
        <v>897</v>
      </c>
      <c r="AC796">
        <v>2</v>
      </c>
    </row>
    <row r="797" spans="1:29" x14ac:dyDescent="0.25">
      <c r="A797" t="s">
        <v>898</v>
      </c>
      <c r="B797">
        <v>2023</v>
      </c>
      <c r="C797">
        <v>5</v>
      </c>
      <c r="D797" t="s">
        <v>49</v>
      </c>
      <c r="E797">
        <v>2</v>
      </c>
      <c r="F797" s="3">
        <v>44959</v>
      </c>
      <c r="G797" s="4">
        <v>0.75</v>
      </c>
      <c r="H797" t="s">
        <v>2042</v>
      </c>
      <c r="I797" t="s">
        <v>27</v>
      </c>
      <c r="J797" t="s">
        <v>73</v>
      </c>
      <c r="K797" t="s">
        <v>29</v>
      </c>
      <c r="L797" t="s">
        <v>2059</v>
      </c>
      <c r="M797" t="s">
        <v>31</v>
      </c>
      <c r="N797" t="s">
        <v>527</v>
      </c>
      <c r="O797">
        <v>225475</v>
      </c>
      <c r="P797">
        <v>225475</v>
      </c>
      <c r="Q797">
        <v>45807</v>
      </c>
      <c r="R797">
        <v>6228</v>
      </c>
      <c r="S797">
        <v>1025</v>
      </c>
      <c r="U797">
        <v>596</v>
      </c>
      <c r="W797">
        <v>590853</v>
      </c>
      <c r="X797" t="s">
        <v>26</v>
      </c>
      <c r="Y797">
        <v>12026</v>
      </c>
      <c r="Z797">
        <v>39</v>
      </c>
      <c r="AA797">
        <v>49554</v>
      </c>
      <c r="AB797" t="s">
        <v>897</v>
      </c>
      <c r="AC797">
        <v>2</v>
      </c>
    </row>
    <row r="798" spans="1:29" x14ac:dyDescent="0.25">
      <c r="A798" t="s">
        <v>899</v>
      </c>
      <c r="B798">
        <v>2023</v>
      </c>
      <c r="C798">
        <v>5</v>
      </c>
      <c r="D798" t="s">
        <v>49</v>
      </c>
      <c r="E798">
        <v>2</v>
      </c>
      <c r="F798" s="3">
        <v>44960</v>
      </c>
      <c r="G798" s="4">
        <v>0.41666666666666669</v>
      </c>
      <c r="H798" t="s">
        <v>2042</v>
      </c>
      <c r="I798" t="s">
        <v>27</v>
      </c>
      <c r="J798" t="s">
        <v>28</v>
      </c>
      <c r="K798" t="s">
        <v>29</v>
      </c>
      <c r="L798" t="s">
        <v>2059</v>
      </c>
      <c r="M798" t="s">
        <v>31</v>
      </c>
      <c r="N798" t="s">
        <v>524</v>
      </c>
      <c r="O798">
        <v>42538</v>
      </c>
      <c r="P798">
        <v>39527</v>
      </c>
      <c r="Q798">
        <v>308</v>
      </c>
      <c r="R798">
        <v>2679</v>
      </c>
      <c r="S798" t="s">
        <v>2042</v>
      </c>
      <c r="U798">
        <v>116</v>
      </c>
      <c r="W798">
        <v>208567</v>
      </c>
      <c r="X798" t="s">
        <v>164</v>
      </c>
      <c r="AB798" t="s">
        <v>165</v>
      </c>
    </row>
    <row r="799" spans="1:29" x14ac:dyDescent="0.25">
      <c r="A799" t="s">
        <v>900</v>
      </c>
      <c r="B799">
        <v>2023</v>
      </c>
      <c r="C799">
        <v>5</v>
      </c>
      <c r="D799" t="s">
        <v>49</v>
      </c>
      <c r="E799">
        <v>2</v>
      </c>
      <c r="F799" s="3">
        <v>44960</v>
      </c>
      <c r="G799" s="4">
        <v>0.41666666666666669</v>
      </c>
      <c r="H799">
        <v>44960</v>
      </c>
      <c r="I799" t="s">
        <v>27</v>
      </c>
      <c r="J799" t="s">
        <v>56</v>
      </c>
      <c r="K799" t="s">
        <v>29</v>
      </c>
      <c r="L799" t="s">
        <v>2059</v>
      </c>
      <c r="M799" t="s">
        <v>58</v>
      </c>
      <c r="N799" t="s">
        <v>527</v>
      </c>
      <c r="O799">
        <v>2753</v>
      </c>
      <c r="P799">
        <v>2741</v>
      </c>
      <c r="Q799">
        <v>2313</v>
      </c>
      <c r="S799">
        <v>2313</v>
      </c>
      <c r="U799">
        <v>280</v>
      </c>
      <c r="W799">
        <v>261200</v>
      </c>
      <c r="X799" t="s">
        <v>164</v>
      </c>
      <c r="Y799">
        <v>147</v>
      </c>
      <c r="Z799">
        <v>16</v>
      </c>
      <c r="AA799">
        <v>14794</v>
      </c>
      <c r="AB799" t="s">
        <v>165</v>
      </c>
    </row>
    <row r="800" spans="1:29" x14ac:dyDescent="0.25">
      <c r="A800" t="s">
        <v>901</v>
      </c>
      <c r="B800">
        <v>2023</v>
      </c>
      <c r="C800">
        <v>5</v>
      </c>
      <c r="D800" t="s">
        <v>49</v>
      </c>
      <c r="E800">
        <v>2</v>
      </c>
      <c r="F800" s="3">
        <v>44960</v>
      </c>
      <c r="G800" s="4">
        <v>0.41666666666666669</v>
      </c>
      <c r="H800" t="s">
        <v>2042</v>
      </c>
      <c r="I800" t="s">
        <v>27</v>
      </c>
      <c r="J800" t="s">
        <v>28</v>
      </c>
      <c r="K800" t="s">
        <v>29</v>
      </c>
      <c r="L800" t="s">
        <v>2059</v>
      </c>
      <c r="M800" t="s">
        <v>38</v>
      </c>
      <c r="N800" t="s">
        <v>509</v>
      </c>
      <c r="O800">
        <v>7242</v>
      </c>
      <c r="P800">
        <v>5410</v>
      </c>
      <c r="Q800">
        <v>277</v>
      </c>
      <c r="R800">
        <v>1953</v>
      </c>
      <c r="S800" t="s">
        <v>2042</v>
      </c>
      <c r="U800">
        <v>518</v>
      </c>
      <c r="W800">
        <v>577640</v>
      </c>
      <c r="X800" t="s">
        <v>164</v>
      </c>
      <c r="AB800" t="s">
        <v>165</v>
      </c>
    </row>
    <row r="801" spans="1:29" x14ac:dyDescent="0.25">
      <c r="A801" t="s">
        <v>902</v>
      </c>
      <c r="B801">
        <v>2023</v>
      </c>
      <c r="C801">
        <v>5</v>
      </c>
      <c r="D801" t="s">
        <v>49</v>
      </c>
      <c r="E801">
        <v>2</v>
      </c>
      <c r="F801" s="3">
        <v>44960</v>
      </c>
      <c r="G801" s="4">
        <v>0.41666666666666669</v>
      </c>
      <c r="H801" t="s">
        <v>2042</v>
      </c>
      <c r="I801" t="s">
        <v>27</v>
      </c>
      <c r="J801" t="s">
        <v>28</v>
      </c>
      <c r="K801" t="s">
        <v>29</v>
      </c>
      <c r="L801" t="s">
        <v>2059</v>
      </c>
      <c r="M801" t="s">
        <v>41</v>
      </c>
      <c r="N801" t="s">
        <v>511</v>
      </c>
      <c r="O801">
        <v>20989</v>
      </c>
      <c r="P801">
        <v>16103</v>
      </c>
      <c r="Q801">
        <v>150</v>
      </c>
      <c r="R801">
        <v>1362</v>
      </c>
      <c r="S801" t="s">
        <v>2042</v>
      </c>
      <c r="U801">
        <v>136</v>
      </c>
      <c r="W801">
        <v>145205</v>
      </c>
      <c r="X801" t="s">
        <v>164</v>
      </c>
      <c r="AB801" t="s">
        <v>165</v>
      </c>
    </row>
    <row r="802" spans="1:29" x14ac:dyDescent="0.25">
      <c r="A802" t="s">
        <v>903</v>
      </c>
      <c r="B802">
        <v>2023</v>
      </c>
      <c r="C802">
        <v>5</v>
      </c>
      <c r="D802" t="s">
        <v>49</v>
      </c>
      <c r="E802">
        <v>2</v>
      </c>
      <c r="F802" s="3">
        <v>44960</v>
      </c>
      <c r="G802" s="4">
        <v>0.41666666666666669</v>
      </c>
      <c r="H802" t="s">
        <v>2042</v>
      </c>
      <c r="I802" t="s">
        <v>27</v>
      </c>
      <c r="J802" t="s">
        <v>28</v>
      </c>
      <c r="K802" t="s">
        <v>29</v>
      </c>
      <c r="L802" t="s">
        <v>2059</v>
      </c>
      <c r="M802" t="s">
        <v>31</v>
      </c>
      <c r="N802" t="s">
        <v>32</v>
      </c>
      <c r="O802">
        <v>112514</v>
      </c>
      <c r="P802">
        <v>111440</v>
      </c>
      <c r="Q802">
        <v>513</v>
      </c>
      <c r="R802">
        <v>4434</v>
      </c>
      <c r="S802" t="s">
        <v>2042</v>
      </c>
      <c r="U802">
        <v>56</v>
      </c>
      <c r="W802">
        <v>61829</v>
      </c>
      <c r="X802" t="s">
        <v>164</v>
      </c>
      <c r="AB802" t="s">
        <v>165</v>
      </c>
    </row>
    <row r="803" spans="1:29" x14ac:dyDescent="0.25">
      <c r="A803" t="s">
        <v>904</v>
      </c>
      <c r="B803">
        <v>2023</v>
      </c>
      <c r="C803">
        <v>5</v>
      </c>
      <c r="D803" t="s">
        <v>49</v>
      </c>
      <c r="E803">
        <v>2</v>
      </c>
      <c r="F803" s="3">
        <v>44961</v>
      </c>
      <c r="G803" s="4">
        <v>0.58333333333333337</v>
      </c>
      <c r="H803" t="s">
        <v>2042</v>
      </c>
      <c r="I803" t="s">
        <v>27</v>
      </c>
      <c r="J803" t="s">
        <v>28</v>
      </c>
      <c r="K803" t="s">
        <v>29</v>
      </c>
      <c r="L803" t="s">
        <v>2059</v>
      </c>
      <c r="M803" t="s">
        <v>31</v>
      </c>
      <c r="N803" t="s">
        <v>524</v>
      </c>
      <c r="O803">
        <v>42452</v>
      </c>
      <c r="P803">
        <v>39511</v>
      </c>
      <c r="Q803">
        <v>414</v>
      </c>
      <c r="R803">
        <v>2585</v>
      </c>
      <c r="S803" t="s">
        <v>2042</v>
      </c>
      <c r="U803">
        <v>116</v>
      </c>
      <c r="V803" t="s">
        <v>2042</v>
      </c>
      <c r="W803">
        <v>189085</v>
      </c>
      <c r="X803" t="s">
        <v>26</v>
      </c>
      <c r="AB803" t="s">
        <v>599</v>
      </c>
    </row>
    <row r="804" spans="1:29" x14ac:dyDescent="0.25">
      <c r="A804" t="s">
        <v>905</v>
      </c>
      <c r="B804">
        <v>2023</v>
      </c>
      <c r="C804">
        <v>5</v>
      </c>
      <c r="D804" t="s">
        <v>49</v>
      </c>
      <c r="E804">
        <v>2</v>
      </c>
      <c r="F804" s="3">
        <v>44961</v>
      </c>
      <c r="G804" s="4">
        <v>0.45833333333333331</v>
      </c>
      <c r="H804" t="s">
        <v>2042</v>
      </c>
      <c r="I804" t="s">
        <v>27</v>
      </c>
      <c r="J804" t="s">
        <v>28</v>
      </c>
      <c r="K804" t="s">
        <v>29</v>
      </c>
      <c r="L804" t="s">
        <v>2059</v>
      </c>
      <c r="M804" t="s">
        <v>31</v>
      </c>
      <c r="N804" t="s">
        <v>524</v>
      </c>
      <c r="O804">
        <v>42555</v>
      </c>
      <c r="P804">
        <v>39568</v>
      </c>
      <c r="Q804">
        <v>258</v>
      </c>
      <c r="R804">
        <v>2667</v>
      </c>
      <c r="S804" t="s">
        <v>2042</v>
      </c>
      <c r="U804">
        <v>116</v>
      </c>
      <c r="V804" t="s">
        <v>2042</v>
      </c>
      <c r="W804">
        <v>198950</v>
      </c>
      <c r="X804" t="s">
        <v>113</v>
      </c>
      <c r="AB804" t="s">
        <v>114</v>
      </c>
    </row>
    <row r="805" spans="1:29" x14ac:dyDescent="0.25">
      <c r="A805" t="s">
        <v>906</v>
      </c>
      <c r="B805">
        <v>2023</v>
      </c>
      <c r="C805">
        <v>5</v>
      </c>
      <c r="D805" t="s">
        <v>49</v>
      </c>
      <c r="E805">
        <v>2</v>
      </c>
      <c r="F805" s="3">
        <v>44961</v>
      </c>
      <c r="G805" s="4">
        <v>0.45833333333333331</v>
      </c>
      <c r="H805" t="s">
        <v>2042</v>
      </c>
      <c r="I805" t="s">
        <v>27</v>
      </c>
      <c r="J805" t="s">
        <v>73</v>
      </c>
      <c r="K805" t="s">
        <v>29</v>
      </c>
      <c r="L805" t="s">
        <v>2059</v>
      </c>
      <c r="M805" t="s">
        <v>31</v>
      </c>
      <c r="N805" t="s">
        <v>524</v>
      </c>
      <c r="O805">
        <v>74689</v>
      </c>
      <c r="P805">
        <v>74689</v>
      </c>
      <c r="Q805">
        <v>18657</v>
      </c>
      <c r="R805">
        <v>3189</v>
      </c>
      <c r="S805">
        <v>196</v>
      </c>
      <c r="U805">
        <v>165</v>
      </c>
      <c r="W805">
        <v>243057</v>
      </c>
      <c r="X805" t="s">
        <v>113</v>
      </c>
      <c r="Y805">
        <v>3937</v>
      </c>
      <c r="Z805">
        <v>7</v>
      </c>
      <c r="AA805">
        <v>13024</v>
      </c>
      <c r="AB805" t="s">
        <v>114</v>
      </c>
      <c r="AC805">
        <v>2</v>
      </c>
    </row>
    <row r="806" spans="1:29" x14ac:dyDescent="0.25">
      <c r="A806" t="s">
        <v>907</v>
      </c>
      <c r="B806">
        <v>2023</v>
      </c>
      <c r="C806">
        <v>5</v>
      </c>
      <c r="D806" t="s">
        <v>49</v>
      </c>
      <c r="E806">
        <v>2</v>
      </c>
      <c r="F806" s="3">
        <v>44961</v>
      </c>
      <c r="G806" s="4">
        <v>0.45833333333333331</v>
      </c>
      <c r="H806" t="s">
        <v>2042</v>
      </c>
      <c r="I806" t="s">
        <v>27</v>
      </c>
      <c r="J806" t="s">
        <v>73</v>
      </c>
      <c r="K806" t="s">
        <v>29</v>
      </c>
      <c r="L806" t="s">
        <v>2059</v>
      </c>
      <c r="M806" t="s">
        <v>38</v>
      </c>
      <c r="N806" t="s">
        <v>509</v>
      </c>
      <c r="O806">
        <v>6540</v>
      </c>
      <c r="P806">
        <v>6540</v>
      </c>
      <c r="Q806">
        <v>2058</v>
      </c>
      <c r="R806">
        <v>2197</v>
      </c>
      <c r="S806">
        <v>29</v>
      </c>
      <c r="U806">
        <v>566</v>
      </c>
      <c r="W806">
        <v>539115</v>
      </c>
      <c r="X806" t="s">
        <v>113</v>
      </c>
      <c r="Y806">
        <v>367</v>
      </c>
      <c r="Z806">
        <v>18</v>
      </c>
      <c r="AA806">
        <v>16318</v>
      </c>
      <c r="AB806" t="s">
        <v>114</v>
      </c>
      <c r="AC806">
        <v>2</v>
      </c>
    </row>
    <row r="807" spans="1:29" x14ac:dyDescent="0.25">
      <c r="A807" t="s">
        <v>908</v>
      </c>
      <c r="B807">
        <v>2023</v>
      </c>
      <c r="C807">
        <v>5</v>
      </c>
      <c r="D807" t="s">
        <v>49</v>
      </c>
      <c r="E807">
        <v>2</v>
      </c>
      <c r="F807" s="3">
        <v>44961</v>
      </c>
      <c r="G807" s="4">
        <v>0.45833333333333331</v>
      </c>
      <c r="H807">
        <v>44961</v>
      </c>
      <c r="I807" t="s">
        <v>27</v>
      </c>
      <c r="J807" t="s">
        <v>56</v>
      </c>
      <c r="K807" t="s">
        <v>29</v>
      </c>
      <c r="L807" t="s">
        <v>2059</v>
      </c>
      <c r="M807" t="s">
        <v>58</v>
      </c>
      <c r="N807" t="s">
        <v>527</v>
      </c>
      <c r="O807">
        <v>998</v>
      </c>
      <c r="P807">
        <v>998</v>
      </c>
      <c r="Q807">
        <v>565</v>
      </c>
      <c r="S807">
        <v>565</v>
      </c>
      <c r="U807">
        <v>123</v>
      </c>
      <c r="V807" t="s">
        <v>2042</v>
      </c>
      <c r="W807">
        <v>124103</v>
      </c>
      <c r="X807" t="s">
        <v>113</v>
      </c>
      <c r="Y807">
        <v>57</v>
      </c>
      <c r="Z807">
        <v>10</v>
      </c>
      <c r="AA807">
        <v>16387</v>
      </c>
      <c r="AB807" t="s">
        <v>114</v>
      </c>
    </row>
    <row r="808" spans="1:29" x14ac:dyDescent="0.25">
      <c r="A808" t="s">
        <v>909</v>
      </c>
      <c r="B808">
        <v>2023</v>
      </c>
      <c r="C808">
        <v>5</v>
      </c>
      <c r="D808" t="s">
        <v>49</v>
      </c>
      <c r="E808">
        <v>2</v>
      </c>
      <c r="F808" s="3">
        <v>44961</v>
      </c>
      <c r="G808" s="4">
        <v>0.45833333333333331</v>
      </c>
      <c r="H808" t="s">
        <v>2042</v>
      </c>
      <c r="I808" t="s">
        <v>27</v>
      </c>
      <c r="J808" t="s">
        <v>28</v>
      </c>
      <c r="K808" t="s">
        <v>29</v>
      </c>
      <c r="L808" t="s">
        <v>2059</v>
      </c>
      <c r="M808" t="s">
        <v>38</v>
      </c>
      <c r="N808" t="s">
        <v>509</v>
      </c>
      <c r="O808">
        <v>7192</v>
      </c>
      <c r="P808">
        <v>5385</v>
      </c>
      <c r="Q808">
        <v>234</v>
      </c>
      <c r="R808">
        <v>1962</v>
      </c>
      <c r="S808" t="s">
        <v>2042</v>
      </c>
      <c r="U808">
        <v>506</v>
      </c>
      <c r="V808" t="s">
        <v>2042</v>
      </c>
      <c r="W808">
        <v>569946</v>
      </c>
      <c r="X808" t="s">
        <v>113</v>
      </c>
      <c r="AB808" t="s">
        <v>114</v>
      </c>
    </row>
    <row r="809" spans="1:29" x14ac:dyDescent="0.25">
      <c r="A809" t="s">
        <v>910</v>
      </c>
      <c r="B809">
        <v>2023</v>
      </c>
      <c r="C809">
        <v>5</v>
      </c>
      <c r="D809" t="s">
        <v>49</v>
      </c>
      <c r="E809">
        <v>2</v>
      </c>
      <c r="F809" s="3">
        <v>44961</v>
      </c>
      <c r="G809" s="4">
        <v>0.45833333333333331</v>
      </c>
      <c r="H809" t="s">
        <v>2042</v>
      </c>
      <c r="I809" t="s">
        <v>27</v>
      </c>
      <c r="J809" t="s">
        <v>28</v>
      </c>
      <c r="K809" t="s">
        <v>29</v>
      </c>
      <c r="L809" t="s">
        <v>2059</v>
      </c>
      <c r="M809" t="s">
        <v>41</v>
      </c>
      <c r="N809" t="s">
        <v>511</v>
      </c>
      <c r="O809">
        <v>20990</v>
      </c>
      <c r="P809">
        <v>16133</v>
      </c>
      <c r="Q809">
        <v>103</v>
      </c>
      <c r="R809">
        <v>1373</v>
      </c>
      <c r="S809" t="s">
        <v>2042</v>
      </c>
      <c r="U809">
        <v>136</v>
      </c>
      <c r="V809" t="s">
        <v>2042</v>
      </c>
      <c r="W809">
        <v>139557</v>
      </c>
      <c r="X809" t="s">
        <v>113</v>
      </c>
      <c r="AB809" t="s">
        <v>114</v>
      </c>
    </row>
    <row r="810" spans="1:29" x14ac:dyDescent="0.25">
      <c r="A810" t="s">
        <v>911</v>
      </c>
      <c r="B810">
        <v>2023</v>
      </c>
      <c r="C810">
        <v>5</v>
      </c>
      <c r="D810" t="s">
        <v>49</v>
      </c>
      <c r="E810">
        <v>2</v>
      </c>
      <c r="F810" s="3">
        <v>44961</v>
      </c>
      <c r="G810" s="4">
        <v>0.58333333333333337</v>
      </c>
      <c r="H810" t="s">
        <v>2042</v>
      </c>
      <c r="I810" t="s">
        <v>27</v>
      </c>
      <c r="J810" t="s">
        <v>28</v>
      </c>
      <c r="K810" t="s">
        <v>29</v>
      </c>
      <c r="L810" t="s">
        <v>2059</v>
      </c>
      <c r="M810" t="s">
        <v>38</v>
      </c>
      <c r="N810" t="s">
        <v>509</v>
      </c>
      <c r="O810">
        <v>7146</v>
      </c>
      <c r="P810">
        <v>5383</v>
      </c>
      <c r="Q810">
        <v>398</v>
      </c>
      <c r="R810">
        <v>1938</v>
      </c>
      <c r="S810" t="s">
        <v>2042</v>
      </c>
      <c r="U810">
        <v>506</v>
      </c>
      <c r="V810" t="s">
        <v>2042</v>
      </c>
      <c r="W810">
        <v>562896</v>
      </c>
      <c r="X810" t="s">
        <v>26</v>
      </c>
      <c r="AB810" t="s">
        <v>599</v>
      </c>
    </row>
    <row r="811" spans="1:29" x14ac:dyDescent="0.25">
      <c r="A811" t="s">
        <v>912</v>
      </c>
      <c r="B811">
        <v>2023</v>
      </c>
      <c r="C811">
        <v>5</v>
      </c>
      <c r="D811" t="s">
        <v>49</v>
      </c>
      <c r="E811">
        <v>2</v>
      </c>
      <c r="F811" s="3">
        <v>44961</v>
      </c>
      <c r="G811" s="4">
        <v>0.58333333333333337</v>
      </c>
      <c r="H811" t="s">
        <v>2042</v>
      </c>
      <c r="I811" t="s">
        <v>27</v>
      </c>
      <c r="J811" t="s">
        <v>28</v>
      </c>
      <c r="K811" t="s">
        <v>29</v>
      </c>
      <c r="L811" t="s">
        <v>2059</v>
      </c>
      <c r="M811" t="s">
        <v>41</v>
      </c>
      <c r="N811" t="s">
        <v>511</v>
      </c>
      <c r="O811">
        <v>20944</v>
      </c>
      <c r="P811">
        <v>16122</v>
      </c>
      <c r="Q811">
        <v>205</v>
      </c>
      <c r="R811">
        <v>1336</v>
      </c>
      <c r="S811" t="s">
        <v>2042</v>
      </c>
      <c r="U811">
        <v>130</v>
      </c>
      <c r="V811" t="s">
        <v>2042</v>
      </c>
      <c r="W811">
        <v>138917</v>
      </c>
      <c r="X811" t="s">
        <v>26</v>
      </c>
      <c r="AB811" t="s">
        <v>599</v>
      </c>
    </row>
    <row r="812" spans="1:29" x14ac:dyDescent="0.25">
      <c r="A812" t="s">
        <v>913</v>
      </c>
      <c r="B812">
        <v>2023</v>
      </c>
      <c r="C812">
        <v>5</v>
      </c>
      <c r="D812" t="s">
        <v>49</v>
      </c>
      <c r="E812">
        <v>2</v>
      </c>
      <c r="F812" s="3">
        <v>44961</v>
      </c>
      <c r="G812" s="4">
        <v>0.45833333333333331</v>
      </c>
      <c r="H812" t="s">
        <v>2042</v>
      </c>
      <c r="I812" t="s">
        <v>27</v>
      </c>
      <c r="J812" t="s">
        <v>28</v>
      </c>
      <c r="K812" t="s">
        <v>29</v>
      </c>
      <c r="L812" t="s">
        <v>2059</v>
      </c>
      <c r="M812" t="s">
        <v>31</v>
      </c>
      <c r="N812" t="s">
        <v>32</v>
      </c>
      <c r="O812">
        <v>112599</v>
      </c>
      <c r="P812">
        <v>111609</v>
      </c>
      <c r="Q812">
        <v>369</v>
      </c>
      <c r="R812">
        <v>4426</v>
      </c>
      <c r="S812" t="s">
        <v>2042</v>
      </c>
      <c r="U812">
        <v>55</v>
      </c>
      <c r="V812" t="s">
        <v>2042</v>
      </c>
      <c r="W812">
        <v>55167</v>
      </c>
      <c r="X812" t="s">
        <v>113</v>
      </c>
      <c r="AB812" t="s">
        <v>114</v>
      </c>
    </row>
    <row r="813" spans="1:29" x14ac:dyDescent="0.25">
      <c r="A813" t="s">
        <v>914</v>
      </c>
      <c r="B813">
        <v>2023</v>
      </c>
      <c r="C813">
        <v>5</v>
      </c>
      <c r="D813" t="s">
        <v>49</v>
      </c>
      <c r="E813">
        <v>2</v>
      </c>
      <c r="F813" s="3">
        <v>44961</v>
      </c>
      <c r="G813" s="4">
        <v>0.45833333333333331</v>
      </c>
      <c r="H813" t="s">
        <v>2042</v>
      </c>
      <c r="I813" t="s">
        <v>27</v>
      </c>
      <c r="J813" t="s">
        <v>73</v>
      </c>
      <c r="K813" t="s">
        <v>29</v>
      </c>
      <c r="L813" t="s">
        <v>2059</v>
      </c>
      <c r="M813" t="s">
        <v>31</v>
      </c>
      <c r="N813" t="s">
        <v>32</v>
      </c>
      <c r="O813">
        <v>64519</v>
      </c>
      <c r="P813">
        <v>64519</v>
      </c>
      <c r="Q813">
        <v>13107</v>
      </c>
      <c r="R813">
        <v>1280</v>
      </c>
      <c r="S813">
        <v>142</v>
      </c>
      <c r="U813">
        <v>28</v>
      </c>
      <c r="W813">
        <v>55648</v>
      </c>
      <c r="X813" t="s">
        <v>113</v>
      </c>
      <c r="Y813">
        <v>3433</v>
      </c>
      <c r="Z813">
        <v>0</v>
      </c>
      <c r="AA813">
        <v>0</v>
      </c>
      <c r="AB813" t="s">
        <v>114</v>
      </c>
      <c r="AC813">
        <v>2</v>
      </c>
    </row>
    <row r="814" spans="1:29" x14ac:dyDescent="0.25">
      <c r="A814" t="s">
        <v>915</v>
      </c>
      <c r="B814">
        <v>2023</v>
      </c>
      <c r="C814">
        <v>5</v>
      </c>
      <c r="D814" t="s">
        <v>49</v>
      </c>
      <c r="E814">
        <v>2</v>
      </c>
      <c r="F814" s="3">
        <v>44961</v>
      </c>
      <c r="G814" s="4">
        <v>0.58333333333333337</v>
      </c>
      <c r="H814" t="s">
        <v>2042</v>
      </c>
      <c r="I814" t="s">
        <v>27</v>
      </c>
      <c r="J814" t="s">
        <v>28</v>
      </c>
      <c r="K814" t="s">
        <v>29</v>
      </c>
      <c r="L814" t="s">
        <v>2059</v>
      </c>
      <c r="M814" t="s">
        <v>31</v>
      </c>
      <c r="N814" t="s">
        <v>32</v>
      </c>
      <c r="O814">
        <v>112226</v>
      </c>
      <c r="P814">
        <v>111346</v>
      </c>
      <c r="Q814">
        <v>647</v>
      </c>
      <c r="R814">
        <v>4275</v>
      </c>
      <c r="S814" t="s">
        <v>2042</v>
      </c>
      <c r="U814">
        <v>48</v>
      </c>
      <c r="V814" t="s">
        <v>2042</v>
      </c>
      <c r="W814">
        <v>41850</v>
      </c>
      <c r="X814" t="s">
        <v>26</v>
      </c>
      <c r="AB814" t="s">
        <v>599</v>
      </c>
    </row>
    <row r="815" spans="1:29" x14ac:dyDescent="0.25">
      <c r="A815" t="s">
        <v>916</v>
      </c>
      <c r="B815">
        <v>2023</v>
      </c>
      <c r="C815">
        <v>6</v>
      </c>
      <c r="D815" t="s">
        <v>49</v>
      </c>
      <c r="E815">
        <v>2</v>
      </c>
      <c r="F815" s="3">
        <v>44963</v>
      </c>
      <c r="G815" s="4">
        <v>0.45833333333333331</v>
      </c>
      <c r="H815" t="s">
        <v>2042</v>
      </c>
      <c r="I815" t="s">
        <v>27</v>
      </c>
      <c r="J815" t="s">
        <v>28</v>
      </c>
      <c r="K815" t="s">
        <v>29</v>
      </c>
      <c r="L815" t="s">
        <v>2059</v>
      </c>
      <c r="M815" t="s">
        <v>31</v>
      </c>
      <c r="N815" t="s">
        <v>524</v>
      </c>
      <c r="O815">
        <v>42598</v>
      </c>
      <c r="P815">
        <v>39570</v>
      </c>
      <c r="Q815">
        <v>486</v>
      </c>
      <c r="R815">
        <v>2658</v>
      </c>
      <c r="S815" t="s">
        <v>2042</v>
      </c>
      <c r="U815">
        <v>115</v>
      </c>
      <c r="V815" t="s">
        <v>2042</v>
      </c>
      <c r="W815">
        <v>148785</v>
      </c>
      <c r="X815" t="s">
        <v>113</v>
      </c>
      <c r="AB815" t="s">
        <v>114</v>
      </c>
    </row>
    <row r="816" spans="1:29" x14ac:dyDescent="0.25">
      <c r="A816" t="s">
        <v>917</v>
      </c>
      <c r="B816">
        <v>2023</v>
      </c>
      <c r="C816">
        <v>6</v>
      </c>
      <c r="D816" t="s">
        <v>49</v>
      </c>
      <c r="E816">
        <v>2</v>
      </c>
      <c r="F816" s="3">
        <v>44963</v>
      </c>
      <c r="G816" s="4">
        <v>0.45833333333333331</v>
      </c>
      <c r="H816" t="s">
        <v>2042</v>
      </c>
      <c r="I816" t="s">
        <v>27</v>
      </c>
      <c r="J816" t="s">
        <v>73</v>
      </c>
      <c r="K816" t="s">
        <v>29</v>
      </c>
      <c r="L816" t="s">
        <v>2059</v>
      </c>
      <c r="M816" t="s">
        <v>31</v>
      </c>
      <c r="N816" t="s">
        <v>524</v>
      </c>
      <c r="O816">
        <v>74722</v>
      </c>
      <c r="P816">
        <v>74722</v>
      </c>
      <c r="Q816">
        <v>18388</v>
      </c>
      <c r="R816">
        <v>3185</v>
      </c>
      <c r="S816">
        <v>160</v>
      </c>
      <c r="U816">
        <v>163</v>
      </c>
      <c r="V816" t="s">
        <v>2042</v>
      </c>
      <c r="W816">
        <v>208686</v>
      </c>
      <c r="X816" t="s">
        <v>113</v>
      </c>
      <c r="Y816">
        <v>4034</v>
      </c>
      <c r="Z816">
        <v>8</v>
      </c>
      <c r="AA816">
        <v>12496</v>
      </c>
      <c r="AB816" t="s">
        <v>114</v>
      </c>
      <c r="AC816">
        <v>1</v>
      </c>
    </row>
    <row r="817" spans="1:29" x14ac:dyDescent="0.25">
      <c r="A817" t="s">
        <v>918</v>
      </c>
      <c r="B817">
        <v>2023</v>
      </c>
      <c r="C817">
        <v>6</v>
      </c>
      <c r="D817" t="s">
        <v>49</v>
      </c>
      <c r="E817">
        <v>2</v>
      </c>
      <c r="F817" s="3">
        <v>44963</v>
      </c>
      <c r="G817" s="4">
        <v>0.45833333333333331</v>
      </c>
      <c r="H817" t="s">
        <v>2042</v>
      </c>
      <c r="I817" t="s">
        <v>27</v>
      </c>
      <c r="J817" t="s">
        <v>73</v>
      </c>
      <c r="K817" t="s">
        <v>29</v>
      </c>
      <c r="L817" t="s">
        <v>2059</v>
      </c>
      <c r="M817" t="s">
        <v>38</v>
      </c>
      <c r="N817" t="s">
        <v>509</v>
      </c>
      <c r="O817">
        <v>6567</v>
      </c>
      <c r="P817">
        <v>6567</v>
      </c>
      <c r="Q817">
        <v>2052</v>
      </c>
      <c r="R817">
        <v>2167</v>
      </c>
      <c r="S817">
        <v>24</v>
      </c>
      <c r="U817">
        <v>553</v>
      </c>
      <c r="V817" t="s">
        <v>2042</v>
      </c>
      <c r="W817">
        <v>558727</v>
      </c>
      <c r="X817" t="s">
        <v>113</v>
      </c>
      <c r="Y817">
        <v>367</v>
      </c>
      <c r="Z817">
        <v>31</v>
      </c>
      <c r="AA817">
        <v>37199</v>
      </c>
      <c r="AB817" t="s">
        <v>114</v>
      </c>
      <c r="AC817">
        <v>1</v>
      </c>
    </row>
    <row r="818" spans="1:29" x14ac:dyDescent="0.25">
      <c r="A818" t="s">
        <v>919</v>
      </c>
      <c r="B818">
        <v>2023</v>
      </c>
      <c r="C818">
        <v>6</v>
      </c>
      <c r="D818" t="s">
        <v>49</v>
      </c>
      <c r="E818">
        <v>2</v>
      </c>
      <c r="F818" s="3">
        <v>44963</v>
      </c>
      <c r="G818" s="4">
        <v>0.45833333333333331</v>
      </c>
      <c r="H818">
        <v>44963</v>
      </c>
      <c r="I818" t="s">
        <v>27</v>
      </c>
      <c r="J818" t="s">
        <v>56</v>
      </c>
      <c r="K818" t="s">
        <v>29</v>
      </c>
      <c r="L818" t="s">
        <v>2059</v>
      </c>
      <c r="M818" t="s">
        <v>58</v>
      </c>
      <c r="N818" t="s">
        <v>527</v>
      </c>
      <c r="O818">
        <v>982</v>
      </c>
      <c r="P818">
        <v>976</v>
      </c>
      <c r="Q818">
        <v>516</v>
      </c>
      <c r="S818">
        <v>516</v>
      </c>
      <c r="U818">
        <v>111</v>
      </c>
      <c r="V818" t="s">
        <v>2042</v>
      </c>
      <c r="W818">
        <v>97078</v>
      </c>
      <c r="X818" t="s">
        <v>113</v>
      </c>
      <c r="Y818">
        <v>51</v>
      </c>
      <c r="Z818">
        <v>10</v>
      </c>
      <c r="AA818">
        <v>10121</v>
      </c>
      <c r="AB818" t="s">
        <v>114</v>
      </c>
    </row>
    <row r="819" spans="1:29" x14ac:dyDescent="0.25">
      <c r="A819" t="s">
        <v>920</v>
      </c>
      <c r="B819">
        <v>2023</v>
      </c>
      <c r="C819">
        <v>6</v>
      </c>
      <c r="D819" t="s">
        <v>49</v>
      </c>
      <c r="E819">
        <v>2</v>
      </c>
      <c r="F819" s="3">
        <v>44963</v>
      </c>
      <c r="G819" s="4">
        <v>0.45833333333333331</v>
      </c>
      <c r="H819" t="s">
        <v>2042</v>
      </c>
      <c r="I819" t="s">
        <v>27</v>
      </c>
      <c r="J819" t="s">
        <v>28</v>
      </c>
      <c r="K819" t="s">
        <v>29</v>
      </c>
      <c r="L819" t="s">
        <v>2059</v>
      </c>
      <c r="M819" t="s">
        <v>38</v>
      </c>
      <c r="N819" t="s">
        <v>509</v>
      </c>
      <c r="O819">
        <v>7204</v>
      </c>
      <c r="P819">
        <v>5414</v>
      </c>
      <c r="Q819">
        <v>402</v>
      </c>
      <c r="R819">
        <v>1943</v>
      </c>
      <c r="S819" t="s">
        <v>2042</v>
      </c>
      <c r="U819">
        <v>510</v>
      </c>
      <c r="V819" t="s">
        <v>2042</v>
      </c>
      <c r="W819">
        <v>597868</v>
      </c>
      <c r="X819" t="s">
        <v>113</v>
      </c>
      <c r="AB819" t="s">
        <v>114</v>
      </c>
    </row>
    <row r="820" spans="1:29" x14ac:dyDescent="0.25">
      <c r="A820" t="s">
        <v>921</v>
      </c>
      <c r="B820">
        <v>2023</v>
      </c>
      <c r="C820">
        <v>6</v>
      </c>
      <c r="D820" t="s">
        <v>49</v>
      </c>
      <c r="E820">
        <v>2</v>
      </c>
      <c r="F820" s="3">
        <v>44963</v>
      </c>
      <c r="G820" s="4">
        <v>0.45833333333333331</v>
      </c>
      <c r="H820" t="s">
        <v>2042</v>
      </c>
      <c r="I820" t="s">
        <v>27</v>
      </c>
      <c r="J820" t="s">
        <v>28</v>
      </c>
      <c r="K820" t="s">
        <v>29</v>
      </c>
      <c r="L820" t="s">
        <v>2059</v>
      </c>
      <c r="M820" t="s">
        <v>41</v>
      </c>
      <c r="N820" t="s">
        <v>511</v>
      </c>
      <c r="O820">
        <v>21149</v>
      </c>
      <c r="P820">
        <v>16214</v>
      </c>
      <c r="Q820">
        <v>253</v>
      </c>
      <c r="R820">
        <v>1428</v>
      </c>
      <c r="S820" t="s">
        <v>2042</v>
      </c>
      <c r="U820">
        <v>133</v>
      </c>
      <c r="V820" t="s">
        <v>2042</v>
      </c>
      <c r="W820">
        <v>132947</v>
      </c>
      <c r="X820" t="s">
        <v>113</v>
      </c>
      <c r="AB820" t="s">
        <v>114</v>
      </c>
    </row>
    <row r="821" spans="1:29" x14ac:dyDescent="0.25">
      <c r="A821" t="s">
        <v>922</v>
      </c>
      <c r="B821">
        <v>2023</v>
      </c>
      <c r="C821">
        <v>6</v>
      </c>
      <c r="D821" t="s">
        <v>49</v>
      </c>
      <c r="E821">
        <v>2</v>
      </c>
      <c r="F821" s="3">
        <v>44963</v>
      </c>
      <c r="G821" s="4">
        <v>0.45833333333333331</v>
      </c>
      <c r="H821" t="s">
        <v>2042</v>
      </c>
      <c r="I821" t="s">
        <v>27</v>
      </c>
      <c r="J821" t="s">
        <v>28</v>
      </c>
      <c r="K821" t="s">
        <v>29</v>
      </c>
      <c r="L821" t="s">
        <v>2059</v>
      </c>
      <c r="M821" t="s">
        <v>31</v>
      </c>
      <c r="N821" t="s">
        <v>32</v>
      </c>
      <c r="O821">
        <v>112731</v>
      </c>
      <c r="P821">
        <v>111639</v>
      </c>
      <c r="Q821">
        <v>796</v>
      </c>
      <c r="R821">
        <v>4664</v>
      </c>
      <c r="S821" t="s">
        <v>2042</v>
      </c>
      <c r="U821">
        <v>51</v>
      </c>
      <c r="V821" t="s">
        <v>2042</v>
      </c>
      <c r="W821">
        <v>44062</v>
      </c>
      <c r="X821" t="s">
        <v>113</v>
      </c>
      <c r="AB821" t="s">
        <v>114</v>
      </c>
    </row>
    <row r="822" spans="1:29" x14ac:dyDescent="0.25">
      <c r="A822" t="s">
        <v>923</v>
      </c>
      <c r="B822">
        <v>2023</v>
      </c>
      <c r="C822">
        <v>6</v>
      </c>
      <c r="D822" t="s">
        <v>49</v>
      </c>
      <c r="E822">
        <v>2</v>
      </c>
      <c r="F822" s="3">
        <v>44963</v>
      </c>
      <c r="G822" s="4">
        <v>0.45833333333333331</v>
      </c>
      <c r="H822" t="s">
        <v>2042</v>
      </c>
      <c r="I822" t="s">
        <v>27</v>
      </c>
      <c r="J822" t="s">
        <v>73</v>
      </c>
      <c r="K822" t="s">
        <v>29</v>
      </c>
      <c r="L822" t="s">
        <v>2059</v>
      </c>
      <c r="M822" t="s">
        <v>31</v>
      </c>
      <c r="N822" t="s">
        <v>32</v>
      </c>
      <c r="O822">
        <v>64605</v>
      </c>
      <c r="P822">
        <v>64605</v>
      </c>
      <c r="Q822">
        <v>13107</v>
      </c>
      <c r="R822">
        <v>1308</v>
      </c>
      <c r="S822">
        <v>118</v>
      </c>
      <c r="U822">
        <v>17</v>
      </c>
      <c r="V822" t="s">
        <v>2042</v>
      </c>
      <c r="W822">
        <v>38126</v>
      </c>
      <c r="X822" t="s">
        <v>113</v>
      </c>
      <c r="Y822">
        <v>3416</v>
      </c>
      <c r="Z822">
        <v>1</v>
      </c>
      <c r="AA822">
        <v>7</v>
      </c>
      <c r="AB822" t="s">
        <v>114</v>
      </c>
      <c r="AC822">
        <v>1</v>
      </c>
    </row>
    <row r="823" spans="1:29" x14ac:dyDescent="0.25">
      <c r="A823" t="s">
        <v>924</v>
      </c>
      <c r="B823">
        <v>2023</v>
      </c>
      <c r="C823">
        <v>6</v>
      </c>
      <c r="D823" t="s">
        <v>49</v>
      </c>
      <c r="E823">
        <v>2</v>
      </c>
      <c r="F823" s="3">
        <v>44967</v>
      </c>
      <c r="G823" s="4">
        <v>0.41666666666666669</v>
      </c>
      <c r="H823" t="s">
        <v>2042</v>
      </c>
      <c r="I823" t="s">
        <v>27</v>
      </c>
      <c r="J823" t="s">
        <v>28</v>
      </c>
      <c r="K823" t="s">
        <v>29</v>
      </c>
      <c r="L823" t="s">
        <v>2059</v>
      </c>
      <c r="M823" t="s">
        <v>31</v>
      </c>
      <c r="N823" t="s">
        <v>524</v>
      </c>
      <c r="O823">
        <v>42660</v>
      </c>
      <c r="P823">
        <v>39720</v>
      </c>
      <c r="Q823">
        <v>276</v>
      </c>
      <c r="R823">
        <v>2677</v>
      </c>
      <c r="S823" t="s">
        <v>2042</v>
      </c>
      <c r="U823">
        <v>95</v>
      </c>
      <c r="W823">
        <v>156281</v>
      </c>
      <c r="X823" t="s">
        <v>164</v>
      </c>
      <c r="AB823" t="s">
        <v>165</v>
      </c>
    </row>
    <row r="824" spans="1:29" x14ac:dyDescent="0.25">
      <c r="A824" t="s">
        <v>925</v>
      </c>
      <c r="B824">
        <v>2023</v>
      </c>
      <c r="C824">
        <v>6</v>
      </c>
      <c r="D824" t="s">
        <v>49</v>
      </c>
      <c r="E824">
        <v>2</v>
      </c>
      <c r="F824" s="3">
        <v>44967</v>
      </c>
      <c r="G824" s="4">
        <v>0.41666666666666669</v>
      </c>
      <c r="H824">
        <v>44967</v>
      </c>
      <c r="I824" t="s">
        <v>27</v>
      </c>
      <c r="J824" t="s">
        <v>56</v>
      </c>
      <c r="K824" t="s">
        <v>29</v>
      </c>
      <c r="L824" t="s">
        <v>2059</v>
      </c>
      <c r="M824" t="s">
        <v>58</v>
      </c>
      <c r="N824" t="s">
        <v>527</v>
      </c>
      <c r="O824">
        <v>2587</v>
      </c>
      <c r="P824">
        <v>2556</v>
      </c>
      <c r="Q824">
        <v>2164</v>
      </c>
      <c r="S824">
        <v>2164</v>
      </c>
      <c r="U824">
        <v>305</v>
      </c>
      <c r="V824" t="s">
        <v>2042</v>
      </c>
      <c r="W824">
        <v>233208</v>
      </c>
      <c r="X824" t="s">
        <v>164</v>
      </c>
      <c r="Y824">
        <v>129</v>
      </c>
      <c r="Z824">
        <v>17</v>
      </c>
      <c r="AA824">
        <v>14237</v>
      </c>
      <c r="AB824" t="s">
        <v>165</v>
      </c>
    </row>
    <row r="825" spans="1:29" x14ac:dyDescent="0.25">
      <c r="A825" t="s">
        <v>926</v>
      </c>
      <c r="B825">
        <v>2023</v>
      </c>
      <c r="C825">
        <v>6</v>
      </c>
      <c r="D825" t="s">
        <v>49</v>
      </c>
      <c r="E825">
        <v>2</v>
      </c>
      <c r="F825" s="3">
        <v>44967</v>
      </c>
      <c r="G825" s="4">
        <v>0.41666666666666669</v>
      </c>
      <c r="H825" t="s">
        <v>2042</v>
      </c>
      <c r="I825" t="s">
        <v>27</v>
      </c>
      <c r="J825" t="s">
        <v>28</v>
      </c>
      <c r="K825" t="s">
        <v>29</v>
      </c>
      <c r="L825" t="s">
        <v>2059</v>
      </c>
      <c r="M825" t="s">
        <v>38</v>
      </c>
      <c r="N825" t="s">
        <v>509</v>
      </c>
      <c r="O825">
        <v>7219</v>
      </c>
      <c r="P825">
        <v>5468</v>
      </c>
      <c r="Q825">
        <v>279</v>
      </c>
      <c r="R825">
        <v>1917</v>
      </c>
      <c r="S825" t="s">
        <v>2042</v>
      </c>
      <c r="U825">
        <v>492</v>
      </c>
      <c r="V825" t="s">
        <v>2042</v>
      </c>
      <c r="W825">
        <v>633305</v>
      </c>
      <c r="X825" t="s">
        <v>164</v>
      </c>
      <c r="AB825" t="s">
        <v>165</v>
      </c>
    </row>
    <row r="826" spans="1:29" x14ac:dyDescent="0.25">
      <c r="A826" t="s">
        <v>927</v>
      </c>
      <c r="B826">
        <v>2023</v>
      </c>
      <c r="C826">
        <v>6</v>
      </c>
      <c r="D826" t="s">
        <v>49</v>
      </c>
      <c r="E826">
        <v>2</v>
      </c>
      <c r="F826" s="3">
        <v>44967</v>
      </c>
      <c r="G826" s="4">
        <v>0.41666666666666669</v>
      </c>
      <c r="H826" t="s">
        <v>2042</v>
      </c>
      <c r="I826" t="s">
        <v>27</v>
      </c>
      <c r="J826" t="s">
        <v>28</v>
      </c>
      <c r="K826" t="s">
        <v>29</v>
      </c>
      <c r="L826" t="s">
        <v>2059</v>
      </c>
      <c r="M826" t="s">
        <v>41</v>
      </c>
      <c r="N826" t="s">
        <v>511</v>
      </c>
      <c r="O826">
        <v>21267</v>
      </c>
      <c r="P826">
        <v>16370</v>
      </c>
      <c r="Q826">
        <v>150</v>
      </c>
      <c r="R826">
        <v>1441</v>
      </c>
      <c r="S826" t="s">
        <v>2042</v>
      </c>
      <c r="U826">
        <v>153</v>
      </c>
      <c r="V826" t="s">
        <v>2042</v>
      </c>
      <c r="W826">
        <v>131273</v>
      </c>
      <c r="X826" t="s">
        <v>164</v>
      </c>
      <c r="AB826" t="s">
        <v>165</v>
      </c>
    </row>
    <row r="827" spans="1:29" x14ac:dyDescent="0.25">
      <c r="A827" t="s">
        <v>928</v>
      </c>
      <c r="B827">
        <v>2023</v>
      </c>
      <c r="C827">
        <v>6</v>
      </c>
      <c r="D827" t="s">
        <v>49</v>
      </c>
      <c r="E827">
        <v>2</v>
      </c>
      <c r="F827" s="3">
        <v>44967</v>
      </c>
      <c r="G827" s="4">
        <v>0.41666666666666669</v>
      </c>
      <c r="H827" t="s">
        <v>2042</v>
      </c>
      <c r="I827" t="s">
        <v>27</v>
      </c>
      <c r="J827" t="s">
        <v>28</v>
      </c>
      <c r="K827" t="s">
        <v>29</v>
      </c>
      <c r="L827" t="s">
        <v>2059</v>
      </c>
      <c r="M827" t="s">
        <v>31</v>
      </c>
      <c r="N827" t="s">
        <v>32</v>
      </c>
      <c r="O827">
        <v>112811</v>
      </c>
      <c r="P827">
        <v>111863</v>
      </c>
      <c r="Q827">
        <v>465</v>
      </c>
      <c r="R827">
        <v>4908</v>
      </c>
      <c r="S827" t="s">
        <v>2042</v>
      </c>
      <c r="U827">
        <v>46</v>
      </c>
      <c r="V827" t="s">
        <v>2042</v>
      </c>
      <c r="W827">
        <v>22754</v>
      </c>
      <c r="X827" t="s">
        <v>164</v>
      </c>
      <c r="AB827" t="s">
        <v>165</v>
      </c>
    </row>
    <row r="828" spans="1:29" x14ac:dyDescent="0.25">
      <c r="A828" t="s">
        <v>929</v>
      </c>
      <c r="B828">
        <v>2023</v>
      </c>
      <c r="C828">
        <v>6</v>
      </c>
      <c r="D828" t="s">
        <v>49</v>
      </c>
      <c r="E828">
        <v>2</v>
      </c>
      <c r="F828" s="3">
        <v>44968</v>
      </c>
      <c r="G828" s="4">
        <v>0.66666666666666663</v>
      </c>
      <c r="H828" t="s">
        <v>2042</v>
      </c>
      <c r="I828" t="s">
        <v>27</v>
      </c>
      <c r="J828" t="s">
        <v>28</v>
      </c>
      <c r="K828" t="s">
        <v>29</v>
      </c>
      <c r="L828" t="s">
        <v>2059</v>
      </c>
      <c r="M828" t="s">
        <v>31</v>
      </c>
      <c r="N828" t="s">
        <v>524</v>
      </c>
      <c r="O828">
        <v>42701</v>
      </c>
      <c r="P828">
        <v>39746</v>
      </c>
      <c r="Q828">
        <v>275</v>
      </c>
      <c r="R828">
        <v>2599</v>
      </c>
      <c r="S828" t="s">
        <v>2042</v>
      </c>
      <c r="U828">
        <v>108</v>
      </c>
      <c r="V828" t="s">
        <v>2042</v>
      </c>
      <c r="W828">
        <v>147089</v>
      </c>
      <c r="X828" t="s">
        <v>26</v>
      </c>
      <c r="AB828" t="s">
        <v>599</v>
      </c>
    </row>
    <row r="829" spans="1:29" x14ac:dyDescent="0.25">
      <c r="A829" t="s">
        <v>930</v>
      </c>
      <c r="B829">
        <v>2023</v>
      </c>
      <c r="C829">
        <v>6</v>
      </c>
      <c r="D829" t="s">
        <v>49</v>
      </c>
      <c r="E829">
        <v>2</v>
      </c>
      <c r="F829" s="3">
        <v>44968</v>
      </c>
      <c r="G829" s="4">
        <v>0.41666666666666669</v>
      </c>
      <c r="H829" t="s">
        <v>2042</v>
      </c>
      <c r="I829" t="s">
        <v>27</v>
      </c>
      <c r="J829" t="s">
        <v>28</v>
      </c>
      <c r="K829" t="s">
        <v>29</v>
      </c>
      <c r="L829" t="s">
        <v>2059</v>
      </c>
      <c r="M829" t="s">
        <v>31</v>
      </c>
      <c r="N829" t="s">
        <v>524</v>
      </c>
      <c r="O829">
        <v>42816</v>
      </c>
      <c r="P829">
        <v>39797</v>
      </c>
      <c r="Q829">
        <v>232</v>
      </c>
      <c r="R829">
        <v>2674</v>
      </c>
      <c r="S829" t="s">
        <v>2042</v>
      </c>
      <c r="U829">
        <v>101</v>
      </c>
      <c r="V829" t="s">
        <v>2042</v>
      </c>
      <c r="W829">
        <v>147101</v>
      </c>
      <c r="X829" t="s">
        <v>302</v>
      </c>
      <c r="AB829" t="s">
        <v>303</v>
      </c>
    </row>
    <row r="830" spans="1:29" x14ac:dyDescent="0.25">
      <c r="A830" t="s">
        <v>931</v>
      </c>
      <c r="B830">
        <v>2023</v>
      </c>
      <c r="C830">
        <v>6</v>
      </c>
      <c r="D830" t="s">
        <v>49</v>
      </c>
      <c r="E830">
        <v>2</v>
      </c>
      <c r="F830" s="3">
        <v>44968</v>
      </c>
      <c r="G830" s="4">
        <v>0.41666666666666669</v>
      </c>
      <c r="H830" t="s">
        <v>2042</v>
      </c>
      <c r="I830" t="s">
        <v>27</v>
      </c>
      <c r="J830" t="s">
        <v>73</v>
      </c>
      <c r="K830" t="s">
        <v>29</v>
      </c>
      <c r="L830" t="s">
        <v>2059</v>
      </c>
      <c r="M830" t="s">
        <v>38</v>
      </c>
      <c r="N830" t="s">
        <v>509</v>
      </c>
      <c r="O830">
        <v>6590</v>
      </c>
      <c r="P830">
        <v>6590</v>
      </c>
      <c r="Q830">
        <v>1690</v>
      </c>
      <c r="R830">
        <v>2135</v>
      </c>
      <c r="S830">
        <v>30</v>
      </c>
      <c r="U830">
        <v>529</v>
      </c>
      <c r="V830" t="s">
        <v>2042</v>
      </c>
      <c r="W830">
        <v>624317</v>
      </c>
      <c r="X830" t="s">
        <v>302</v>
      </c>
      <c r="Y830">
        <v>369</v>
      </c>
      <c r="Z830">
        <v>31</v>
      </c>
      <c r="AA830">
        <v>16518</v>
      </c>
      <c r="AB830" t="s">
        <v>303</v>
      </c>
      <c r="AC830">
        <v>1</v>
      </c>
    </row>
    <row r="831" spans="1:29" x14ac:dyDescent="0.25">
      <c r="A831" t="s">
        <v>932</v>
      </c>
      <c r="B831">
        <v>2023</v>
      </c>
      <c r="C831">
        <v>6</v>
      </c>
      <c r="D831" t="s">
        <v>49</v>
      </c>
      <c r="E831">
        <v>2</v>
      </c>
      <c r="F831" s="3">
        <v>44968</v>
      </c>
      <c r="G831" s="4">
        <v>0.41666666666666669</v>
      </c>
      <c r="H831">
        <v>44968</v>
      </c>
      <c r="I831" t="s">
        <v>27</v>
      </c>
      <c r="J831" t="s">
        <v>56</v>
      </c>
      <c r="K831" t="s">
        <v>29</v>
      </c>
      <c r="L831" t="s">
        <v>2059</v>
      </c>
      <c r="M831" t="s">
        <v>58</v>
      </c>
      <c r="N831" t="s">
        <v>527</v>
      </c>
      <c r="O831">
        <v>2479</v>
      </c>
      <c r="P831">
        <v>2461</v>
      </c>
      <c r="Q831">
        <v>931</v>
      </c>
      <c r="S831">
        <v>931</v>
      </c>
      <c r="U831">
        <v>332</v>
      </c>
      <c r="V831" t="s">
        <v>2042</v>
      </c>
      <c r="W831">
        <v>322111</v>
      </c>
      <c r="X831" t="s">
        <v>302</v>
      </c>
      <c r="Y831">
        <v>124</v>
      </c>
      <c r="Z831">
        <v>16</v>
      </c>
      <c r="AA831">
        <v>13732</v>
      </c>
      <c r="AB831" t="s">
        <v>303</v>
      </c>
    </row>
    <row r="832" spans="1:29" x14ac:dyDescent="0.25">
      <c r="A832" t="s">
        <v>933</v>
      </c>
      <c r="B832">
        <v>2023</v>
      </c>
      <c r="C832">
        <v>6</v>
      </c>
      <c r="D832" t="s">
        <v>49</v>
      </c>
      <c r="E832">
        <v>2</v>
      </c>
      <c r="F832" s="3">
        <v>44968</v>
      </c>
      <c r="G832" s="4">
        <v>0.41666666666666669</v>
      </c>
      <c r="H832" t="s">
        <v>2042</v>
      </c>
      <c r="I832" t="s">
        <v>27</v>
      </c>
      <c r="J832" t="s">
        <v>28</v>
      </c>
      <c r="K832" t="s">
        <v>29</v>
      </c>
      <c r="L832" t="s">
        <v>2059</v>
      </c>
      <c r="M832" t="s">
        <v>38</v>
      </c>
      <c r="N832" t="s">
        <v>509</v>
      </c>
      <c r="O832">
        <v>7224</v>
      </c>
      <c r="P832">
        <v>5448</v>
      </c>
      <c r="Q832">
        <v>242</v>
      </c>
      <c r="R832">
        <v>1927</v>
      </c>
      <c r="S832" t="s">
        <v>2042</v>
      </c>
      <c r="U832">
        <v>490</v>
      </c>
      <c r="V832" t="s">
        <v>2042</v>
      </c>
      <c r="W832">
        <v>635990</v>
      </c>
      <c r="X832" t="s">
        <v>302</v>
      </c>
      <c r="AB832" t="s">
        <v>303</v>
      </c>
    </row>
    <row r="833" spans="1:29" x14ac:dyDescent="0.25">
      <c r="A833" t="s">
        <v>934</v>
      </c>
      <c r="B833">
        <v>2023</v>
      </c>
      <c r="C833">
        <v>6</v>
      </c>
      <c r="D833" t="s">
        <v>49</v>
      </c>
      <c r="E833">
        <v>2</v>
      </c>
      <c r="F833" s="3">
        <v>44968</v>
      </c>
      <c r="G833" s="4">
        <v>0.41666666666666669</v>
      </c>
      <c r="H833" t="s">
        <v>2042</v>
      </c>
      <c r="I833" t="s">
        <v>27</v>
      </c>
      <c r="J833" t="s">
        <v>28</v>
      </c>
      <c r="K833" t="s">
        <v>29</v>
      </c>
      <c r="L833" t="s">
        <v>2059</v>
      </c>
      <c r="M833" t="s">
        <v>41</v>
      </c>
      <c r="N833" t="s">
        <v>511</v>
      </c>
      <c r="O833">
        <v>21380</v>
      </c>
      <c r="P833">
        <v>16421</v>
      </c>
      <c r="Q833">
        <v>105</v>
      </c>
      <c r="R833">
        <v>1421</v>
      </c>
      <c r="S833" t="s">
        <v>2042</v>
      </c>
      <c r="U833">
        <v>144</v>
      </c>
      <c r="V833" t="s">
        <v>2042</v>
      </c>
      <c r="W833">
        <v>133693</v>
      </c>
      <c r="X833" t="s">
        <v>302</v>
      </c>
      <c r="AB833" t="s">
        <v>303</v>
      </c>
    </row>
    <row r="834" spans="1:29" x14ac:dyDescent="0.25">
      <c r="A834" t="s">
        <v>935</v>
      </c>
      <c r="B834">
        <v>2023</v>
      </c>
      <c r="C834">
        <v>6</v>
      </c>
      <c r="D834" t="s">
        <v>49</v>
      </c>
      <c r="E834">
        <v>2</v>
      </c>
      <c r="F834" s="3">
        <v>44968</v>
      </c>
      <c r="G834" s="4">
        <v>0.66666666666666663</v>
      </c>
      <c r="H834" t="s">
        <v>2042</v>
      </c>
      <c r="I834" t="s">
        <v>27</v>
      </c>
      <c r="J834" t="s">
        <v>28</v>
      </c>
      <c r="K834" t="s">
        <v>29</v>
      </c>
      <c r="L834" t="s">
        <v>2059</v>
      </c>
      <c r="M834" t="s">
        <v>38</v>
      </c>
      <c r="N834" t="s">
        <v>509</v>
      </c>
      <c r="O834">
        <v>7218</v>
      </c>
      <c r="P834">
        <v>5450</v>
      </c>
      <c r="Q834">
        <v>350</v>
      </c>
      <c r="R834">
        <v>1915</v>
      </c>
      <c r="S834" t="s">
        <v>2042</v>
      </c>
      <c r="U834">
        <v>496</v>
      </c>
      <c r="V834" t="s">
        <v>2042</v>
      </c>
      <c r="W834">
        <v>645717</v>
      </c>
      <c r="X834" t="s">
        <v>26</v>
      </c>
      <c r="AB834" t="s">
        <v>599</v>
      </c>
    </row>
    <row r="835" spans="1:29" x14ac:dyDescent="0.25">
      <c r="A835" t="s">
        <v>936</v>
      </c>
      <c r="B835">
        <v>2023</v>
      </c>
      <c r="C835">
        <v>6</v>
      </c>
      <c r="D835" t="s">
        <v>49</v>
      </c>
      <c r="E835">
        <v>2</v>
      </c>
      <c r="F835" s="3">
        <v>44968</v>
      </c>
      <c r="G835" s="4">
        <v>0.66666666666666663</v>
      </c>
      <c r="H835" t="s">
        <v>2042</v>
      </c>
      <c r="I835" t="s">
        <v>27</v>
      </c>
      <c r="J835" t="s">
        <v>28</v>
      </c>
      <c r="K835" t="s">
        <v>29</v>
      </c>
      <c r="L835" t="s">
        <v>2059</v>
      </c>
      <c r="M835" t="s">
        <v>41</v>
      </c>
      <c r="N835" t="s">
        <v>511</v>
      </c>
      <c r="O835">
        <v>21385</v>
      </c>
      <c r="P835">
        <v>16429</v>
      </c>
      <c r="Q835">
        <v>155</v>
      </c>
      <c r="R835">
        <v>1389</v>
      </c>
      <c r="S835" t="s">
        <v>2042</v>
      </c>
      <c r="U835">
        <v>143</v>
      </c>
      <c r="V835" t="s">
        <v>2042</v>
      </c>
      <c r="W835">
        <v>129596</v>
      </c>
      <c r="X835" t="s">
        <v>26</v>
      </c>
      <c r="AB835" t="s">
        <v>599</v>
      </c>
    </row>
    <row r="836" spans="1:29" x14ac:dyDescent="0.25">
      <c r="A836" t="s">
        <v>937</v>
      </c>
      <c r="B836">
        <v>2023</v>
      </c>
      <c r="C836">
        <v>6</v>
      </c>
      <c r="D836" t="s">
        <v>49</v>
      </c>
      <c r="E836">
        <v>2</v>
      </c>
      <c r="F836" s="3">
        <v>44968</v>
      </c>
      <c r="G836" s="4">
        <v>0.41666666666666669</v>
      </c>
      <c r="H836" t="s">
        <v>2042</v>
      </c>
      <c r="I836" t="s">
        <v>27</v>
      </c>
      <c r="J836" t="s">
        <v>73</v>
      </c>
      <c r="K836" t="s">
        <v>29</v>
      </c>
      <c r="L836" t="s">
        <v>2059</v>
      </c>
      <c r="M836" t="s">
        <v>31</v>
      </c>
      <c r="N836" t="s">
        <v>524</v>
      </c>
      <c r="O836">
        <v>75269</v>
      </c>
      <c r="P836">
        <v>75269</v>
      </c>
      <c r="Q836">
        <v>14982</v>
      </c>
      <c r="R836">
        <v>3194</v>
      </c>
      <c r="S836">
        <v>121</v>
      </c>
      <c r="U836">
        <v>132</v>
      </c>
      <c r="V836" t="s">
        <v>2042</v>
      </c>
      <c r="W836">
        <v>183090</v>
      </c>
      <c r="X836" t="s">
        <v>302</v>
      </c>
      <c r="Y836">
        <v>3924</v>
      </c>
      <c r="Z836">
        <v>3</v>
      </c>
      <c r="AA836">
        <v>1917</v>
      </c>
      <c r="AB836" t="s">
        <v>303</v>
      </c>
      <c r="AC836">
        <v>1</v>
      </c>
    </row>
    <row r="837" spans="1:29" x14ac:dyDescent="0.25">
      <c r="A837" t="s">
        <v>938</v>
      </c>
      <c r="B837">
        <v>2023</v>
      </c>
      <c r="C837">
        <v>6</v>
      </c>
      <c r="D837" t="s">
        <v>49</v>
      </c>
      <c r="E837">
        <v>2</v>
      </c>
      <c r="F837" s="3">
        <v>44968</v>
      </c>
      <c r="G837" s="4">
        <v>0.66666666666666663</v>
      </c>
      <c r="H837" t="s">
        <v>2042</v>
      </c>
      <c r="I837" t="s">
        <v>27</v>
      </c>
      <c r="J837" t="s">
        <v>28</v>
      </c>
      <c r="K837" t="s">
        <v>29</v>
      </c>
      <c r="L837" t="s">
        <v>2059</v>
      </c>
      <c r="M837" t="s">
        <v>31</v>
      </c>
      <c r="N837" t="s">
        <v>32</v>
      </c>
      <c r="O837">
        <v>112997</v>
      </c>
      <c r="P837">
        <v>112016</v>
      </c>
      <c r="Q837">
        <v>493</v>
      </c>
      <c r="R837">
        <v>4752</v>
      </c>
      <c r="S837" t="s">
        <v>2042</v>
      </c>
      <c r="U837">
        <v>56</v>
      </c>
      <c r="V837" t="s">
        <v>2042</v>
      </c>
      <c r="W837">
        <v>41717</v>
      </c>
      <c r="X837" t="s">
        <v>26</v>
      </c>
      <c r="AB837" t="s">
        <v>599</v>
      </c>
    </row>
    <row r="838" spans="1:29" x14ac:dyDescent="0.25">
      <c r="A838" t="s">
        <v>939</v>
      </c>
      <c r="B838">
        <v>2023</v>
      </c>
      <c r="C838">
        <v>6</v>
      </c>
      <c r="D838" t="s">
        <v>49</v>
      </c>
      <c r="E838">
        <v>2</v>
      </c>
      <c r="F838" s="3">
        <v>44968</v>
      </c>
      <c r="G838" s="4">
        <v>0.41666666666666669</v>
      </c>
      <c r="H838" t="s">
        <v>2042</v>
      </c>
      <c r="I838" t="s">
        <v>27</v>
      </c>
      <c r="J838" t="s">
        <v>28</v>
      </c>
      <c r="K838" t="s">
        <v>29</v>
      </c>
      <c r="L838" t="s">
        <v>2059</v>
      </c>
      <c r="M838" t="s">
        <v>31</v>
      </c>
      <c r="N838" t="s">
        <v>32</v>
      </c>
      <c r="O838">
        <v>113037</v>
      </c>
      <c r="P838">
        <v>111955</v>
      </c>
      <c r="Q838">
        <v>375</v>
      </c>
      <c r="R838">
        <v>4867</v>
      </c>
      <c r="S838" t="s">
        <v>2042</v>
      </c>
      <c r="U838">
        <v>45</v>
      </c>
      <c r="V838" t="s">
        <v>2042</v>
      </c>
      <c r="W838">
        <v>20938</v>
      </c>
      <c r="X838" t="s">
        <v>302</v>
      </c>
      <c r="AB838" t="s">
        <v>303</v>
      </c>
    </row>
    <row r="839" spans="1:29" x14ac:dyDescent="0.25">
      <c r="A839" t="s">
        <v>940</v>
      </c>
      <c r="B839">
        <v>2023</v>
      </c>
      <c r="C839">
        <v>6</v>
      </c>
      <c r="D839" t="s">
        <v>49</v>
      </c>
      <c r="E839">
        <v>2</v>
      </c>
      <c r="F839" s="3">
        <v>44968</v>
      </c>
      <c r="G839" s="4">
        <v>0.41666666666666669</v>
      </c>
      <c r="H839" t="s">
        <v>2042</v>
      </c>
      <c r="I839" t="s">
        <v>27</v>
      </c>
      <c r="J839" t="s">
        <v>73</v>
      </c>
      <c r="K839" t="s">
        <v>29</v>
      </c>
      <c r="L839" t="s">
        <v>2059</v>
      </c>
      <c r="M839" t="s">
        <v>31</v>
      </c>
      <c r="N839" t="s">
        <v>32</v>
      </c>
      <c r="O839">
        <v>64804</v>
      </c>
      <c r="P839">
        <v>64804</v>
      </c>
      <c r="Q839">
        <v>10498</v>
      </c>
      <c r="R839">
        <v>1351</v>
      </c>
      <c r="S839">
        <v>92</v>
      </c>
      <c r="U839">
        <v>19</v>
      </c>
      <c r="V839" t="s">
        <v>2042</v>
      </c>
      <c r="W839">
        <v>21350</v>
      </c>
      <c r="X839" t="s">
        <v>302</v>
      </c>
      <c r="Y839">
        <v>3409</v>
      </c>
      <c r="Z839">
        <v>0</v>
      </c>
      <c r="AA839">
        <v>1</v>
      </c>
      <c r="AB839" t="s">
        <v>303</v>
      </c>
      <c r="AC839">
        <v>1</v>
      </c>
    </row>
    <row r="840" spans="1:29" x14ac:dyDescent="0.25">
      <c r="A840" t="s">
        <v>941</v>
      </c>
      <c r="B840">
        <v>2023</v>
      </c>
      <c r="C840">
        <v>7</v>
      </c>
      <c r="D840" t="s">
        <v>49</v>
      </c>
      <c r="E840">
        <v>2</v>
      </c>
      <c r="F840" s="3">
        <v>44969</v>
      </c>
      <c r="G840" s="4">
        <v>0</v>
      </c>
      <c r="H840" t="s">
        <v>2042</v>
      </c>
      <c r="I840" t="s">
        <v>27</v>
      </c>
      <c r="J840" t="s">
        <v>28</v>
      </c>
      <c r="K840" t="s">
        <v>29</v>
      </c>
      <c r="L840" t="s">
        <v>2059</v>
      </c>
      <c r="M840" t="s">
        <v>31</v>
      </c>
      <c r="N840" t="s">
        <v>524</v>
      </c>
      <c r="O840">
        <v>42757</v>
      </c>
      <c r="P840">
        <v>39760</v>
      </c>
      <c r="Q840">
        <v>409</v>
      </c>
      <c r="R840">
        <v>2495</v>
      </c>
      <c r="S840" t="s">
        <v>2042</v>
      </c>
      <c r="U840">
        <v>101</v>
      </c>
      <c r="V840" t="s">
        <v>2042</v>
      </c>
      <c r="W840">
        <v>135292</v>
      </c>
      <c r="X840" t="s">
        <v>942</v>
      </c>
      <c r="AB840" t="s">
        <v>599</v>
      </c>
    </row>
    <row r="841" spans="1:29" x14ac:dyDescent="0.25">
      <c r="A841" t="s">
        <v>943</v>
      </c>
      <c r="B841">
        <v>2023</v>
      </c>
      <c r="C841">
        <v>7</v>
      </c>
      <c r="D841" t="s">
        <v>49</v>
      </c>
      <c r="E841">
        <v>2</v>
      </c>
      <c r="F841" s="3">
        <v>44969</v>
      </c>
      <c r="G841" s="4">
        <v>0</v>
      </c>
      <c r="H841" t="s">
        <v>2042</v>
      </c>
      <c r="I841" t="s">
        <v>27</v>
      </c>
      <c r="J841" t="s">
        <v>28</v>
      </c>
      <c r="K841" t="s">
        <v>29</v>
      </c>
      <c r="L841" t="s">
        <v>2059</v>
      </c>
      <c r="M841" t="s">
        <v>38</v>
      </c>
      <c r="N841" t="s">
        <v>509</v>
      </c>
      <c r="O841">
        <v>7234</v>
      </c>
      <c r="P841">
        <v>5451</v>
      </c>
      <c r="Q841">
        <v>353</v>
      </c>
      <c r="R841">
        <v>1878</v>
      </c>
      <c r="S841" t="s">
        <v>2042</v>
      </c>
      <c r="U841">
        <v>502</v>
      </c>
      <c r="V841" t="s">
        <v>2042</v>
      </c>
      <c r="W841">
        <v>645322</v>
      </c>
      <c r="X841" t="s">
        <v>942</v>
      </c>
      <c r="AB841" t="s">
        <v>599</v>
      </c>
    </row>
    <row r="842" spans="1:29" x14ac:dyDescent="0.25">
      <c r="A842" t="s">
        <v>944</v>
      </c>
      <c r="B842">
        <v>2023</v>
      </c>
      <c r="C842">
        <v>7</v>
      </c>
      <c r="D842" t="s">
        <v>49</v>
      </c>
      <c r="E842">
        <v>2</v>
      </c>
      <c r="F842" s="3">
        <v>44969</v>
      </c>
      <c r="G842" s="4">
        <v>0</v>
      </c>
      <c r="H842" t="s">
        <v>2042</v>
      </c>
      <c r="I842" t="s">
        <v>27</v>
      </c>
      <c r="J842" t="s">
        <v>28</v>
      </c>
      <c r="K842" t="s">
        <v>29</v>
      </c>
      <c r="L842" t="s">
        <v>2059</v>
      </c>
      <c r="M842" t="s">
        <v>41</v>
      </c>
      <c r="N842" t="s">
        <v>511</v>
      </c>
      <c r="O842">
        <v>21422</v>
      </c>
      <c r="P842">
        <v>16437</v>
      </c>
      <c r="Q842">
        <v>245</v>
      </c>
      <c r="R842">
        <v>1337</v>
      </c>
      <c r="S842" t="s">
        <v>2042</v>
      </c>
      <c r="U842">
        <v>139</v>
      </c>
      <c r="V842" t="s">
        <v>2042</v>
      </c>
      <c r="W842">
        <v>130399</v>
      </c>
      <c r="X842" t="s">
        <v>942</v>
      </c>
      <c r="AB842" t="s">
        <v>599</v>
      </c>
    </row>
    <row r="843" spans="1:29" x14ac:dyDescent="0.25">
      <c r="A843" t="s">
        <v>945</v>
      </c>
      <c r="B843">
        <v>2023</v>
      </c>
      <c r="C843">
        <v>7</v>
      </c>
      <c r="D843" t="s">
        <v>49</v>
      </c>
      <c r="E843">
        <v>2</v>
      </c>
      <c r="F843" s="3">
        <v>44969</v>
      </c>
      <c r="G843" s="4">
        <v>0</v>
      </c>
      <c r="H843" t="s">
        <v>2042</v>
      </c>
      <c r="I843" t="s">
        <v>27</v>
      </c>
      <c r="J843" t="s">
        <v>28</v>
      </c>
      <c r="K843" t="s">
        <v>29</v>
      </c>
      <c r="L843" t="s">
        <v>2059</v>
      </c>
      <c r="M843" t="s">
        <v>31</v>
      </c>
      <c r="N843" t="s">
        <v>32</v>
      </c>
      <c r="O843">
        <v>112961</v>
      </c>
      <c r="P843">
        <v>111942</v>
      </c>
      <c r="Q843">
        <v>842</v>
      </c>
      <c r="R843">
        <v>4474</v>
      </c>
      <c r="S843" t="s">
        <v>2042</v>
      </c>
      <c r="U843">
        <v>48</v>
      </c>
      <c r="V843" t="s">
        <v>2042</v>
      </c>
      <c r="W843">
        <v>35159</v>
      </c>
      <c r="X843" t="s">
        <v>942</v>
      </c>
      <c r="AB843" t="s">
        <v>599</v>
      </c>
    </row>
    <row r="844" spans="1:29" x14ac:dyDescent="0.25">
      <c r="A844" t="s">
        <v>946</v>
      </c>
      <c r="B844">
        <v>2023</v>
      </c>
      <c r="C844">
        <v>7</v>
      </c>
      <c r="D844" t="s">
        <v>49</v>
      </c>
      <c r="E844">
        <v>2</v>
      </c>
      <c r="F844" s="3">
        <v>44972</v>
      </c>
      <c r="G844" s="4">
        <v>0.41666666666666669</v>
      </c>
      <c r="H844" t="s">
        <v>2042</v>
      </c>
      <c r="I844" t="s">
        <v>27</v>
      </c>
      <c r="J844" t="s">
        <v>28</v>
      </c>
      <c r="K844" t="s">
        <v>29</v>
      </c>
      <c r="L844" t="s">
        <v>2059</v>
      </c>
      <c r="M844" t="s">
        <v>31</v>
      </c>
      <c r="N844" t="s">
        <v>524</v>
      </c>
      <c r="O844">
        <v>42826</v>
      </c>
      <c r="P844">
        <v>39776</v>
      </c>
      <c r="Q844">
        <v>302</v>
      </c>
      <c r="R844">
        <v>2513</v>
      </c>
      <c r="S844" t="s">
        <v>2042</v>
      </c>
      <c r="U844">
        <v>89</v>
      </c>
      <c r="V844" t="s">
        <v>2042</v>
      </c>
      <c r="W844">
        <v>97490</v>
      </c>
      <c r="X844" t="s">
        <v>302</v>
      </c>
      <c r="AB844" t="s">
        <v>303</v>
      </c>
    </row>
    <row r="845" spans="1:29" x14ac:dyDescent="0.25">
      <c r="A845" t="s">
        <v>947</v>
      </c>
      <c r="B845">
        <v>2023</v>
      </c>
      <c r="C845">
        <v>7</v>
      </c>
      <c r="D845" t="s">
        <v>49</v>
      </c>
      <c r="E845">
        <v>2</v>
      </c>
      <c r="F845" s="3">
        <v>44972</v>
      </c>
      <c r="G845" s="4">
        <v>0.41666666666666669</v>
      </c>
      <c r="H845" t="s">
        <v>2042</v>
      </c>
      <c r="I845" t="s">
        <v>27</v>
      </c>
      <c r="J845" t="s">
        <v>73</v>
      </c>
      <c r="K845" t="s">
        <v>29</v>
      </c>
      <c r="L845" t="s">
        <v>2059</v>
      </c>
      <c r="M845" t="s">
        <v>38</v>
      </c>
      <c r="N845" t="s">
        <v>509</v>
      </c>
      <c r="O845">
        <v>6619</v>
      </c>
      <c r="P845">
        <v>6619</v>
      </c>
      <c r="Q845">
        <v>2218</v>
      </c>
      <c r="R845">
        <v>2051</v>
      </c>
      <c r="S845">
        <v>26</v>
      </c>
      <c r="U845">
        <v>539</v>
      </c>
      <c r="V845" t="s">
        <v>2042</v>
      </c>
      <c r="W845">
        <v>551751</v>
      </c>
      <c r="X845" t="s">
        <v>302</v>
      </c>
      <c r="Y845">
        <v>352</v>
      </c>
      <c r="Z845">
        <v>34</v>
      </c>
      <c r="AA845">
        <v>41774</v>
      </c>
      <c r="AB845" t="s">
        <v>303</v>
      </c>
      <c r="AC845">
        <v>1</v>
      </c>
    </row>
    <row r="846" spans="1:29" x14ac:dyDescent="0.25">
      <c r="A846" t="s">
        <v>948</v>
      </c>
      <c r="B846">
        <v>2023</v>
      </c>
      <c r="C846">
        <v>7</v>
      </c>
      <c r="D846" t="s">
        <v>49</v>
      </c>
      <c r="E846">
        <v>2</v>
      </c>
      <c r="F846" s="3">
        <v>44972</v>
      </c>
      <c r="G846" s="4">
        <v>0.41666666666666669</v>
      </c>
      <c r="H846">
        <v>44972</v>
      </c>
      <c r="I846" t="s">
        <v>27</v>
      </c>
      <c r="J846" t="s">
        <v>56</v>
      </c>
      <c r="K846" t="s">
        <v>29</v>
      </c>
      <c r="L846" t="s">
        <v>2059</v>
      </c>
      <c r="M846" t="s">
        <v>58</v>
      </c>
      <c r="N846" t="s">
        <v>527</v>
      </c>
      <c r="O846">
        <v>2532</v>
      </c>
      <c r="P846">
        <v>2517</v>
      </c>
      <c r="Q846">
        <v>867</v>
      </c>
      <c r="S846">
        <v>867</v>
      </c>
      <c r="U846">
        <v>282</v>
      </c>
      <c r="V846" t="s">
        <v>2042</v>
      </c>
      <c r="W846">
        <v>225983</v>
      </c>
      <c r="X846" t="s">
        <v>302</v>
      </c>
      <c r="Y846">
        <v>120</v>
      </c>
      <c r="Z846">
        <v>17</v>
      </c>
      <c r="AA846">
        <v>9973</v>
      </c>
      <c r="AB846" t="s">
        <v>303</v>
      </c>
    </row>
    <row r="847" spans="1:29" x14ac:dyDescent="0.25">
      <c r="A847" t="s">
        <v>949</v>
      </c>
      <c r="B847">
        <v>2023</v>
      </c>
      <c r="C847">
        <v>7</v>
      </c>
      <c r="D847" t="s">
        <v>49</v>
      </c>
      <c r="E847">
        <v>2</v>
      </c>
      <c r="F847" s="3">
        <v>44972</v>
      </c>
      <c r="G847" s="4">
        <v>0.41666666666666669</v>
      </c>
      <c r="H847" t="s">
        <v>2042</v>
      </c>
      <c r="I847" t="s">
        <v>27</v>
      </c>
      <c r="J847" t="s">
        <v>28</v>
      </c>
      <c r="K847" t="s">
        <v>29</v>
      </c>
      <c r="L847" t="s">
        <v>2059</v>
      </c>
      <c r="M847" t="s">
        <v>38</v>
      </c>
      <c r="N847" t="s">
        <v>509</v>
      </c>
      <c r="O847">
        <v>7224</v>
      </c>
      <c r="P847">
        <v>5448</v>
      </c>
      <c r="Q847">
        <v>242</v>
      </c>
      <c r="R847">
        <v>1929</v>
      </c>
      <c r="S847" t="s">
        <v>2042</v>
      </c>
      <c r="U847">
        <v>490</v>
      </c>
      <c r="V847" t="s">
        <v>2042</v>
      </c>
      <c r="W847">
        <v>635990</v>
      </c>
      <c r="X847" t="s">
        <v>302</v>
      </c>
      <c r="AB847" t="s">
        <v>303</v>
      </c>
    </row>
    <row r="848" spans="1:29" x14ac:dyDescent="0.25">
      <c r="A848" t="s">
        <v>950</v>
      </c>
      <c r="B848">
        <v>2023</v>
      </c>
      <c r="C848">
        <v>7</v>
      </c>
      <c r="D848" t="s">
        <v>49</v>
      </c>
      <c r="E848">
        <v>2</v>
      </c>
      <c r="F848" s="3">
        <v>44972</v>
      </c>
      <c r="G848" s="4">
        <v>0.41666666666666669</v>
      </c>
      <c r="H848" t="s">
        <v>2042</v>
      </c>
      <c r="I848" t="s">
        <v>27</v>
      </c>
      <c r="J848" t="s">
        <v>28</v>
      </c>
      <c r="K848" t="s">
        <v>29</v>
      </c>
      <c r="L848" t="s">
        <v>2059</v>
      </c>
      <c r="M848" t="s">
        <v>41</v>
      </c>
      <c r="N848" t="s">
        <v>511</v>
      </c>
      <c r="O848">
        <v>21502</v>
      </c>
      <c r="P848">
        <v>16497</v>
      </c>
      <c r="Q848">
        <v>147</v>
      </c>
      <c r="R848">
        <v>1307</v>
      </c>
      <c r="S848" t="s">
        <v>2042</v>
      </c>
      <c r="U848">
        <v>119</v>
      </c>
      <c r="V848" t="s">
        <v>2042</v>
      </c>
      <c r="W848">
        <v>116718</v>
      </c>
      <c r="X848" t="s">
        <v>302</v>
      </c>
      <c r="AB848" t="s">
        <v>303</v>
      </c>
    </row>
    <row r="849" spans="1:29" x14ac:dyDescent="0.25">
      <c r="A849" t="s">
        <v>951</v>
      </c>
      <c r="B849">
        <v>2023</v>
      </c>
      <c r="C849">
        <v>7</v>
      </c>
      <c r="D849" t="s">
        <v>49</v>
      </c>
      <c r="E849">
        <v>2</v>
      </c>
      <c r="F849" s="3">
        <v>44972</v>
      </c>
      <c r="G849" s="4">
        <v>0.41666666666666669</v>
      </c>
      <c r="H849" t="s">
        <v>2042</v>
      </c>
      <c r="I849" t="s">
        <v>27</v>
      </c>
      <c r="J849" t="s">
        <v>73</v>
      </c>
      <c r="K849" t="s">
        <v>29</v>
      </c>
      <c r="L849" t="s">
        <v>2059</v>
      </c>
      <c r="M849" t="s">
        <v>31</v>
      </c>
      <c r="N849" t="s">
        <v>524</v>
      </c>
      <c r="O849">
        <v>75612</v>
      </c>
      <c r="P849">
        <v>75612</v>
      </c>
      <c r="Q849">
        <v>19890</v>
      </c>
      <c r="R849">
        <v>3050</v>
      </c>
      <c r="S849">
        <v>158</v>
      </c>
      <c r="U849">
        <v>116</v>
      </c>
      <c r="V849" t="s">
        <v>2042</v>
      </c>
      <c r="W849">
        <v>128051</v>
      </c>
      <c r="X849" t="s">
        <v>302</v>
      </c>
      <c r="Y849">
        <v>3963</v>
      </c>
      <c r="Z849">
        <v>7</v>
      </c>
      <c r="AA849">
        <v>-171</v>
      </c>
      <c r="AB849" t="s">
        <v>303</v>
      </c>
      <c r="AC849">
        <v>1</v>
      </c>
    </row>
    <row r="850" spans="1:29" x14ac:dyDescent="0.25">
      <c r="A850" t="s">
        <v>952</v>
      </c>
      <c r="B850">
        <v>2023</v>
      </c>
      <c r="C850">
        <v>7</v>
      </c>
      <c r="D850" t="s">
        <v>49</v>
      </c>
      <c r="E850">
        <v>2</v>
      </c>
      <c r="F850" s="3">
        <v>44972</v>
      </c>
      <c r="G850" s="4">
        <v>0.41666666666666669</v>
      </c>
      <c r="H850" t="s">
        <v>2042</v>
      </c>
      <c r="I850" t="s">
        <v>27</v>
      </c>
      <c r="J850" t="s">
        <v>86</v>
      </c>
      <c r="K850" t="s">
        <v>29</v>
      </c>
      <c r="L850" t="s">
        <v>30</v>
      </c>
      <c r="M850" t="s">
        <v>31</v>
      </c>
      <c r="N850" t="s">
        <v>36</v>
      </c>
      <c r="O850">
        <v>83005</v>
      </c>
      <c r="P850">
        <v>82988</v>
      </c>
      <c r="Q850" t="s">
        <v>2042</v>
      </c>
      <c r="R850">
        <v>3231</v>
      </c>
      <c r="S850" t="s">
        <v>2042</v>
      </c>
      <c r="U850">
        <v>127</v>
      </c>
      <c r="V850" t="s">
        <v>2042</v>
      </c>
      <c r="W850">
        <v>124806</v>
      </c>
      <c r="X850" t="s">
        <v>302</v>
      </c>
      <c r="Y850">
        <v>4424</v>
      </c>
      <c r="Z850">
        <v>161</v>
      </c>
      <c r="AA850">
        <v>5856</v>
      </c>
      <c r="AB850" t="s">
        <v>303</v>
      </c>
      <c r="AC850">
        <v>1</v>
      </c>
    </row>
    <row r="851" spans="1:29" x14ac:dyDescent="0.25">
      <c r="A851" t="s">
        <v>953</v>
      </c>
      <c r="B851">
        <v>2023</v>
      </c>
      <c r="C851">
        <v>7</v>
      </c>
      <c r="D851" t="s">
        <v>49</v>
      </c>
      <c r="E851">
        <v>2</v>
      </c>
      <c r="F851" s="3">
        <v>44972</v>
      </c>
      <c r="G851" s="4">
        <v>0.41666666666666669</v>
      </c>
      <c r="H851" t="s">
        <v>2042</v>
      </c>
      <c r="I851" t="s">
        <v>27</v>
      </c>
      <c r="J851" t="s">
        <v>28</v>
      </c>
      <c r="K851" t="s">
        <v>29</v>
      </c>
      <c r="L851" t="s">
        <v>2059</v>
      </c>
      <c r="M851" t="s">
        <v>31</v>
      </c>
      <c r="N851" t="s">
        <v>32</v>
      </c>
      <c r="O851">
        <v>113246</v>
      </c>
      <c r="P851">
        <v>112137</v>
      </c>
      <c r="Q851">
        <v>511</v>
      </c>
      <c r="R851">
        <v>4414</v>
      </c>
      <c r="S851" t="s">
        <v>2042</v>
      </c>
      <c r="U851">
        <v>47</v>
      </c>
      <c r="V851" t="s">
        <v>2042</v>
      </c>
      <c r="W851">
        <v>30163</v>
      </c>
      <c r="X851" t="s">
        <v>302</v>
      </c>
      <c r="AB851" t="s">
        <v>303</v>
      </c>
    </row>
    <row r="852" spans="1:29" x14ac:dyDescent="0.25">
      <c r="A852" t="s">
        <v>954</v>
      </c>
      <c r="B852">
        <v>2023</v>
      </c>
      <c r="C852">
        <v>7</v>
      </c>
      <c r="D852" t="s">
        <v>49</v>
      </c>
      <c r="E852">
        <v>2</v>
      </c>
      <c r="F852" s="3">
        <v>44972</v>
      </c>
      <c r="G852" s="4">
        <v>0.41666666666666669</v>
      </c>
      <c r="H852" t="s">
        <v>2042</v>
      </c>
      <c r="I852" t="s">
        <v>27</v>
      </c>
      <c r="J852" t="s">
        <v>73</v>
      </c>
      <c r="K852" t="s">
        <v>29</v>
      </c>
      <c r="L852" t="s">
        <v>2059</v>
      </c>
      <c r="M852" t="s">
        <v>31</v>
      </c>
      <c r="N852" t="s">
        <v>32</v>
      </c>
      <c r="O852">
        <v>65084</v>
      </c>
      <c r="P852">
        <v>65084</v>
      </c>
      <c r="Q852">
        <v>13980</v>
      </c>
      <c r="R852">
        <v>1287</v>
      </c>
      <c r="S852">
        <v>131</v>
      </c>
      <c r="U852">
        <v>15</v>
      </c>
      <c r="V852" t="s">
        <v>2042</v>
      </c>
      <c r="W852">
        <v>22879</v>
      </c>
      <c r="X852" t="s">
        <v>302</v>
      </c>
      <c r="Y852">
        <v>3413</v>
      </c>
      <c r="Z852">
        <v>1</v>
      </c>
      <c r="AA852">
        <v>1442</v>
      </c>
      <c r="AB852" t="s">
        <v>303</v>
      </c>
      <c r="AC852">
        <v>1</v>
      </c>
    </row>
    <row r="853" spans="1:29" x14ac:dyDescent="0.25">
      <c r="A853" t="s">
        <v>955</v>
      </c>
      <c r="B853">
        <v>2023</v>
      </c>
      <c r="C853">
        <v>7</v>
      </c>
      <c r="D853" t="s">
        <v>49</v>
      </c>
      <c r="E853">
        <v>2</v>
      </c>
      <c r="F853" s="3">
        <v>44973</v>
      </c>
      <c r="G853" s="4">
        <v>0.45833333333333331</v>
      </c>
      <c r="H853" t="s">
        <v>2042</v>
      </c>
      <c r="I853" t="s">
        <v>27</v>
      </c>
      <c r="J853" t="s">
        <v>28</v>
      </c>
      <c r="K853" t="s">
        <v>29</v>
      </c>
      <c r="L853" t="s">
        <v>2059</v>
      </c>
      <c r="M853" t="s">
        <v>31</v>
      </c>
      <c r="N853" t="s">
        <v>524</v>
      </c>
      <c r="O853">
        <v>42862</v>
      </c>
      <c r="P853">
        <v>39816</v>
      </c>
      <c r="Q853">
        <v>346</v>
      </c>
      <c r="R853">
        <v>3068</v>
      </c>
      <c r="S853" t="s">
        <v>2042</v>
      </c>
      <c r="U853">
        <v>102</v>
      </c>
      <c r="V853" t="s">
        <v>2042</v>
      </c>
      <c r="W853">
        <v>96931</v>
      </c>
      <c r="X853" t="s">
        <v>113</v>
      </c>
      <c r="AB853" t="s">
        <v>114</v>
      </c>
    </row>
    <row r="854" spans="1:29" x14ac:dyDescent="0.25">
      <c r="A854" t="s">
        <v>956</v>
      </c>
      <c r="B854">
        <v>2023</v>
      </c>
      <c r="C854">
        <v>7</v>
      </c>
      <c r="D854" t="s">
        <v>49</v>
      </c>
      <c r="E854">
        <v>2</v>
      </c>
      <c r="F854" s="3">
        <v>44973</v>
      </c>
      <c r="G854" s="4">
        <v>0.45833333333333331</v>
      </c>
      <c r="H854" t="s">
        <v>2042</v>
      </c>
      <c r="I854" t="s">
        <v>27</v>
      </c>
      <c r="J854" t="s">
        <v>73</v>
      </c>
      <c r="K854" t="s">
        <v>29</v>
      </c>
      <c r="L854" t="s">
        <v>2059</v>
      </c>
      <c r="M854" t="s">
        <v>38</v>
      </c>
      <c r="N854" t="s">
        <v>509</v>
      </c>
      <c r="O854">
        <v>6628</v>
      </c>
      <c r="P854">
        <v>6628</v>
      </c>
      <c r="Q854">
        <v>2153</v>
      </c>
      <c r="R854">
        <v>2245</v>
      </c>
      <c r="S854">
        <v>22</v>
      </c>
      <c r="U854">
        <v>560</v>
      </c>
      <c r="V854" t="s">
        <v>2042</v>
      </c>
      <c r="W854">
        <v>549436</v>
      </c>
      <c r="X854" t="s">
        <v>113</v>
      </c>
      <c r="Y854">
        <v>331</v>
      </c>
      <c r="Z854">
        <v>24</v>
      </c>
      <c r="AA854">
        <v>18823</v>
      </c>
      <c r="AB854" t="s">
        <v>114</v>
      </c>
      <c r="AC854">
        <v>1</v>
      </c>
    </row>
    <row r="855" spans="1:29" x14ac:dyDescent="0.25">
      <c r="A855" t="s">
        <v>957</v>
      </c>
      <c r="B855">
        <v>2023</v>
      </c>
      <c r="C855">
        <v>7</v>
      </c>
      <c r="D855" t="s">
        <v>49</v>
      </c>
      <c r="E855">
        <v>2</v>
      </c>
      <c r="F855" s="3">
        <v>44973</v>
      </c>
      <c r="G855" s="4">
        <v>0.45833333333333331</v>
      </c>
      <c r="H855">
        <v>44973</v>
      </c>
      <c r="I855" t="s">
        <v>27</v>
      </c>
      <c r="J855" t="s">
        <v>56</v>
      </c>
      <c r="K855" t="s">
        <v>29</v>
      </c>
      <c r="L855" t="s">
        <v>2059</v>
      </c>
      <c r="M855" t="s">
        <v>58</v>
      </c>
      <c r="N855" t="s">
        <v>527</v>
      </c>
      <c r="O855">
        <v>744</v>
      </c>
      <c r="P855">
        <v>736</v>
      </c>
      <c r="Q855">
        <v>420</v>
      </c>
      <c r="S855">
        <v>420</v>
      </c>
      <c r="U855">
        <v>100</v>
      </c>
      <c r="V855" t="s">
        <v>2042</v>
      </c>
      <c r="W855">
        <v>79238</v>
      </c>
      <c r="X855" t="s">
        <v>113</v>
      </c>
      <c r="Y855">
        <v>34</v>
      </c>
      <c r="Z855">
        <v>5</v>
      </c>
      <c r="AA855">
        <v>3182</v>
      </c>
      <c r="AB855" t="s">
        <v>114</v>
      </c>
    </row>
    <row r="856" spans="1:29" x14ac:dyDescent="0.25">
      <c r="A856" t="s">
        <v>958</v>
      </c>
      <c r="B856">
        <v>2023</v>
      </c>
      <c r="C856">
        <v>7</v>
      </c>
      <c r="D856" t="s">
        <v>49</v>
      </c>
      <c r="E856">
        <v>2</v>
      </c>
      <c r="F856" s="3">
        <v>44973</v>
      </c>
      <c r="G856" s="4">
        <v>0.45833333333333331</v>
      </c>
      <c r="H856" t="s">
        <v>2042</v>
      </c>
      <c r="I856" t="s">
        <v>27</v>
      </c>
      <c r="J856" t="s">
        <v>28</v>
      </c>
      <c r="K856" t="s">
        <v>29</v>
      </c>
      <c r="L856" t="s">
        <v>2059</v>
      </c>
      <c r="M856" t="s">
        <v>38</v>
      </c>
      <c r="N856" t="s">
        <v>509</v>
      </c>
      <c r="O856">
        <v>7304</v>
      </c>
      <c r="P856">
        <v>5461</v>
      </c>
      <c r="Q856">
        <v>296</v>
      </c>
      <c r="R856">
        <v>2023</v>
      </c>
      <c r="S856" t="s">
        <v>2042</v>
      </c>
      <c r="U856">
        <v>504</v>
      </c>
      <c r="V856" t="s">
        <v>2042</v>
      </c>
      <c r="W856">
        <v>570662</v>
      </c>
      <c r="X856" t="s">
        <v>113</v>
      </c>
      <c r="AB856" t="s">
        <v>114</v>
      </c>
    </row>
    <row r="857" spans="1:29" x14ac:dyDescent="0.25">
      <c r="A857" t="s">
        <v>959</v>
      </c>
      <c r="B857">
        <v>2023</v>
      </c>
      <c r="C857">
        <v>7</v>
      </c>
      <c r="D857" t="s">
        <v>49</v>
      </c>
      <c r="E857">
        <v>2</v>
      </c>
      <c r="F857" s="3">
        <v>44973</v>
      </c>
      <c r="G857" s="4">
        <v>0.45833333333333331</v>
      </c>
      <c r="H857" t="s">
        <v>2042</v>
      </c>
      <c r="I857" t="s">
        <v>27</v>
      </c>
      <c r="J857" t="s">
        <v>28</v>
      </c>
      <c r="K857" t="s">
        <v>29</v>
      </c>
      <c r="L857" t="s">
        <v>2059</v>
      </c>
      <c r="M857" t="s">
        <v>41</v>
      </c>
      <c r="N857" t="s">
        <v>511</v>
      </c>
      <c r="O857">
        <v>21529</v>
      </c>
      <c r="P857">
        <v>16531</v>
      </c>
      <c r="Q857">
        <v>168</v>
      </c>
      <c r="R857">
        <v>1532</v>
      </c>
      <c r="S857" t="s">
        <v>2042</v>
      </c>
      <c r="U857">
        <v>130</v>
      </c>
      <c r="V857" t="s">
        <v>2042</v>
      </c>
      <c r="W857">
        <v>129501</v>
      </c>
      <c r="X857" t="s">
        <v>113</v>
      </c>
      <c r="AB857" t="s">
        <v>114</v>
      </c>
    </row>
    <row r="858" spans="1:29" x14ac:dyDescent="0.25">
      <c r="A858" t="s">
        <v>960</v>
      </c>
      <c r="B858">
        <v>2023</v>
      </c>
      <c r="C858">
        <v>7</v>
      </c>
      <c r="D858" t="s">
        <v>49</v>
      </c>
      <c r="E858">
        <v>2</v>
      </c>
      <c r="F858" s="3">
        <v>44973</v>
      </c>
      <c r="G858" s="4">
        <v>0.45833333333333331</v>
      </c>
      <c r="H858" t="s">
        <v>2042</v>
      </c>
      <c r="I858" t="s">
        <v>27</v>
      </c>
      <c r="J858" t="s">
        <v>28</v>
      </c>
      <c r="K858" t="s">
        <v>29</v>
      </c>
      <c r="L858" t="s">
        <v>2059</v>
      </c>
      <c r="M858" t="s">
        <v>31</v>
      </c>
      <c r="N858" t="s">
        <v>32</v>
      </c>
      <c r="O858">
        <v>113380</v>
      </c>
      <c r="P858">
        <v>112303</v>
      </c>
      <c r="Q858">
        <v>566</v>
      </c>
      <c r="R858">
        <v>5185</v>
      </c>
      <c r="S858" t="s">
        <v>2042</v>
      </c>
      <c r="U858">
        <v>52</v>
      </c>
      <c r="V858" t="s">
        <v>2042</v>
      </c>
      <c r="W858">
        <v>28472</v>
      </c>
      <c r="X858" t="s">
        <v>113</v>
      </c>
      <c r="AB858" t="s">
        <v>114</v>
      </c>
    </row>
    <row r="859" spans="1:29" x14ac:dyDescent="0.25">
      <c r="A859" t="s">
        <v>961</v>
      </c>
      <c r="B859">
        <v>2023</v>
      </c>
      <c r="C859">
        <v>7</v>
      </c>
      <c r="D859" t="s">
        <v>49</v>
      </c>
      <c r="E859">
        <v>2</v>
      </c>
      <c r="F859" s="3">
        <v>44973</v>
      </c>
      <c r="G859" s="4">
        <v>0.45833333333333331</v>
      </c>
      <c r="H859" t="s">
        <v>2042</v>
      </c>
      <c r="I859" t="s">
        <v>27</v>
      </c>
      <c r="J859" t="s">
        <v>73</v>
      </c>
      <c r="K859" t="s">
        <v>29</v>
      </c>
      <c r="L859" t="s">
        <v>2059</v>
      </c>
      <c r="M859" t="s">
        <v>31</v>
      </c>
      <c r="N859" t="s">
        <v>32</v>
      </c>
      <c r="O859">
        <v>64605</v>
      </c>
      <c r="P859">
        <v>64605</v>
      </c>
      <c r="Q859">
        <v>14401</v>
      </c>
      <c r="R859">
        <v>1320</v>
      </c>
      <c r="S859">
        <v>120</v>
      </c>
      <c r="U859">
        <v>17</v>
      </c>
      <c r="V859" t="s">
        <v>2042</v>
      </c>
      <c r="W859">
        <v>38126</v>
      </c>
      <c r="X859" t="s">
        <v>113</v>
      </c>
      <c r="Y859">
        <v>3416</v>
      </c>
      <c r="Z859">
        <v>1</v>
      </c>
      <c r="AA859">
        <v>7</v>
      </c>
      <c r="AB859" t="s">
        <v>114</v>
      </c>
      <c r="AC859">
        <v>1</v>
      </c>
    </row>
    <row r="860" spans="1:29" x14ac:dyDescent="0.25">
      <c r="A860" t="s">
        <v>962</v>
      </c>
      <c r="B860">
        <v>2023</v>
      </c>
      <c r="C860">
        <v>7</v>
      </c>
      <c r="D860" t="s">
        <v>49</v>
      </c>
      <c r="E860">
        <v>2</v>
      </c>
      <c r="F860" s="3">
        <v>44973</v>
      </c>
      <c r="G860" s="4">
        <v>0.45833333333333331</v>
      </c>
      <c r="H860" t="s">
        <v>2042</v>
      </c>
      <c r="I860" t="s">
        <v>27</v>
      </c>
      <c r="J860" t="s">
        <v>73</v>
      </c>
      <c r="K860" t="s">
        <v>29</v>
      </c>
      <c r="L860" t="s">
        <v>2059</v>
      </c>
      <c r="M860" t="s">
        <v>31</v>
      </c>
      <c r="N860" t="s">
        <v>524</v>
      </c>
      <c r="O860">
        <v>65152</v>
      </c>
      <c r="P860">
        <v>65152</v>
      </c>
      <c r="Q860">
        <v>13944</v>
      </c>
      <c r="R860">
        <v>1531</v>
      </c>
      <c r="S860">
        <v>88</v>
      </c>
      <c r="U860">
        <v>17</v>
      </c>
      <c r="V860" t="s">
        <v>2042</v>
      </c>
      <c r="W860">
        <v>16690</v>
      </c>
      <c r="X860" t="s">
        <v>113</v>
      </c>
      <c r="Y860">
        <v>3362</v>
      </c>
      <c r="Z860">
        <v>1</v>
      </c>
      <c r="AA860">
        <v>123</v>
      </c>
      <c r="AB860" t="s">
        <v>114</v>
      </c>
      <c r="AC860">
        <v>1</v>
      </c>
    </row>
    <row r="861" spans="1:29" x14ac:dyDescent="0.25">
      <c r="A861" t="s">
        <v>963</v>
      </c>
      <c r="B861">
        <v>2023</v>
      </c>
      <c r="C861">
        <v>7</v>
      </c>
      <c r="D861" t="s">
        <v>49</v>
      </c>
      <c r="E861">
        <v>2</v>
      </c>
      <c r="F861" s="3">
        <v>44974</v>
      </c>
      <c r="G861" s="4">
        <v>0.41666666666666669</v>
      </c>
      <c r="H861" t="s">
        <v>2042</v>
      </c>
      <c r="I861" t="s">
        <v>27</v>
      </c>
      <c r="J861" t="s">
        <v>28</v>
      </c>
      <c r="K861" t="s">
        <v>29</v>
      </c>
      <c r="L861" t="s">
        <v>2059</v>
      </c>
      <c r="M861" t="s">
        <v>31</v>
      </c>
      <c r="N861" t="s">
        <v>524</v>
      </c>
      <c r="O861">
        <v>42822</v>
      </c>
      <c r="P861">
        <v>39786</v>
      </c>
      <c r="Q861">
        <v>386</v>
      </c>
      <c r="R861">
        <v>3075</v>
      </c>
      <c r="S861" t="s">
        <v>2042</v>
      </c>
      <c r="U861">
        <v>104</v>
      </c>
      <c r="V861" t="s">
        <v>2042</v>
      </c>
      <c r="W861">
        <v>88867</v>
      </c>
      <c r="X861" t="s">
        <v>164</v>
      </c>
      <c r="AB861" t="s">
        <v>165</v>
      </c>
    </row>
    <row r="862" spans="1:29" x14ac:dyDescent="0.25">
      <c r="A862" t="s">
        <v>964</v>
      </c>
      <c r="B862">
        <v>2023</v>
      </c>
      <c r="C862">
        <v>7</v>
      </c>
      <c r="D862" t="s">
        <v>49</v>
      </c>
      <c r="E862">
        <v>2</v>
      </c>
      <c r="F862" s="3">
        <v>44974</v>
      </c>
      <c r="G862" s="4">
        <v>0.41666666666666669</v>
      </c>
      <c r="H862">
        <v>44974</v>
      </c>
      <c r="I862" t="s">
        <v>27</v>
      </c>
      <c r="J862" t="s">
        <v>56</v>
      </c>
      <c r="K862" t="s">
        <v>29</v>
      </c>
      <c r="L862" t="s">
        <v>2059</v>
      </c>
      <c r="M862" t="s">
        <v>58</v>
      </c>
      <c r="N862" t="s">
        <v>527</v>
      </c>
      <c r="O862">
        <v>2343</v>
      </c>
      <c r="P862">
        <v>2324</v>
      </c>
      <c r="Q862">
        <v>1927</v>
      </c>
      <c r="S862">
        <v>1927</v>
      </c>
      <c r="U862">
        <v>263</v>
      </c>
      <c r="V862" t="s">
        <v>2042</v>
      </c>
      <c r="W862">
        <v>214056</v>
      </c>
      <c r="X862" t="s">
        <v>164</v>
      </c>
      <c r="Y862">
        <v>117</v>
      </c>
      <c r="Z862">
        <v>12</v>
      </c>
      <c r="AA862">
        <v>5561</v>
      </c>
      <c r="AB862" t="s">
        <v>165</v>
      </c>
    </row>
    <row r="863" spans="1:29" x14ac:dyDescent="0.25">
      <c r="A863" t="s">
        <v>965</v>
      </c>
      <c r="B863">
        <v>2023</v>
      </c>
      <c r="C863">
        <v>7</v>
      </c>
      <c r="D863" t="s">
        <v>49</v>
      </c>
      <c r="E863">
        <v>2</v>
      </c>
      <c r="F863" s="3">
        <v>44974</v>
      </c>
      <c r="G863" s="4">
        <v>0.41666666666666669</v>
      </c>
      <c r="H863" t="s">
        <v>2042</v>
      </c>
      <c r="I863" t="s">
        <v>27</v>
      </c>
      <c r="J863" t="s">
        <v>28</v>
      </c>
      <c r="K863" t="s">
        <v>29</v>
      </c>
      <c r="L863" t="s">
        <v>2059</v>
      </c>
      <c r="M863" t="s">
        <v>38</v>
      </c>
      <c r="N863" t="s">
        <v>509</v>
      </c>
      <c r="O863">
        <v>7267</v>
      </c>
      <c r="P863">
        <v>5434</v>
      </c>
      <c r="Q863">
        <v>289</v>
      </c>
      <c r="R863">
        <v>2003</v>
      </c>
      <c r="S863" t="s">
        <v>2042</v>
      </c>
      <c r="U863">
        <v>497</v>
      </c>
      <c r="V863" t="s">
        <v>2042</v>
      </c>
      <c r="W863">
        <v>520312</v>
      </c>
      <c r="X863" t="s">
        <v>164</v>
      </c>
      <c r="AB863" t="s">
        <v>165</v>
      </c>
    </row>
    <row r="864" spans="1:29" x14ac:dyDescent="0.25">
      <c r="A864" t="s">
        <v>966</v>
      </c>
      <c r="B864">
        <v>2023</v>
      </c>
      <c r="C864">
        <v>7</v>
      </c>
      <c r="D864" t="s">
        <v>49</v>
      </c>
      <c r="E864">
        <v>2</v>
      </c>
      <c r="F864" s="3">
        <v>44974</v>
      </c>
      <c r="G864" s="4">
        <v>0.41666666666666669</v>
      </c>
      <c r="H864" t="s">
        <v>2042</v>
      </c>
      <c r="I864" t="s">
        <v>27</v>
      </c>
      <c r="J864" t="s">
        <v>28</v>
      </c>
      <c r="K864" t="s">
        <v>29</v>
      </c>
      <c r="L864" t="s">
        <v>2059</v>
      </c>
      <c r="M864" t="s">
        <v>41</v>
      </c>
      <c r="N864" t="s">
        <v>511</v>
      </c>
      <c r="O864">
        <v>21566</v>
      </c>
      <c r="P864">
        <v>16560</v>
      </c>
      <c r="Q864">
        <v>220</v>
      </c>
      <c r="R864">
        <v>1558</v>
      </c>
      <c r="S864" t="s">
        <v>2042</v>
      </c>
      <c r="U864">
        <v>123</v>
      </c>
      <c r="V864" t="s">
        <v>2042</v>
      </c>
      <c r="W864">
        <v>122693</v>
      </c>
      <c r="X864" t="s">
        <v>164</v>
      </c>
      <c r="AB864" t="s">
        <v>165</v>
      </c>
    </row>
    <row r="865" spans="1:29" x14ac:dyDescent="0.25">
      <c r="A865" t="s">
        <v>967</v>
      </c>
      <c r="B865">
        <v>2023</v>
      </c>
      <c r="C865">
        <v>7</v>
      </c>
      <c r="D865" t="s">
        <v>49</v>
      </c>
      <c r="E865">
        <v>2</v>
      </c>
      <c r="F865" s="3">
        <v>44974</v>
      </c>
      <c r="G865" s="4">
        <v>0.41666666666666669</v>
      </c>
      <c r="H865" t="s">
        <v>2042</v>
      </c>
      <c r="I865" t="s">
        <v>27</v>
      </c>
      <c r="J865" t="s">
        <v>28</v>
      </c>
      <c r="K865" t="s">
        <v>29</v>
      </c>
      <c r="L865" t="s">
        <v>2059</v>
      </c>
      <c r="M865" t="s">
        <v>31</v>
      </c>
      <c r="N865" t="s">
        <v>32</v>
      </c>
      <c r="O865">
        <v>113456</v>
      </c>
      <c r="P865">
        <v>112362</v>
      </c>
      <c r="Q865">
        <v>715</v>
      </c>
      <c r="R865">
        <v>5140</v>
      </c>
      <c r="S865" t="s">
        <v>2042</v>
      </c>
      <c r="U865">
        <v>53</v>
      </c>
      <c r="V865" t="s">
        <v>2042</v>
      </c>
      <c r="W865">
        <v>29333</v>
      </c>
      <c r="X865" t="s">
        <v>164</v>
      </c>
      <c r="AB865" t="s">
        <v>165</v>
      </c>
    </row>
    <row r="866" spans="1:29" x14ac:dyDescent="0.25">
      <c r="A866" t="s">
        <v>968</v>
      </c>
      <c r="B866">
        <v>2023</v>
      </c>
      <c r="C866">
        <v>8</v>
      </c>
      <c r="D866" t="s">
        <v>49</v>
      </c>
      <c r="E866">
        <v>2</v>
      </c>
      <c r="F866" s="3">
        <v>44978</v>
      </c>
      <c r="G866" s="4">
        <v>0.41666666666666669</v>
      </c>
      <c r="H866" t="s">
        <v>2042</v>
      </c>
      <c r="I866" t="s">
        <v>27</v>
      </c>
      <c r="J866" t="s">
        <v>28</v>
      </c>
      <c r="K866" t="s">
        <v>29</v>
      </c>
      <c r="L866" t="s">
        <v>2059</v>
      </c>
      <c r="M866" t="s">
        <v>31</v>
      </c>
      <c r="N866" t="s">
        <v>524</v>
      </c>
      <c r="O866">
        <v>42704</v>
      </c>
      <c r="P866">
        <v>39673</v>
      </c>
      <c r="Q866">
        <v>342</v>
      </c>
      <c r="R866">
        <v>3076</v>
      </c>
      <c r="S866" t="s">
        <v>2042</v>
      </c>
      <c r="U866">
        <v>89</v>
      </c>
      <c r="V866" t="s">
        <v>2042</v>
      </c>
      <c r="W866">
        <v>118937</v>
      </c>
      <c r="X866" t="s">
        <v>302</v>
      </c>
      <c r="AB866" t="s">
        <v>303</v>
      </c>
    </row>
    <row r="867" spans="1:29" x14ac:dyDescent="0.25">
      <c r="A867" t="s">
        <v>969</v>
      </c>
      <c r="B867">
        <v>2023</v>
      </c>
      <c r="C867">
        <v>8</v>
      </c>
      <c r="D867" t="s">
        <v>49</v>
      </c>
      <c r="E867">
        <v>2</v>
      </c>
      <c r="F867" s="3">
        <v>44978</v>
      </c>
      <c r="G867" s="4">
        <v>0.41666666666666669</v>
      </c>
      <c r="H867" t="s">
        <v>2042</v>
      </c>
      <c r="I867" t="s">
        <v>27</v>
      </c>
      <c r="J867" t="s">
        <v>28</v>
      </c>
      <c r="K867" t="s">
        <v>29</v>
      </c>
      <c r="L867" t="s">
        <v>2059</v>
      </c>
      <c r="M867" t="s">
        <v>38</v>
      </c>
      <c r="N867" t="s">
        <v>509</v>
      </c>
      <c r="O867">
        <v>7107</v>
      </c>
      <c r="P867">
        <v>5378</v>
      </c>
      <c r="Q867">
        <v>287</v>
      </c>
      <c r="R867">
        <v>1998</v>
      </c>
      <c r="S867" t="s">
        <v>2042</v>
      </c>
      <c r="U867">
        <v>492</v>
      </c>
      <c r="V867" t="s">
        <v>2042</v>
      </c>
      <c r="W867">
        <v>537580</v>
      </c>
      <c r="X867" t="s">
        <v>302</v>
      </c>
      <c r="AB867" t="s">
        <v>303</v>
      </c>
    </row>
    <row r="868" spans="1:29" x14ac:dyDescent="0.25">
      <c r="A868" t="s">
        <v>970</v>
      </c>
      <c r="B868">
        <v>2023</v>
      </c>
      <c r="C868">
        <v>8</v>
      </c>
      <c r="D868" t="s">
        <v>49</v>
      </c>
      <c r="E868">
        <v>2</v>
      </c>
      <c r="F868" s="3">
        <v>44978</v>
      </c>
      <c r="G868" s="4">
        <v>0.41666666666666669</v>
      </c>
      <c r="H868" t="s">
        <v>2042</v>
      </c>
      <c r="I868" t="s">
        <v>27</v>
      </c>
      <c r="J868" t="s">
        <v>28</v>
      </c>
      <c r="K868" t="s">
        <v>29</v>
      </c>
      <c r="L868" t="s">
        <v>2059</v>
      </c>
      <c r="M868" t="s">
        <v>41</v>
      </c>
      <c r="N868" t="s">
        <v>511</v>
      </c>
      <c r="O868">
        <v>21648</v>
      </c>
      <c r="P868">
        <v>16598</v>
      </c>
      <c r="Q868">
        <v>152</v>
      </c>
      <c r="R868">
        <v>1643</v>
      </c>
      <c r="S868" t="s">
        <v>2042</v>
      </c>
      <c r="U868">
        <v>167</v>
      </c>
      <c r="V868" t="s">
        <v>2042</v>
      </c>
      <c r="W868">
        <v>143577</v>
      </c>
      <c r="X868" t="s">
        <v>302</v>
      </c>
      <c r="AB868" t="s">
        <v>303</v>
      </c>
    </row>
    <row r="869" spans="1:29" x14ac:dyDescent="0.25">
      <c r="A869" t="s">
        <v>971</v>
      </c>
      <c r="B869">
        <v>2023</v>
      </c>
      <c r="C869">
        <v>8</v>
      </c>
      <c r="D869" t="s">
        <v>49</v>
      </c>
      <c r="E869">
        <v>2</v>
      </c>
      <c r="F869" s="3">
        <v>44978</v>
      </c>
      <c r="G869" s="4">
        <v>0.41666666666666669</v>
      </c>
      <c r="H869">
        <v>44978</v>
      </c>
      <c r="I869" t="s">
        <v>27</v>
      </c>
      <c r="J869" t="s">
        <v>56</v>
      </c>
      <c r="K869" t="s">
        <v>29</v>
      </c>
      <c r="L869" t="s">
        <v>2059</v>
      </c>
      <c r="M869" t="s">
        <v>58</v>
      </c>
      <c r="N869" t="s">
        <v>527</v>
      </c>
      <c r="O869">
        <v>2790</v>
      </c>
      <c r="P869">
        <v>2777</v>
      </c>
      <c r="Q869">
        <v>1031</v>
      </c>
      <c r="S869">
        <v>1031</v>
      </c>
      <c r="U869">
        <v>307</v>
      </c>
      <c r="V869" t="s">
        <v>2042</v>
      </c>
      <c r="W869">
        <v>244461</v>
      </c>
      <c r="X869" t="s">
        <v>302</v>
      </c>
      <c r="Y869">
        <v>136</v>
      </c>
      <c r="Z869">
        <v>16</v>
      </c>
      <c r="AA869">
        <v>10330</v>
      </c>
      <c r="AB869" t="s">
        <v>303</v>
      </c>
    </row>
    <row r="870" spans="1:29" x14ac:dyDescent="0.25">
      <c r="A870" t="s">
        <v>972</v>
      </c>
      <c r="B870">
        <v>2023</v>
      </c>
      <c r="C870">
        <v>8</v>
      </c>
      <c r="D870" t="s">
        <v>49</v>
      </c>
      <c r="E870">
        <v>2</v>
      </c>
      <c r="F870" s="3">
        <v>44978</v>
      </c>
      <c r="G870" s="4">
        <v>0.41666666666666669</v>
      </c>
      <c r="H870" t="s">
        <v>2042</v>
      </c>
      <c r="I870" t="s">
        <v>27</v>
      </c>
      <c r="J870" t="s">
        <v>73</v>
      </c>
      <c r="K870" t="s">
        <v>29</v>
      </c>
      <c r="L870" t="s">
        <v>2059</v>
      </c>
      <c r="M870" t="s">
        <v>38</v>
      </c>
      <c r="N870" t="s">
        <v>509</v>
      </c>
      <c r="O870">
        <v>6590</v>
      </c>
      <c r="P870">
        <v>6590</v>
      </c>
      <c r="Q870">
        <v>1649</v>
      </c>
      <c r="R870">
        <v>2206</v>
      </c>
      <c r="S870">
        <v>21</v>
      </c>
      <c r="U870">
        <v>539</v>
      </c>
      <c r="V870" t="s">
        <v>2042</v>
      </c>
      <c r="W870">
        <v>533512</v>
      </c>
      <c r="X870" t="s">
        <v>302</v>
      </c>
      <c r="Y870">
        <v>341</v>
      </c>
      <c r="Z870">
        <v>32</v>
      </c>
      <c r="AA870">
        <v>20853</v>
      </c>
      <c r="AB870" t="s">
        <v>303</v>
      </c>
      <c r="AC870">
        <v>1</v>
      </c>
    </row>
    <row r="871" spans="1:29" x14ac:dyDescent="0.25">
      <c r="A871" t="s">
        <v>973</v>
      </c>
      <c r="B871">
        <v>2023</v>
      </c>
      <c r="C871">
        <v>8</v>
      </c>
      <c r="D871" t="s">
        <v>49</v>
      </c>
      <c r="E871">
        <v>2</v>
      </c>
      <c r="F871" s="3">
        <v>44978</v>
      </c>
      <c r="G871" s="4">
        <v>0.41666666666666669</v>
      </c>
      <c r="H871" t="s">
        <v>2042</v>
      </c>
      <c r="I871" t="s">
        <v>27</v>
      </c>
      <c r="J871" t="s">
        <v>73</v>
      </c>
      <c r="K871" t="s">
        <v>29</v>
      </c>
      <c r="L871" t="s">
        <v>2059</v>
      </c>
      <c r="M871" t="s">
        <v>31</v>
      </c>
      <c r="N871" t="s">
        <v>524</v>
      </c>
      <c r="O871">
        <v>75868</v>
      </c>
      <c r="P871">
        <v>75868</v>
      </c>
      <c r="Q871">
        <v>14783</v>
      </c>
      <c r="R871">
        <v>3719</v>
      </c>
      <c r="S871">
        <v>114</v>
      </c>
      <c r="U871">
        <v>123</v>
      </c>
      <c r="V871" t="s">
        <v>2042</v>
      </c>
      <c r="W871">
        <v>162270</v>
      </c>
      <c r="X871" t="s">
        <v>302</v>
      </c>
      <c r="Y871">
        <v>4020</v>
      </c>
      <c r="Z871">
        <v>5</v>
      </c>
      <c r="AA871">
        <v>8209</v>
      </c>
      <c r="AB871" t="s">
        <v>303</v>
      </c>
      <c r="AC871">
        <v>1</v>
      </c>
    </row>
    <row r="872" spans="1:29" x14ac:dyDescent="0.25">
      <c r="A872" t="s">
        <v>974</v>
      </c>
      <c r="B872">
        <v>2023</v>
      </c>
      <c r="C872">
        <v>8</v>
      </c>
      <c r="D872" t="s">
        <v>49</v>
      </c>
      <c r="E872">
        <v>2</v>
      </c>
      <c r="F872" s="3">
        <v>44978</v>
      </c>
      <c r="G872" s="4">
        <v>0.41666666666666669</v>
      </c>
      <c r="H872" t="s">
        <v>2042</v>
      </c>
      <c r="I872" t="s">
        <v>27</v>
      </c>
      <c r="J872" t="s">
        <v>86</v>
      </c>
      <c r="K872" t="s">
        <v>29</v>
      </c>
      <c r="L872" t="s">
        <v>30</v>
      </c>
      <c r="M872" t="s">
        <v>31</v>
      </c>
      <c r="N872" t="s">
        <v>36</v>
      </c>
      <c r="O872">
        <v>83492</v>
      </c>
      <c r="P872">
        <v>83474</v>
      </c>
      <c r="Q872" t="s">
        <v>2042</v>
      </c>
      <c r="R872">
        <v>3866</v>
      </c>
      <c r="S872" t="s">
        <v>2042</v>
      </c>
      <c r="U872">
        <v>131</v>
      </c>
      <c r="V872" t="s">
        <v>2042</v>
      </c>
      <c r="W872">
        <v>159094</v>
      </c>
      <c r="X872" t="s">
        <v>302</v>
      </c>
      <c r="Y872">
        <v>4501</v>
      </c>
      <c r="Z872">
        <v>197</v>
      </c>
      <c r="AA872">
        <v>10506</v>
      </c>
      <c r="AB872" t="s">
        <v>303</v>
      </c>
      <c r="AC872">
        <v>1</v>
      </c>
    </row>
    <row r="873" spans="1:29" x14ac:dyDescent="0.25">
      <c r="A873" t="s">
        <v>975</v>
      </c>
      <c r="B873">
        <v>2023</v>
      </c>
      <c r="C873">
        <v>8</v>
      </c>
      <c r="D873" t="s">
        <v>49</v>
      </c>
      <c r="E873">
        <v>2</v>
      </c>
      <c r="F873" s="3">
        <v>44978</v>
      </c>
      <c r="G873" s="4">
        <v>0.41666666666666669</v>
      </c>
      <c r="H873" t="s">
        <v>2042</v>
      </c>
      <c r="I873" t="s">
        <v>27</v>
      </c>
      <c r="J873" t="s">
        <v>28</v>
      </c>
      <c r="K873" t="s">
        <v>29</v>
      </c>
      <c r="L873" t="s">
        <v>2059</v>
      </c>
      <c r="M873" t="s">
        <v>31</v>
      </c>
      <c r="N873" t="s">
        <v>32</v>
      </c>
      <c r="O873">
        <v>114042</v>
      </c>
      <c r="P873">
        <v>112924</v>
      </c>
      <c r="Q873">
        <v>603</v>
      </c>
      <c r="R873">
        <v>5301</v>
      </c>
      <c r="S873" t="s">
        <v>2042</v>
      </c>
      <c r="U873">
        <v>50</v>
      </c>
      <c r="V873" t="s">
        <v>2042</v>
      </c>
      <c r="W873">
        <v>29333</v>
      </c>
      <c r="X873" t="s">
        <v>302</v>
      </c>
      <c r="AB873" t="s">
        <v>303</v>
      </c>
    </row>
    <row r="874" spans="1:29" x14ac:dyDescent="0.25">
      <c r="A874" t="s">
        <v>976</v>
      </c>
      <c r="B874">
        <v>2023</v>
      </c>
      <c r="C874">
        <v>8</v>
      </c>
      <c r="D874" t="s">
        <v>49</v>
      </c>
      <c r="E874">
        <v>2</v>
      </c>
      <c r="F874" s="3">
        <v>44978</v>
      </c>
      <c r="G874" s="4">
        <v>0.41666666666666669</v>
      </c>
      <c r="H874" t="s">
        <v>2042</v>
      </c>
      <c r="I874" t="s">
        <v>27</v>
      </c>
      <c r="J874" t="s">
        <v>73</v>
      </c>
      <c r="K874" t="s">
        <v>29</v>
      </c>
      <c r="L874" t="s">
        <v>2059</v>
      </c>
      <c r="M874" t="s">
        <v>31</v>
      </c>
      <c r="N874" t="s">
        <v>32</v>
      </c>
      <c r="O874">
        <v>66069</v>
      </c>
      <c r="P874">
        <v>66069</v>
      </c>
      <c r="Q874">
        <v>13856</v>
      </c>
      <c r="R874">
        <v>1640</v>
      </c>
      <c r="S874">
        <v>99</v>
      </c>
      <c r="U874">
        <v>15</v>
      </c>
      <c r="V874" t="s">
        <v>2042</v>
      </c>
      <c r="W874">
        <v>7016</v>
      </c>
      <c r="X874" t="s">
        <v>302</v>
      </c>
      <c r="Y874">
        <v>3412</v>
      </c>
      <c r="Z874">
        <v>1</v>
      </c>
      <c r="AA874">
        <v>3</v>
      </c>
      <c r="AB874" t="s">
        <v>303</v>
      </c>
      <c r="AC874">
        <v>1</v>
      </c>
    </row>
    <row r="875" spans="1:29" x14ac:dyDescent="0.25">
      <c r="A875" t="s">
        <v>977</v>
      </c>
      <c r="B875">
        <v>2023</v>
      </c>
      <c r="C875">
        <v>8</v>
      </c>
      <c r="D875" t="s">
        <v>49</v>
      </c>
      <c r="E875">
        <v>2</v>
      </c>
      <c r="F875" s="3">
        <v>44979</v>
      </c>
      <c r="G875" s="4">
        <v>0.41666666666666669</v>
      </c>
      <c r="H875" t="s">
        <v>2042</v>
      </c>
      <c r="I875" t="s">
        <v>27</v>
      </c>
      <c r="J875" t="s">
        <v>28</v>
      </c>
      <c r="K875" t="s">
        <v>50</v>
      </c>
      <c r="L875" t="s">
        <v>2059</v>
      </c>
      <c r="M875" t="s">
        <v>38</v>
      </c>
      <c r="N875" t="s">
        <v>509</v>
      </c>
      <c r="O875">
        <v>7754</v>
      </c>
      <c r="P875">
        <v>5886</v>
      </c>
      <c r="Q875">
        <v>661</v>
      </c>
      <c r="R875">
        <v>2088</v>
      </c>
      <c r="S875" t="s">
        <v>2042</v>
      </c>
      <c r="U875">
        <v>522</v>
      </c>
      <c r="V875" t="s">
        <v>2042</v>
      </c>
      <c r="W875">
        <v>579597</v>
      </c>
      <c r="X875" t="s">
        <v>978</v>
      </c>
      <c r="AB875" t="s">
        <v>81</v>
      </c>
    </row>
    <row r="876" spans="1:29" x14ac:dyDescent="0.25">
      <c r="A876" t="s">
        <v>979</v>
      </c>
      <c r="B876">
        <v>2023</v>
      </c>
      <c r="C876">
        <v>8</v>
      </c>
      <c r="D876" t="s">
        <v>49</v>
      </c>
      <c r="E876">
        <v>2</v>
      </c>
      <c r="F876" s="3">
        <v>44979</v>
      </c>
      <c r="G876" s="4">
        <v>0.41666666666666669</v>
      </c>
      <c r="H876" t="s">
        <v>2042</v>
      </c>
      <c r="I876" t="s">
        <v>27</v>
      </c>
      <c r="J876" t="s">
        <v>73</v>
      </c>
      <c r="K876" t="s">
        <v>50</v>
      </c>
      <c r="L876" t="s">
        <v>2059</v>
      </c>
      <c r="M876" t="s">
        <v>38</v>
      </c>
      <c r="N876" t="s">
        <v>509</v>
      </c>
      <c r="O876">
        <v>7148</v>
      </c>
      <c r="P876">
        <v>7148</v>
      </c>
      <c r="Q876">
        <v>2482</v>
      </c>
      <c r="R876">
        <v>2300</v>
      </c>
      <c r="S876">
        <v>145</v>
      </c>
      <c r="U876">
        <v>569</v>
      </c>
      <c r="V876" t="s">
        <v>2042</v>
      </c>
      <c r="W876">
        <v>549093</v>
      </c>
      <c r="X876" t="s">
        <v>978</v>
      </c>
      <c r="Y876">
        <v>390</v>
      </c>
      <c r="Z876">
        <v>38</v>
      </c>
      <c r="AA876">
        <v>42035</v>
      </c>
      <c r="AB876" t="s">
        <v>81</v>
      </c>
      <c r="AC876">
        <v>1</v>
      </c>
    </row>
    <row r="877" spans="1:29" x14ac:dyDescent="0.25">
      <c r="A877" t="s">
        <v>980</v>
      </c>
      <c r="B877">
        <v>2023</v>
      </c>
      <c r="C877">
        <v>8</v>
      </c>
      <c r="D877" t="s">
        <v>49</v>
      </c>
      <c r="E877">
        <v>2</v>
      </c>
      <c r="F877" s="3">
        <v>44979</v>
      </c>
      <c r="G877" s="4">
        <v>0.41666666666666669</v>
      </c>
      <c r="H877">
        <v>44979</v>
      </c>
      <c r="I877" t="s">
        <v>27</v>
      </c>
      <c r="J877" t="s">
        <v>56</v>
      </c>
      <c r="K877" t="s">
        <v>50</v>
      </c>
      <c r="L877" t="s">
        <v>2059</v>
      </c>
      <c r="M877" t="s">
        <v>58</v>
      </c>
      <c r="N877" t="s">
        <v>527</v>
      </c>
      <c r="O877">
        <v>1675</v>
      </c>
      <c r="P877">
        <v>1186</v>
      </c>
      <c r="Q877">
        <v>682</v>
      </c>
      <c r="S877">
        <v>682</v>
      </c>
      <c r="U877">
        <v>43</v>
      </c>
      <c r="V877" t="s">
        <v>2042</v>
      </c>
      <c r="W877">
        <v>44123</v>
      </c>
      <c r="X877" t="s">
        <v>978</v>
      </c>
      <c r="Y877">
        <v>56</v>
      </c>
      <c r="Z877">
        <v>2</v>
      </c>
      <c r="AA877">
        <v>1283</v>
      </c>
      <c r="AB877" t="s">
        <v>81</v>
      </c>
    </row>
    <row r="878" spans="1:29" x14ac:dyDescent="0.25">
      <c r="A878" t="s">
        <v>981</v>
      </c>
      <c r="B878">
        <v>2023</v>
      </c>
      <c r="C878">
        <v>8</v>
      </c>
      <c r="D878" t="s">
        <v>49</v>
      </c>
      <c r="E878">
        <v>2</v>
      </c>
      <c r="F878" s="3">
        <v>44979</v>
      </c>
      <c r="G878" s="4">
        <v>0.41666666666666669</v>
      </c>
      <c r="H878" t="s">
        <v>2042</v>
      </c>
      <c r="I878" t="s">
        <v>27</v>
      </c>
      <c r="J878" t="s">
        <v>28</v>
      </c>
      <c r="K878" t="s">
        <v>50</v>
      </c>
      <c r="L878" t="s">
        <v>2059</v>
      </c>
      <c r="M878" t="s">
        <v>41</v>
      </c>
      <c r="N878" t="s">
        <v>511</v>
      </c>
      <c r="O878">
        <v>25397</v>
      </c>
      <c r="P878">
        <v>19613</v>
      </c>
      <c r="Q878">
        <v>419</v>
      </c>
      <c r="R878">
        <v>1776</v>
      </c>
      <c r="S878" t="s">
        <v>2042</v>
      </c>
      <c r="U878">
        <v>188</v>
      </c>
      <c r="V878" t="s">
        <v>2042</v>
      </c>
      <c r="W878">
        <v>157826</v>
      </c>
      <c r="X878" t="s">
        <v>978</v>
      </c>
      <c r="AB878" t="s">
        <v>81</v>
      </c>
    </row>
    <row r="879" spans="1:29" x14ac:dyDescent="0.25">
      <c r="A879" t="s">
        <v>982</v>
      </c>
      <c r="B879">
        <v>2023</v>
      </c>
      <c r="C879">
        <v>8</v>
      </c>
      <c r="D879" t="s">
        <v>49</v>
      </c>
      <c r="E879">
        <v>2</v>
      </c>
      <c r="F879" s="3">
        <v>44979</v>
      </c>
      <c r="G879" s="4">
        <v>0.41666666666666669</v>
      </c>
      <c r="H879" t="s">
        <v>2042</v>
      </c>
      <c r="I879" t="s">
        <v>27</v>
      </c>
      <c r="J879" t="s">
        <v>28</v>
      </c>
      <c r="K879" t="s">
        <v>29</v>
      </c>
      <c r="L879" t="s">
        <v>2059</v>
      </c>
      <c r="M879" t="s">
        <v>31</v>
      </c>
      <c r="N879" t="s">
        <v>524</v>
      </c>
      <c r="O879">
        <v>42780</v>
      </c>
      <c r="P879">
        <v>39791</v>
      </c>
      <c r="Q879">
        <v>321</v>
      </c>
      <c r="R879">
        <v>3055</v>
      </c>
      <c r="S879" t="s">
        <v>2042</v>
      </c>
      <c r="U879">
        <v>93</v>
      </c>
      <c r="V879" t="s">
        <v>2042</v>
      </c>
      <c r="W879">
        <v>127219</v>
      </c>
      <c r="X879" t="s">
        <v>983</v>
      </c>
      <c r="AB879" t="s">
        <v>81</v>
      </c>
    </row>
    <row r="880" spans="1:29" x14ac:dyDescent="0.25">
      <c r="A880" t="s">
        <v>984</v>
      </c>
      <c r="B880">
        <v>2023</v>
      </c>
      <c r="C880">
        <v>8</v>
      </c>
      <c r="D880" t="s">
        <v>49</v>
      </c>
      <c r="E880">
        <v>2</v>
      </c>
      <c r="F880" s="3">
        <v>44979</v>
      </c>
      <c r="G880" s="4">
        <v>0.41666666666666669</v>
      </c>
      <c r="H880" t="s">
        <v>2042</v>
      </c>
      <c r="I880" t="s">
        <v>27</v>
      </c>
      <c r="J880" t="s">
        <v>28</v>
      </c>
      <c r="K880" t="s">
        <v>29</v>
      </c>
      <c r="L880" t="s">
        <v>2059</v>
      </c>
      <c r="M880" t="s">
        <v>38</v>
      </c>
      <c r="N880" t="s">
        <v>509</v>
      </c>
      <c r="O880">
        <v>7170</v>
      </c>
      <c r="P880">
        <v>5414</v>
      </c>
      <c r="Q880">
        <v>289</v>
      </c>
      <c r="R880">
        <v>1993</v>
      </c>
      <c r="S880" t="s">
        <v>2042</v>
      </c>
      <c r="U880">
        <v>500</v>
      </c>
      <c r="V880" t="s">
        <v>2042</v>
      </c>
      <c r="W880">
        <v>554822</v>
      </c>
      <c r="X880" t="s">
        <v>983</v>
      </c>
      <c r="AB880" t="s">
        <v>81</v>
      </c>
    </row>
    <row r="881" spans="1:29" x14ac:dyDescent="0.25">
      <c r="A881" t="s">
        <v>985</v>
      </c>
      <c r="B881">
        <v>2023</v>
      </c>
      <c r="C881">
        <v>8</v>
      </c>
      <c r="D881" t="s">
        <v>49</v>
      </c>
      <c r="E881">
        <v>2</v>
      </c>
      <c r="F881" s="3">
        <v>44979</v>
      </c>
      <c r="G881" s="4">
        <v>0.41666666666666669</v>
      </c>
      <c r="H881" t="s">
        <v>2042</v>
      </c>
      <c r="I881" t="s">
        <v>27</v>
      </c>
      <c r="J881" t="s">
        <v>28</v>
      </c>
      <c r="K881" t="s">
        <v>29</v>
      </c>
      <c r="L881" t="s">
        <v>2059</v>
      </c>
      <c r="M881" t="s">
        <v>41</v>
      </c>
      <c r="N881" t="s">
        <v>511</v>
      </c>
      <c r="O881">
        <v>21632</v>
      </c>
      <c r="P881">
        <v>16615</v>
      </c>
      <c r="Q881">
        <v>162</v>
      </c>
      <c r="R881">
        <v>1612</v>
      </c>
      <c r="S881" t="s">
        <v>2042</v>
      </c>
      <c r="U881">
        <v>178</v>
      </c>
      <c r="V881" t="s">
        <v>2042</v>
      </c>
      <c r="W881">
        <v>157458</v>
      </c>
      <c r="X881" t="s">
        <v>983</v>
      </c>
      <c r="AB881" t="s">
        <v>81</v>
      </c>
    </row>
    <row r="882" spans="1:29" x14ac:dyDescent="0.25">
      <c r="A882" t="s">
        <v>986</v>
      </c>
      <c r="B882">
        <v>2023</v>
      </c>
      <c r="C882">
        <v>8</v>
      </c>
      <c r="D882" t="s">
        <v>49</v>
      </c>
      <c r="E882">
        <v>2</v>
      </c>
      <c r="F882" s="3">
        <v>44979</v>
      </c>
      <c r="G882" s="4">
        <v>0.41666666666666669</v>
      </c>
      <c r="H882">
        <v>44979</v>
      </c>
      <c r="I882" t="s">
        <v>27</v>
      </c>
      <c r="J882" t="s">
        <v>56</v>
      </c>
      <c r="K882" t="s">
        <v>29</v>
      </c>
      <c r="L882" t="s">
        <v>2059</v>
      </c>
      <c r="M882" t="s">
        <v>58</v>
      </c>
      <c r="N882" t="s">
        <v>527</v>
      </c>
      <c r="O882">
        <v>5592</v>
      </c>
      <c r="P882">
        <v>5567</v>
      </c>
      <c r="Q882">
        <v>1758</v>
      </c>
      <c r="S882">
        <v>1758</v>
      </c>
      <c r="U882">
        <v>369</v>
      </c>
      <c r="V882" t="s">
        <v>2042</v>
      </c>
      <c r="W882">
        <v>249192</v>
      </c>
      <c r="X882" t="s">
        <v>983</v>
      </c>
      <c r="Y882">
        <v>309</v>
      </c>
      <c r="Z882">
        <v>18</v>
      </c>
      <c r="AA882">
        <v>18185</v>
      </c>
      <c r="AB882" t="s">
        <v>81</v>
      </c>
    </row>
    <row r="883" spans="1:29" x14ac:dyDescent="0.25">
      <c r="A883" t="s">
        <v>987</v>
      </c>
      <c r="B883">
        <v>2023</v>
      </c>
      <c r="C883">
        <v>8</v>
      </c>
      <c r="D883" t="s">
        <v>49</v>
      </c>
      <c r="E883">
        <v>2</v>
      </c>
      <c r="F883" s="3">
        <v>44979</v>
      </c>
      <c r="G883" s="4">
        <v>0.41666666666666669</v>
      </c>
      <c r="H883" t="s">
        <v>2042</v>
      </c>
      <c r="I883" t="s">
        <v>27</v>
      </c>
      <c r="J883" t="s">
        <v>73</v>
      </c>
      <c r="K883" t="s">
        <v>29</v>
      </c>
      <c r="L883" t="s">
        <v>2059</v>
      </c>
      <c r="M883" t="s">
        <v>38</v>
      </c>
      <c r="N883" t="s">
        <v>509</v>
      </c>
      <c r="O883">
        <v>6622</v>
      </c>
      <c r="P883">
        <v>6622</v>
      </c>
      <c r="Q883">
        <v>2192</v>
      </c>
      <c r="R883">
        <v>2212</v>
      </c>
      <c r="S883">
        <v>29</v>
      </c>
      <c r="U883">
        <v>561</v>
      </c>
      <c r="V883" t="s">
        <v>2042</v>
      </c>
      <c r="W883">
        <v>542252</v>
      </c>
      <c r="X883" t="s">
        <v>983</v>
      </c>
      <c r="Y883">
        <v>335</v>
      </c>
      <c r="Z883">
        <v>20</v>
      </c>
      <c r="AA883">
        <v>24861</v>
      </c>
      <c r="AB883" t="s">
        <v>81</v>
      </c>
      <c r="AC883">
        <v>1</v>
      </c>
    </row>
    <row r="884" spans="1:29" x14ac:dyDescent="0.25">
      <c r="A884" t="s">
        <v>988</v>
      </c>
      <c r="B884">
        <v>2023</v>
      </c>
      <c r="C884">
        <v>8</v>
      </c>
      <c r="D884" t="s">
        <v>49</v>
      </c>
      <c r="E884">
        <v>2</v>
      </c>
      <c r="F884" s="3">
        <v>44979</v>
      </c>
      <c r="G884" s="4">
        <v>0.41666666666666669</v>
      </c>
      <c r="H884" t="s">
        <v>2042</v>
      </c>
      <c r="I884" t="s">
        <v>27</v>
      </c>
      <c r="J884" t="s">
        <v>73</v>
      </c>
      <c r="K884" t="s">
        <v>29</v>
      </c>
      <c r="L884" t="s">
        <v>2059</v>
      </c>
      <c r="M884" t="s">
        <v>31</v>
      </c>
      <c r="N884" t="s">
        <v>524</v>
      </c>
      <c r="O884">
        <v>76107</v>
      </c>
      <c r="P884">
        <v>76107</v>
      </c>
      <c r="Q884">
        <v>19577</v>
      </c>
      <c r="R884">
        <v>3666</v>
      </c>
      <c r="S884">
        <v>205</v>
      </c>
      <c r="U884">
        <v>134</v>
      </c>
      <c r="V884" t="s">
        <v>2042</v>
      </c>
      <c r="W884">
        <v>171311</v>
      </c>
      <c r="X884" t="s">
        <v>983</v>
      </c>
      <c r="Y884">
        <v>3986</v>
      </c>
      <c r="Z884">
        <v>2</v>
      </c>
      <c r="AA884">
        <v>7906</v>
      </c>
      <c r="AB884" t="s">
        <v>81</v>
      </c>
      <c r="AC884">
        <v>1</v>
      </c>
    </row>
    <row r="885" spans="1:29" x14ac:dyDescent="0.25">
      <c r="A885" t="s">
        <v>989</v>
      </c>
      <c r="B885">
        <v>2023</v>
      </c>
      <c r="C885">
        <v>8</v>
      </c>
      <c r="D885" t="s">
        <v>49</v>
      </c>
      <c r="E885">
        <v>2</v>
      </c>
      <c r="F885" s="3">
        <v>44979</v>
      </c>
      <c r="G885" s="4">
        <v>0.41666666666666669</v>
      </c>
      <c r="H885" t="s">
        <v>2042</v>
      </c>
      <c r="I885" t="s">
        <v>27</v>
      </c>
      <c r="J885" t="s">
        <v>86</v>
      </c>
      <c r="K885" t="s">
        <v>29</v>
      </c>
      <c r="L885" t="s">
        <v>30</v>
      </c>
      <c r="M885" t="s">
        <v>31</v>
      </c>
      <c r="N885" t="s">
        <v>36</v>
      </c>
      <c r="O885">
        <v>83832</v>
      </c>
      <c r="P885">
        <v>83815</v>
      </c>
      <c r="Q885" t="s">
        <v>2042</v>
      </c>
      <c r="R885">
        <v>3858</v>
      </c>
      <c r="S885" t="s">
        <v>2042</v>
      </c>
      <c r="U885">
        <v>141</v>
      </c>
      <c r="V885" t="s">
        <v>2042</v>
      </c>
      <c r="W885">
        <v>179669</v>
      </c>
      <c r="X885" t="s">
        <v>983</v>
      </c>
      <c r="Y885">
        <v>4430</v>
      </c>
      <c r="Z885">
        <v>202</v>
      </c>
      <c r="AA885">
        <v>6868</v>
      </c>
      <c r="AB885" t="s">
        <v>81</v>
      </c>
      <c r="AC885">
        <v>1</v>
      </c>
    </row>
    <row r="886" spans="1:29" x14ac:dyDescent="0.25">
      <c r="A886" t="s">
        <v>990</v>
      </c>
      <c r="B886">
        <v>2023</v>
      </c>
      <c r="C886">
        <v>8</v>
      </c>
      <c r="D886" t="s">
        <v>49</v>
      </c>
      <c r="E886">
        <v>2</v>
      </c>
      <c r="F886" s="3">
        <v>44979</v>
      </c>
      <c r="G886" s="4">
        <v>0.41666666666666669</v>
      </c>
      <c r="H886" t="s">
        <v>2042</v>
      </c>
      <c r="I886" t="s">
        <v>27</v>
      </c>
      <c r="J886" t="s">
        <v>28</v>
      </c>
      <c r="K886" t="s">
        <v>50</v>
      </c>
      <c r="L886" t="s">
        <v>2059</v>
      </c>
      <c r="M886" t="s">
        <v>31</v>
      </c>
      <c r="N886" t="s">
        <v>524</v>
      </c>
      <c r="O886">
        <v>61876</v>
      </c>
      <c r="P886">
        <v>57898</v>
      </c>
      <c r="Q886">
        <v>1198</v>
      </c>
      <c r="R886">
        <v>3887</v>
      </c>
      <c r="S886" t="s">
        <v>2042</v>
      </c>
      <c r="U886">
        <v>96</v>
      </c>
      <c r="V886" t="s">
        <v>2042</v>
      </c>
      <c r="W886">
        <v>144134</v>
      </c>
      <c r="X886" t="s">
        <v>978</v>
      </c>
      <c r="AB886" t="s">
        <v>81</v>
      </c>
    </row>
    <row r="887" spans="1:29" x14ac:dyDescent="0.25">
      <c r="A887" t="s">
        <v>991</v>
      </c>
      <c r="B887">
        <v>2023</v>
      </c>
      <c r="C887">
        <v>8</v>
      </c>
      <c r="D887" t="s">
        <v>49</v>
      </c>
      <c r="E887">
        <v>2</v>
      </c>
      <c r="F887" s="3">
        <v>44979</v>
      </c>
      <c r="G887" s="4">
        <v>0.41666666666666669</v>
      </c>
      <c r="H887" t="s">
        <v>2042</v>
      </c>
      <c r="I887" t="s">
        <v>27</v>
      </c>
      <c r="J887" t="s">
        <v>73</v>
      </c>
      <c r="K887" t="s">
        <v>50</v>
      </c>
      <c r="L887" t="s">
        <v>2059</v>
      </c>
      <c r="M887" t="s">
        <v>31</v>
      </c>
      <c r="N887" t="s">
        <v>524</v>
      </c>
      <c r="O887">
        <v>116135</v>
      </c>
      <c r="P887">
        <v>116135</v>
      </c>
      <c r="Q887">
        <v>32252</v>
      </c>
      <c r="R887">
        <v>4553</v>
      </c>
      <c r="S887">
        <v>945</v>
      </c>
      <c r="U887">
        <v>136</v>
      </c>
      <c r="V887" t="s">
        <v>2042</v>
      </c>
      <c r="W887">
        <v>174338</v>
      </c>
      <c r="X887" t="s">
        <v>978</v>
      </c>
      <c r="Y887">
        <v>6183</v>
      </c>
      <c r="Z887">
        <v>6</v>
      </c>
      <c r="AA887">
        <v>17265</v>
      </c>
      <c r="AB887" t="s">
        <v>81</v>
      </c>
      <c r="AC887">
        <v>1</v>
      </c>
    </row>
    <row r="888" spans="1:29" x14ac:dyDescent="0.25">
      <c r="A888" t="s">
        <v>992</v>
      </c>
      <c r="B888">
        <v>2023</v>
      </c>
      <c r="C888">
        <v>8</v>
      </c>
      <c r="D888" t="s">
        <v>49</v>
      </c>
      <c r="E888">
        <v>2</v>
      </c>
      <c r="F888" s="3">
        <v>44979</v>
      </c>
      <c r="G888" s="4">
        <v>0.41666666666666669</v>
      </c>
      <c r="H888" t="s">
        <v>2042</v>
      </c>
      <c r="I888" t="s">
        <v>27</v>
      </c>
      <c r="J888" t="s">
        <v>86</v>
      </c>
      <c r="K888" t="s">
        <v>50</v>
      </c>
      <c r="L888" t="s">
        <v>30</v>
      </c>
      <c r="M888" t="s">
        <v>31</v>
      </c>
      <c r="N888" t="s">
        <v>36</v>
      </c>
      <c r="O888">
        <v>126335</v>
      </c>
      <c r="P888">
        <v>126312</v>
      </c>
      <c r="Q888" t="s">
        <v>2042</v>
      </c>
      <c r="R888">
        <v>4418</v>
      </c>
      <c r="S888" t="s">
        <v>2042</v>
      </c>
      <c r="U888">
        <v>146</v>
      </c>
      <c r="V888" t="s">
        <v>2042</v>
      </c>
      <c r="W888">
        <v>183969</v>
      </c>
      <c r="X888" t="s">
        <v>978</v>
      </c>
      <c r="Y888">
        <v>6663</v>
      </c>
      <c r="Z888">
        <v>248</v>
      </c>
      <c r="AA888">
        <v>16185</v>
      </c>
      <c r="AB888" t="s">
        <v>81</v>
      </c>
      <c r="AC888">
        <v>1</v>
      </c>
    </row>
    <row r="889" spans="1:29" x14ac:dyDescent="0.25">
      <c r="A889" t="s">
        <v>993</v>
      </c>
      <c r="B889">
        <v>2023</v>
      </c>
      <c r="C889">
        <v>8</v>
      </c>
      <c r="D889" t="s">
        <v>49</v>
      </c>
      <c r="E889">
        <v>2</v>
      </c>
      <c r="F889" s="3">
        <v>44979</v>
      </c>
      <c r="G889" s="4">
        <v>0.41666666666666669</v>
      </c>
      <c r="H889" t="s">
        <v>2042</v>
      </c>
      <c r="I889" t="s">
        <v>27</v>
      </c>
      <c r="J889" t="s">
        <v>28</v>
      </c>
      <c r="K889" t="s">
        <v>29</v>
      </c>
      <c r="L889" t="s">
        <v>2059</v>
      </c>
      <c r="M889" t="s">
        <v>31</v>
      </c>
      <c r="N889" t="s">
        <v>32</v>
      </c>
      <c r="O889">
        <v>115279</v>
      </c>
      <c r="P889">
        <v>114146</v>
      </c>
      <c r="Q889">
        <v>507</v>
      </c>
      <c r="R889">
        <v>5085</v>
      </c>
      <c r="S889" t="s">
        <v>2042</v>
      </c>
      <c r="U889">
        <v>48</v>
      </c>
      <c r="V889" t="s">
        <v>2042</v>
      </c>
      <c r="W889">
        <v>28759</v>
      </c>
      <c r="X889" t="s">
        <v>983</v>
      </c>
      <c r="AB889" t="s">
        <v>81</v>
      </c>
    </row>
    <row r="890" spans="1:29" x14ac:dyDescent="0.25">
      <c r="A890" t="s">
        <v>994</v>
      </c>
      <c r="B890">
        <v>2023</v>
      </c>
      <c r="C890">
        <v>8</v>
      </c>
      <c r="D890" t="s">
        <v>49</v>
      </c>
      <c r="E890">
        <v>2</v>
      </c>
      <c r="F890" s="3">
        <v>44979</v>
      </c>
      <c r="G890" s="4">
        <v>0.41666666666666669</v>
      </c>
      <c r="H890" t="s">
        <v>2042</v>
      </c>
      <c r="I890" t="s">
        <v>27</v>
      </c>
      <c r="J890" t="s">
        <v>28</v>
      </c>
      <c r="K890" t="s">
        <v>50</v>
      </c>
      <c r="L890" t="s">
        <v>2059</v>
      </c>
      <c r="M890" t="s">
        <v>31</v>
      </c>
      <c r="N890" t="s">
        <v>32</v>
      </c>
      <c r="O890">
        <v>224731</v>
      </c>
      <c r="P890">
        <v>222915</v>
      </c>
      <c r="Q890">
        <v>2856</v>
      </c>
      <c r="R890">
        <v>9053</v>
      </c>
      <c r="S890" t="s">
        <v>2042</v>
      </c>
      <c r="U890">
        <v>52</v>
      </c>
      <c r="V890" t="s">
        <v>2042</v>
      </c>
      <c r="W890">
        <v>22469</v>
      </c>
      <c r="X890" t="s">
        <v>978</v>
      </c>
      <c r="AB890" t="s">
        <v>81</v>
      </c>
    </row>
    <row r="891" spans="1:29" x14ac:dyDescent="0.25">
      <c r="A891" t="s">
        <v>995</v>
      </c>
      <c r="B891">
        <v>2023</v>
      </c>
      <c r="C891">
        <v>8</v>
      </c>
      <c r="D891" t="s">
        <v>49</v>
      </c>
      <c r="E891">
        <v>2</v>
      </c>
      <c r="F891" s="3">
        <v>44979</v>
      </c>
      <c r="G891" s="4">
        <v>0.41666666666666669</v>
      </c>
      <c r="H891" t="s">
        <v>2042</v>
      </c>
      <c r="I891" t="s">
        <v>27</v>
      </c>
      <c r="J891" t="s">
        <v>73</v>
      </c>
      <c r="K891" t="s">
        <v>29</v>
      </c>
      <c r="L891" t="s">
        <v>2059</v>
      </c>
      <c r="M891" t="s">
        <v>31</v>
      </c>
      <c r="N891" t="s">
        <v>32</v>
      </c>
      <c r="O891">
        <v>65989</v>
      </c>
      <c r="P891">
        <v>65989</v>
      </c>
      <c r="Q891">
        <v>13605</v>
      </c>
      <c r="R891">
        <v>1537</v>
      </c>
      <c r="S891">
        <v>139</v>
      </c>
      <c r="U891">
        <v>14</v>
      </c>
      <c r="V891" t="s">
        <v>2042</v>
      </c>
      <c r="W891">
        <v>7167</v>
      </c>
      <c r="X891" t="s">
        <v>983</v>
      </c>
      <c r="Y891">
        <v>3577</v>
      </c>
      <c r="Z891">
        <v>2</v>
      </c>
      <c r="AA891">
        <v>552</v>
      </c>
      <c r="AB891" t="s">
        <v>81</v>
      </c>
      <c r="AC891">
        <v>1</v>
      </c>
    </row>
    <row r="892" spans="1:29" x14ac:dyDescent="0.25">
      <c r="A892" t="s">
        <v>996</v>
      </c>
      <c r="B892">
        <v>2023</v>
      </c>
      <c r="C892">
        <v>8</v>
      </c>
      <c r="D892" t="s">
        <v>49</v>
      </c>
      <c r="E892">
        <v>2</v>
      </c>
      <c r="F892" s="3">
        <v>44979</v>
      </c>
      <c r="G892" s="4">
        <v>0.41666666666666669</v>
      </c>
      <c r="H892" t="s">
        <v>2042</v>
      </c>
      <c r="I892" t="s">
        <v>27</v>
      </c>
      <c r="J892" t="s">
        <v>73</v>
      </c>
      <c r="K892" t="s">
        <v>50</v>
      </c>
      <c r="L892" t="s">
        <v>2059</v>
      </c>
      <c r="M892" t="s">
        <v>31</v>
      </c>
      <c r="N892" t="s">
        <v>32</v>
      </c>
      <c r="O892">
        <v>106224</v>
      </c>
      <c r="P892">
        <v>106224</v>
      </c>
      <c r="Q892">
        <v>23802</v>
      </c>
      <c r="R892">
        <v>2156</v>
      </c>
      <c r="S892">
        <v>744</v>
      </c>
      <c r="U892">
        <v>18</v>
      </c>
      <c r="V892" t="s">
        <v>2042</v>
      </c>
      <c r="W892">
        <v>9068</v>
      </c>
      <c r="X892" t="s">
        <v>978</v>
      </c>
      <c r="Y892">
        <v>5753</v>
      </c>
      <c r="Z892">
        <v>0</v>
      </c>
      <c r="AA892">
        <v>0</v>
      </c>
      <c r="AB892" t="s">
        <v>81</v>
      </c>
      <c r="AC892">
        <v>1</v>
      </c>
    </row>
    <row r="893" spans="1:29" x14ac:dyDescent="0.25">
      <c r="A893" t="s">
        <v>997</v>
      </c>
      <c r="B893">
        <v>2023</v>
      </c>
      <c r="C893">
        <v>8</v>
      </c>
      <c r="D893" t="s">
        <v>49</v>
      </c>
      <c r="E893">
        <v>2</v>
      </c>
      <c r="F893" s="3">
        <v>44980</v>
      </c>
      <c r="G893" s="4">
        <v>0.45833333333333331</v>
      </c>
      <c r="H893" t="s">
        <v>2042</v>
      </c>
      <c r="I893" t="s">
        <v>27</v>
      </c>
      <c r="J893" t="s">
        <v>28</v>
      </c>
      <c r="K893" t="s">
        <v>29</v>
      </c>
      <c r="L893" t="s">
        <v>2059</v>
      </c>
      <c r="M893" t="s">
        <v>31</v>
      </c>
      <c r="N893" t="s">
        <v>524</v>
      </c>
      <c r="O893">
        <v>42772</v>
      </c>
      <c r="P893">
        <v>39829</v>
      </c>
      <c r="Q893">
        <v>311</v>
      </c>
      <c r="R893">
        <v>2463</v>
      </c>
      <c r="S893" t="s">
        <v>2042</v>
      </c>
      <c r="U893">
        <v>82</v>
      </c>
      <c r="V893" t="s">
        <v>2042</v>
      </c>
      <c r="W893">
        <v>136285</v>
      </c>
      <c r="X893" t="s">
        <v>113</v>
      </c>
      <c r="AB893" t="s">
        <v>114</v>
      </c>
    </row>
    <row r="894" spans="1:29" x14ac:dyDescent="0.25">
      <c r="A894" t="s">
        <v>998</v>
      </c>
      <c r="B894">
        <v>2023</v>
      </c>
      <c r="C894">
        <v>8</v>
      </c>
      <c r="D894" t="s">
        <v>49</v>
      </c>
      <c r="E894">
        <v>2</v>
      </c>
      <c r="F894" s="3">
        <v>44980</v>
      </c>
      <c r="G894" s="4">
        <v>0.45833333333333331</v>
      </c>
      <c r="H894" t="s">
        <v>2042</v>
      </c>
      <c r="I894" t="s">
        <v>27</v>
      </c>
      <c r="J894" t="s">
        <v>73</v>
      </c>
      <c r="K894" t="s">
        <v>29</v>
      </c>
      <c r="L894" t="s">
        <v>2059</v>
      </c>
      <c r="M894" t="s">
        <v>38</v>
      </c>
      <c r="N894" t="s">
        <v>509</v>
      </c>
      <c r="O894">
        <v>6579</v>
      </c>
      <c r="P894">
        <v>6579</v>
      </c>
      <c r="Q894">
        <v>2133</v>
      </c>
      <c r="R894">
        <v>2032</v>
      </c>
      <c r="S894">
        <v>30</v>
      </c>
      <c r="U894">
        <v>559</v>
      </c>
      <c r="V894" t="s">
        <v>2042</v>
      </c>
      <c r="W894">
        <v>552152</v>
      </c>
      <c r="X894" t="s">
        <v>113</v>
      </c>
      <c r="Y894">
        <v>373</v>
      </c>
      <c r="Z894">
        <v>34</v>
      </c>
      <c r="AA894">
        <v>40538</v>
      </c>
      <c r="AB894" t="s">
        <v>114</v>
      </c>
      <c r="AC894">
        <v>1</v>
      </c>
    </row>
    <row r="895" spans="1:29" x14ac:dyDescent="0.25">
      <c r="A895" t="s">
        <v>999</v>
      </c>
      <c r="B895">
        <v>2023</v>
      </c>
      <c r="C895">
        <v>8</v>
      </c>
      <c r="D895" t="s">
        <v>49</v>
      </c>
      <c r="E895">
        <v>2</v>
      </c>
      <c r="F895" s="3">
        <v>44980</v>
      </c>
      <c r="G895" s="4">
        <v>0.45833333333333331</v>
      </c>
      <c r="H895">
        <v>44980</v>
      </c>
      <c r="I895" t="s">
        <v>27</v>
      </c>
      <c r="J895" t="s">
        <v>56</v>
      </c>
      <c r="K895" t="s">
        <v>29</v>
      </c>
      <c r="L895" t="s">
        <v>2059</v>
      </c>
      <c r="M895" t="s">
        <v>58</v>
      </c>
      <c r="N895" t="s">
        <v>527</v>
      </c>
      <c r="O895">
        <v>819</v>
      </c>
      <c r="P895">
        <v>818</v>
      </c>
      <c r="Q895">
        <v>445</v>
      </c>
      <c r="S895">
        <v>445</v>
      </c>
      <c r="U895">
        <v>110</v>
      </c>
      <c r="V895" t="s">
        <v>2042</v>
      </c>
      <c r="W895">
        <v>79176</v>
      </c>
      <c r="X895" t="s">
        <v>113</v>
      </c>
      <c r="Y895">
        <v>41</v>
      </c>
      <c r="Z895">
        <v>7</v>
      </c>
      <c r="AA895">
        <v>2908</v>
      </c>
      <c r="AB895" t="s">
        <v>114</v>
      </c>
    </row>
    <row r="896" spans="1:29" x14ac:dyDescent="0.25">
      <c r="A896" t="s">
        <v>1000</v>
      </c>
      <c r="B896">
        <v>2023</v>
      </c>
      <c r="C896">
        <v>8</v>
      </c>
      <c r="D896" t="s">
        <v>49</v>
      </c>
      <c r="E896">
        <v>2</v>
      </c>
      <c r="F896" s="3">
        <v>44980</v>
      </c>
      <c r="G896" s="4">
        <v>0.45833333333333331</v>
      </c>
      <c r="H896" t="s">
        <v>2042</v>
      </c>
      <c r="I896" t="s">
        <v>27</v>
      </c>
      <c r="J896" t="s">
        <v>28</v>
      </c>
      <c r="K896" t="s">
        <v>29</v>
      </c>
      <c r="L896" t="s">
        <v>2059</v>
      </c>
      <c r="M896" t="s">
        <v>38</v>
      </c>
      <c r="N896" t="s">
        <v>509</v>
      </c>
      <c r="O896">
        <v>7122</v>
      </c>
      <c r="P896">
        <v>5392</v>
      </c>
      <c r="Q896">
        <v>288</v>
      </c>
      <c r="R896">
        <v>1812</v>
      </c>
      <c r="S896" t="s">
        <v>2042</v>
      </c>
      <c r="U896">
        <v>509</v>
      </c>
      <c r="V896" t="s">
        <v>2042</v>
      </c>
      <c r="W896">
        <v>573517</v>
      </c>
      <c r="X896" t="s">
        <v>113</v>
      </c>
      <c r="AB896" t="s">
        <v>114</v>
      </c>
    </row>
    <row r="897" spans="1:29" x14ac:dyDescent="0.25">
      <c r="A897" t="s">
        <v>1001</v>
      </c>
      <c r="B897">
        <v>2023</v>
      </c>
      <c r="C897">
        <v>8</v>
      </c>
      <c r="D897" t="s">
        <v>49</v>
      </c>
      <c r="E897">
        <v>2</v>
      </c>
      <c r="F897" s="3">
        <v>44980</v>
      </c>
      <c r="G897" s="4">
        <v>0.45833333333333331</v>
      </c>
      <c r="H897" t="s">
        <v>2042</v>
      </c>
      <c r="I897" t="s">
        <v>27</v>
      </c>
      <c r="J897" t="s">
        <v>28</v>
      </c>
      <c r="K897" t="s">
        <v>29</v>
      </c>
      <c r="L897" t="s">
        <v>2059</v>
      </c>
      <c r="M897" t="s">
        <v>41</v>
      </c>
      <c r="N897" t="s">
        <v>511</v>
      </c>
      <c r="O897">
        <v>21575</v>
      </c>
      <c r="P897">
        <v>16611</v>
      </c>
      <c r="Q897">
        <v>145</v>
      </c>
      <c r="R897">
        <v>1406</v>
      </c>
      <c r="S897" t="s">
        <v>2042</v>
      </c>
      <c r="U897">
        <v>169</v>
      </c>
      <c r="V897" t="s">
        <v>2042</v>
      </c>
      <c r="W897">
        <v>148909</v>
      </c>
      <c r="X897" t="s">
        <v>113</v>
      </c>
      <c r="AB897" t="s">
        <v>114</v>
      </c>
    </row>
    <row r="898" spans="1:29" x14ac:dyDescent="0.25">
      <c r="A898" t="s">
        <v>1002</v>
      </c>
      <c r="B898">
        <v>2023</v>
      </c>
      <c r="C898">
        <v>8</v>
      </c>
      <c r="D898" t="s">
        <v>49</v>
      </c>
      <c r="E898">
        <v>2</v>
      </c>
      <c r="F898" s="3">
        <v>44980</v>
      </c>
      <c r="G898" s="4">
        <v>0.45833333333333331</v>
      </c>
      <c r="H898" t="s">
        <v>2042</v>
      </c>
      <c r="I898" t="s">
        <v>27</v>
      </c>
      <c r="J898" t="s">
        <v>73</v>
      </c>
      <c r="K898" t="s">
        <v>29</v>
      </c>
      <c r="L898" t="s">
        <v>2059</v>
      </c>
      <c r="M898" t="s">
        <v>31</v>
      </c>
      <c r="N898" t="s">
        <v>524</v>
      </c>
      <c r="O898">
        <v>76202</v>
      </c>
      <c r="P898">
        <v>76202</v>
      </c>
      <c r="Q898">
        <v>19556</v>
      </c>
      <c r="R898">
        <v>3016</v>
      </c>
      <c r="S898">
        <v>143</v>
      </c>
      <c r="U898">
        <v>117</v>
      </c>
      <c r="V898" t="s">
        <v>2042</v>
      </c>
      <c r="W898">
        <v>169826</v>
      </c>
      <c r="X898" t="s">
        <v>113</v>
      </c>
      <c r="Y898">
        <v>3976</v>
      </c>
      <c r="Z898">
        <v>6</v>
      </c>
      <c r="AA898">
        <v>12505</v>
      </c>
      <c r="AB898" t="s">
        <v>114</v>
      </c>
      <c r="AC898">
        <v>1</v>
      </c>
    </row>
    <row r="899" spans="1:29" x14ac:dyDescent="0.25">
      <c r="A899" t="s">
        <v>1003</v>
      </c>
      <c r="B899">
        <v>2023</v>
      </c>
      <c r="C899">
        <v>8</v>
      </c>
      <c r="D899" t="s">
        <v>49</v>
      </c>
      <c r="E899">
        <v>2</v>
      </c>
      <c r="F899" s="3">
        <v>44980</v>
      </c>
      <c r="G899" s="4">
        <v>0.45833333333333331</v>
      </c>
      <c r="H899" t="s">
        <v>2042</v>
      </c>
      <c r="I899" t="s">
        <v>27</v>
      </c>
      <c r="J899" t="s">
        <v>28</v>
      </c>
      <c r="K899" t="s">
        <v>29</v>
      </c>
      <c r="L899" t="s">
        <v>2059</v>
      </c>
      <c r="M899" t="s">
        <v>31</v>
      </c>
      <c r="N899" t="s">
        <v>32</v>
      </c>
      <c r="O899">
        <v>113442</v>
      </c>
      <c r="P899">
        <v>112505</v>
      </c>
      <c r="Q899">
        <v>525</v>
      </c>
      <c r="R899">
        <v>4176</v>
      </c>
      <c r="S899" t="s">
        <v>2042</v>
      </c>
      <c r="U899">
        <v>39</v>
      </c>
      <c r="V899" t="s">
        <v>2042</v>
      </c>
      <c r="W899">
        <v>16057</v>
      </c>
      <c r="X899" t="s">
        <v>113</v>
      </c>
      <c r="AB899" t="s">
        <v>114</v>
      </c>
    </row>
    <row r="900" spans="1:29" x14ac:dyDescent="0.25">
      <c r="A900" t="s">
        <v>1004</v>
      </c>
      <c r="B900">
        <v>2023</v>
      </c>
      <c r="C900">
        <v>8</v>
      </c>
      <c r="D900" t="s">
        <v>49</v>
      </c>
      <c r="E900">
        <v>2</v>
      </c>
      <c r="F900" s="3">
        <v>44980</v>
      </c>
      <c r="G900" s="4">
        <v>0.45833333333333331</v>
      </c>
      <c r="H900" t="s">
        <v>2042</v>
      </c>
      <c r="I900" t="s">
        <v>27</v>
      </c>
      <c r="J900" t="s">
        <v>73</v>
      </c>
      <c r="K900" t="s">
        <v>29</v>
      </c>
      <c r="L900" t="s">
        <v>2059</v>
      </c>
      <c r="M900" t="s">
        <v>31</v>
      </c>
      <c r="N900" t="s">
        <v>32</v>
      </c>
      <c r="O900">
        <v>65669</v>
      </c>
      <c r="P900">
        <v>65669</v>
      </c>
      <c r="Q900">
        <v>13853</v>
      </c>
      <c r="R900">
        <v>1268</v>
      </c>
      <c r="S900">
        <v>96</v>
      </c>
      <c r="U900">
        <v>10</v>
      </c>
      <c r="V900" t="s">
        <v>2042</v>
      </c>
      <c r="W900">
        <v>4502</v>
      </c>
      <c r="X900" t="s">
        <v>113</v>
      </c>
      <c r="Y900">
        <v>3368</v>
      </c>
      <c r="Z900">
        <v>1</v>
      </c>
      <c r="AA900">
        <v>119</v>
      </c>
      <c r="AB900" t="s">
        <v>114</v>
      </c>
      <c r="AC900">
        <v>1</v>
      </c>
    </row>
    <row r="901" spans="1:29" x14ac:dyDescent="0.25">
      <c r="A901" t="s">
        <v>1005</v>
      </c>
      <c r="B901">
        <v>2023</v>
      </c>
      <c r="C901">
        <v>8</v>
      </c>
      <c r="D901" t="s">
        <v>49</v>
      </c>
      <c r="E901">
        <v>2</v>
      </c>
      <c r="F901" s="3">
        <v>44981</v>
      </c>
      <c r="G901" s="4">
        <v>0.41666666666666669</v>
      </c>
      <c r="H901" t="s">
        <v>2042</v>
      </c>
      <c r="I901" t="s">
        <v>27</v>
      </c>
      <c r="J901" t="s">
        <v>28</v>
      </c>
      <c r="K901" t="s">
        <v>29</v>
      </c>
      <c r="L901" t="s">
        <v>2059</v>
      </c>
      <c r="M901" t="s">
        <v>31</v>
      </c>
      <c r="N901" t="s">
        <v>524</v>
      </c>
      <c r="O901">
        <v>42929</v>
      </c>
      <c r="P901">
        <v>39878</v>
      </c>
      <c r="Q901">
        <v>356</v>
      </c>
      <c r="R901">
        <v>2350</v>
      </c>
      <c r="S901" t="s">
        <v>2042</v>
      </c>
      <c r="U901">
        <v>82</v>
      </c>
      <c r="V901" t="s">
        <v>2042</v>
      </c>
      <c r="W901">
        <v>155590</v>
      </c>
      <c r="X901" t="s">
        <v>164</v>
      </c>
      <c r="AB901" t="s">
        <v>165</v>
      </c>
    </row>
    <row r="902" spans="1:29" x14ac:dyDescent="0.25">
      <c r="A902" t="s">
        <v>1006</v>
      </c>
      <c r="B902">
        <v>2023</v>
      </c>
      <c r="C902">
        <v>8</v>
      </c>
      <c r="D902" t="s">
        <v>49</v>
      </c>
      <c r="E902">
        <v>2</v>
      </c>
      <c r="F902" s="3">
        <v>44981</v>
      </c>
      <c r="G902" s="4">
        <v>0.41666666666666669</v>
      </c>
      <c r="H902">
        <v>44981</v>
      </c>
      <c r="I902" t="s">
        <v>27</v>
      </c>
      <c r="J902" t="s">
        <v>56</v>
      </c>
      <c r="K902" t="s">
        <v>29</v>
      </c>
      <c r="L902" t="s">
        <v>2059</v>
      </c>
      <c r="M902" t="s">
        <v>58</v>
      </c>
      <c r="N902" t="s">
        <v>527</v>
      </c>
      <c r="O902">
        <v>2461</v>
      </c>
      <c r="P902">
        <v>2442</v>
      </c>
      <c r="Q902">
        <v>2059</v>
      </c>
      <c r="S902">
        <v>2059</v>
      </c>
      <c r="U902">
        <v>246</v>
      </c>
      <c r="V902" t="s">
        <v>2042</v>
      </c>
      <c r="W902">
        <v>205007</v>
      </c>
      <c r="X902" t="s">
        <v>164</v>
      </c>
      <c r="Y902">
        <v>127</v>
      </c>
      <c r="Z902">
        <v>11</v>
      </c>
      <c r="AA902">
        <v>5775</v>
      </c>
      <c r="AB902" t="s">
        <v>165</v>
      </c>
    </row>
    <row r="903" spans="1:29" x14ac:dyDescent="0.25">
      <c r="A903" t="s">
        <v>1007</v>
      </c>
      <c r="B903">
        <v>2023</v>
      </c>
      <c r="C903">
        <v>8</v>
      </c>
      <c r="D903" t="s">
        <v>49</v>
      </c>
      <c r="E903">
        <v>2</v>
      </c>
      <c r="F903" s="3">
        <v>44981</v>
      </c>
      <c r="G903" s="4">
        <v>0.41666666666666669</v>
      </c>
      <c r="H903" t="s">
        <v>2042</v>
      </c>
      <c r="I903" t="s">
        <v>27</v>
      </c>
      <c r="J903" t="s">
        <v>28</v>
      </c>
      <c r="K903" t="s">
        <v>29</v>
      </c>
      <c r="L903" t="s">
        <v>2059</v>
      </c>
      <c r="M903" t="s">
        <v>38</v>
      </c>
      <c r="N903" t="s">
        <v>509</v>
      </c>
      <c r="O903">
        <v>7119</v>
      </c>
      <c r="P903">
        <v>5370</v>
      </c>
      <c r="Q903">
        <v>285</v>
      </c>
      <c r="R903">
        <v>1785</v>
      </c>
      <c r="S903" t="s">
        <v>2042</v>
      </c>
      <c r="U903">
        <v>510</v>
      </c>
      <c r="V903" t="s">
        <v>2042</v>
      </c>
      <c r="W903">
        <v>571036</v>
      </c>
      <c r="X903" t="s">
        <v>164</v>
      </c>
      <c r="AB903" t="s">
        <v>165</v>
      </c>
    </row>
    <row r="904" spans="1:29" x14ac:dyDescent="0.25">
      <c r="A904" t="s">
        <v>1008</v>
      </c>
      <c r="B904">
        <v>2023</v>
      </c>
      <c r="C904">
        <v>8</v>
      </c>
      <c r="D904" t="s">
        <v>49</v>
      </c>
      <c r="E904">
        <v>2</v>
      </c>
      <c r="F904" s="3">
        <v>44981</v>
      </c>
      <c r="G904" s="4">
        <v>0.41666666666666669</v>
      </c>
      <c r="H904" t="s">
        <v>2042</v>
      </c>
      <c r="I904" t="s">
        <v>27</v>
      </c>
      <c r="J904" t="s">
        <v>28</v>
      </c>
      <c r="K904" t="s">
        <v>29</v>
      </c>
      <c r="L904" t="s">
        <v>2059</v>
      </c>
      <c r="M904" t="s">
        <v>41</v>
      </c>
      <c r="N904" t="s">
        <v>511</v>
      </c>
      <c r="O904">
        <v>21640</v>
      </c>
      <c r="P904">
        <v>16611</v>
      </c>
      <c r="Q904">
        <v>247</v>
      </c>
      <c r="R904">
        <v>1352</v>
      </c>
      <c r="S904" t="s">
        <v>2042</v>
      </c>
      <c r="U904">
        <v>177</v>
      </c>
      <c r="V904" t="s">
        <v>2042</v>
      </c>
      <c r="W904">
        <v>165251</v>
      </c>
      <c r="X904" t="s">
        <v>164</v>
      </c>
      <c r="AB904" t="s">
        <v>165</v>
      </c>
    </row>
    <row r="905" spans="1:29" x14ac:dyDescent="0.25">
      <c r="A905" t="s">
        <v>1009</v>
      </c>
      <c r="B905">
        <v>2023</v>
      </c>
      <c r="C905">
        <v>8</v>
      </c>
      <c r="D905" t="s">
        <v>49</v>
      </c>
      <c r="E905">
        <v>2</v>
      </c>
      <c r="F905" s="3">
        <v>44981</v>
      </c>
      <c r="G905" s="4">
        <v>0.41666666666666669</v>
      </c>
      <c r="H905" t="s">
        <v>2042</v>
      </c>
      <c r="I905" t="s">
        <v>27</v>
      </c>
      <c r="J905" t="s">
        <v>28</v>
      </c>
      <c r="K905" t="s">
        <v>29</v>
      </c>
      <c r="L905" t="s">
        <v>2059</v>
      </c>
      <c r="M905" t="s">
        <v>31</v>
      </c>
      <c r="N905" t="s">
        <v>32</v>
      </c>
      <c r="O905">
        <v>114968</v>
      </c>
      <c r="P905">
        <v>113822</v>
      </c>
      <c r="Q905">
        <v>732</v>
      </c>
      <c r="R905">
        <v>3960</v>
      </c>
      <c r="S905" t="s">
        <v>2042</v>
      </c>
      <c r="U905">
        <v>36</v>
      </c>
      <c r="V905" t="s">
        <v>2042</v>
      </c>
      <c r="W905">
        <v>16129</v>
      </c>
      <c r="X905" t="s">
        <v>164</v>
      </c>
      <c r="AB905" t="s">
        <v>165</v>
      </c>
    </row>
    <row r="906" spans="1:29" x14ac:dyDescent="0.25">
      <c r="A906" t="s">
        <v>1010</v>
      </c>
      <c r="B906">
        <v>2023</v>
      </c>
      <c r="C906">
        <v>9</v>
      </c>
      <c r="D906" t="s">
        <v>49</v>
      </c>
      <c r="E906">
        <v>2</v>
      </c>
      <c r="F906" s="3">
        <v>44985</v>
      </c>
      <c r="G906" s="4">
        <v>0.75</v>
      </c>
      <c r="H906">
        <v>44836</v>
      </c>
      <c r="I906" t="s">
        <v>27</v>
      </c>
      <c r="J906" t="s">
        <v>56</v>
      </c>
      <c r="K906" t="s">
        <v>58</v>
      </c>
      <c r="L906" t="s">
        <v>2059</v>
      </c>
      <c r="M906" t="s">
        <v>58</v>
      </c>
      <c r="N906" t="s">
        <v>527</v>
      </c>
      <c r="O906">
        <v>62400</v>
      </c>
      <c r="P906">
        <v>44200</v>
      </c>
      <c r="Q906" t="s">
        <v>2042</v>
      </c>
      <c r="S906" t="s">
        <v>2042</v>
      </c>
      <c r="U906">
        <v>1290</v>
      </c>
      <c r="V906" t="s">
        <v>2042</v>
      </c>
      <c r="W906">
        <v>385135</v>
      </c>
      <c r="X906" t="s">
        <v>26</v>
      </c>
      <c r="Y906">
        <v>101</v>
      </c>
      <c r="Z906">
        <v>56</v>
      </c>
      <c r="AA906">
        <v>17586</v>
      </c>
      <c r="AB906" t="s">
        <v>1011</v>
      </c>
    </row>
    <row r="907" spans="1:29" x14ac:dyDescent="0.25">
      <c r="A907" t="s">
        <v>1012</v>
      </c>
      <c r="B907">
        <v>2023</v>
      </c>
      <c r="C907">
        <v>9</v>
      </c>
      <c r="D907" t="s">
        <v>103</v>
      </c>
      <c r="E907">
        <v>3</v>
      </c>
      <c r="F907" s="3">
        <v>44986</v>
      </c>
      <c r="G907" s="4">
        <v>0.45833333333333331</v>
      </c>
      <c r="H907" t="s">
        <v>2042</v>
      </c>
      <c r="I907" t="s">
        <v>27</v>
      </c>
      <c r="J907" t="s">
        <v>28</v>
      </c>
      <c r="K907" t="s">
        <v>29</v>
      </c>
      <c r="L907" t="s">
        <v>2059</v>
      </c>
      <c r="M907" t="s">
        <v>31</v>
      </c>
      <c r="N907" t="s">
        <v>524</v>
      </c>
      <c r="O907">
        <v>43123</v>
      </c>
      <c r="P907">
        <v>40197</v>
      </c>
      <c r="Q907">
        <v>406</v>
      </c>
      <c r="R907">
        <v>2543</v>
      </c>
      <c r="S907" t="s">
        <v>2042</v>
      </c>
      <c r="U907">
        <v>87</v>
      </c>
      <c r="V907" t="s">
        <v>2042</v>
      </c>
      <c r="W907">
        <v>182484</v>
      </c>
      <c r="X907" t="s">
        <v>113</v>
      </c>
      <c r="AB907" t="s">
        <v>114</v>
      </c>
    </row>
    <row r="908" spans="1:29" x14ac:dyDescent="0.25">
      <c r="A908" t="s">
        <v>1013</v>
      </c>
      <c r="B908">
        <v>2023</v>
      </c>
      <c r="C908">
        <v>9</v>
      </c>
      <c r="D908" t="s">
        <v>103</v>
      </c>
      <c r="E908">
        <v>3</v>
      </c>
      <c r="F908" s="3">
        <v>44986</v>
      </c>
      <c r="G908" s="4">
        <v>0.45833333333333331</v>
      </c>
      <c r="H908">
        <v>44986</v>
      </c>
      <c r="I908" t="s">
        <v>27</v>
      </c>
      <c r="J908" t="s">
        <v>56</v>
      </c>
      <c r="K908" t="s">
        <v>29</v>
      </c>
      <c r="L908" t="s">
        <v>2059</v>
      </c>
      <c r="M908" t="s">
        <v>58</v>
      </c>
      <c r="N908" t="s">
        <v>527</v>
      </c>
      <c r="O908">
        <v>844</v>
      </c>
      <c r="P908">
        <v>842</v>
      </c>
      <c r="Q908">
        <v>470</v>
      </c>
      <c r="S908">
        <v>470</v>
      </c>
      <c r="U908">
        <v>109</v>
      </c>
      <c r="V908" t="s">
        <v>2042</v>
      </c>
      <c r="W908">
        <v>106859</v>
      </c>
      <c r="X908" t="s">
        <v>113</v>
      </c>
      <c r="Y908">
        <v>45</v>
      </c>
      <c r="Z908">
        <v>8</v>
      </c>
      <c r="AA908">
        <v>6788</v>
      </c>
      <c r="AB908" t="s">
        <v>114</v>
      </c>
    </row>
    <row r="909" spans="1:29" x14ac:dyDescent="0.25">
      <c r="A909" t="s">
        <v>1014</v>
      </c>
      <c r="B909">
        <v>2023</v>
      </c>
      <c r="C909">
        <v>9</v>
      </c>
      <c r="D909" t="s">
        <v>103</v>
      </c>
      <c r="E909">
        <v>3</v>
      </c>
      <c r="F909" s="3">
        <v>44986</v>
      </c>
      <c r="G909" s="4">
        <v>0.45833333333333331</v>
      </c>
      <c r="H909" t="s">
        <v>2042</v>
      </c>
      <c r="I909" t="s">
        <v>27</v>
      </c>
      <c r="J909" t="s">
        <v>28</v>
      </c>
      <c r="K909" t="s">
        <v>29</v>
      </c>
      <c r="L909" t="s">
        <v>2059</v>
      </c>
      <c r="M909" t="s">
        <v>38</v>
      </c>
      <c r="N909" t="s">
        <v>509</v>
      </c>
      <c r="O909">
        <v>7073</v>
      </c>
      <c r="P909">
        <v>5332</v>
      </c>
      <c r="Q909">
        <v>395</v>
      </c>
      <c r="R909">
        <v>1818</v>
      </c>
      <c r="S909" t="s">
        <v>2042</v>
      </c>
      <c r="U909">
        <v>503</v>
      </c>
      <c r="V909" t="s">
        <v>2042</v>
      </c>
      <c r="W909">
        <v>542228</v>
      </c>
      <c r="X909" t="s">
        <v>113</v>
      </c>
      <c r="AB909" t="s">
        <v>114</v>
      </c>
    </row>
    <row r="910" spans="1:29" x14ac:dyDescent="0.25">
      <c r="A910" t="s">
        <v>1015</v>
      </c>
      <c r="B910">
        <v>2023</v>
      </c>
      <c r="C910">
        <v>9</v>
      </c>
      <c r="D910" t="s">
        <v>103</v>
      </c>
      <c r="E910">
        <v>3</v>
      </c>
      <c r="F910" s="3">
        <v>44986</v>
      </c>
      <c r="G910" s="4">
        <v>0.45833333333333331</v>
      </c>
      <c r="H910" t="s">
        <v>2042</v>
      </c>
      <c r="I910" t="s">
        <v>27</v>
      </c>
      <c r="J910" t="s">
        <v>73</v>
      </c>
      <c r="K910" t="s">
        <v>29</v>
      </c>
      <c r="L910" t="s">
        <v>2059</v>
      </c>
      <c r="M910" t="s">
        <v>38</v>
      </c>
      <c r="N910" t="s">
        <v>509</v>
      </c>
      <c r="O910">
        <v>1662</v>
      </c>
      <c r="P910">
        <v>1662</v>
      </c>
      <c r="Q910">
        <v>530</v>
      </c>
      <c r="R910">
        <v>364</v>
      </c>
      <c r="S910">
        <v>9</v>
      </c>
      <c r="U910">
        <v>115</v>
      </c>
      <c r="V910" t="s">
        <v>2042</v>
      </c>
      <c r="W910">
        <v>95233</v>
      </c>
      <c r="X910" t="s">
        <v>113</v>
      </c>
      <c r="Y910">
        <v>92</v>
      </c>
      <c r="Z910">
        <v>5</v>
      </c>
      <c r="AA910">
        <v>4805</v>
      </c>
      <c r="AB910" t="s">
        <v>114</v>
      </c>
      <c r="AC910">
        <v>1</v>
      </c>
    </row>
    <row r="911" spans="1:29" x14ac:dyDescent="0.25">
      <c r="A911" t="s">
        <v>1016</v>
      </c>
      <c r="B911">
        <v>2023</v>
      </c>
      <c r="C911">
        <v>9</v>
      </c>
      <c r="D911" t="s">
        <v>103</v>
      </c>
      <c r="E911">
        <v>3</v>
      </c>
      <c r="F911" s="3">
        <v>44986</v>
      </c>
      <c r="G911" s="4">
        <v>0.45833333333333331</v>
      </c>
      <c r="H911" t="s">
        <v>2042</v>
      </c>
      <c r="I911" t="s">
        <v>27</v>
      </c>
      <c r="J911" t="s">
        <v>28</v>
      </c>
      <c r="K911" t="s">
        <v>29</v>
      </c>
      <c r="L911" t="s">
        <v>2059</v>
      </c>
      <c r="M911" t="s">
        <v>41</v>
      </c>
      <c r="N911" t="s">
        <v>511</v>
      </c>
      <c r="O911">
        <v>21819</v>
      </c>
      <c r="P911">
        <v>16752</v>
      </c>
      <c r="Q911">
        <v>223</v>
      </c>
      <c r="R911">
        <v>1370</v>
      </c>
      <c r="S911" t="s">
        <v>2042</v>
      </c>
      <c r="U911">
        <v>161</v>
      </c>
      <c r="V911" t="s">
        <v>2042</v>
      </c>
      <c r="W911">
        <v>201264</v>
      </c>
      <c r="X911" t="s">
        <v>113</v>
      </c>
      <c r="AB911" t="s">
        <v>114</v>
      </c>
    </row>
    <row r="912" spans="1:29" x14ac:dyDescent="0.25">
      <c r="A912" t="s">
        <v>1017</v>
      </c>
      <c r="B912">
        <v>2023</v>
      </c>
      <c r="C912">
        <v>9</v>
      </c>
      <c r="D912" t="s">
        <v>103</v>
      </c>
      <c r="E912">
        <v>3</v>
      </c>
      <c r="F912" s="3">
        <v>44986</v>
      </c>
      <c r="G912" s="4">
        <v>0.45833333333333331</v>
      </c>
      <c r="H912" t="s">
        <v>2042</v>
      </c>
      <c r="I912" t="s">
        <v>27</v>
      </c>
      <c r="J912" t="s">
        <v>73</v>
      </c>
      <c r="K912" t="s">
        <v>29</v>
      </c>
      <c r="L912" t="s">
        <v>2059</v>
      </c>
      <c r="M912" t="s">
        <v>31</v>
      </c>
      <c r="N912" t="s">
        <v>524</v>
      </c>
      <c r="O912">
        <v>41902</v>
      </c>
      <c r="P912">
        <v>41902</v>
      </c>
      <c r="Q912">
        <v>9879</v>
      </c>
      <c r="R912">
        <v>771</v>
      </c>
      <c r="S912">
        <v>65</v>
      </c>
      <c r="U912">
        <v>35</v>
      </c>
      <c r="V912" t="s">
        <v>2042</v>
      </c>
      <c r="W912">
        <v>58180</v>
      </c>
      <c r="X912" t="s">
        <v>113</v>
      </c>
      <c r="Y912">
        <v>2276</v>
      </c>
      <c r="Z912">
        <v>3</v>
      </c>
      <c r="AA912">
        <v>1457</v>
      </c>
      <c r="AB912" t="s">
        <v>114</v>
      </c>
      <c r="AC912">
        <v>1</v>
      </c>
    </row>
    <row r="913" spans="1:29" x14ac:dyDescent="0.25">
      <c r="A913" t="s">
        <v>1018</v>
      </c>
      <c r="B913">
        <v>2023</v>
      </c>
      <c r="C913">
        <v>9</v>
      </c>
      <c r="D913" t="s">
        <v>103</v>
      </c>
      <c r="E913">
        <v>3</v>
      </c>
      <c r="F913" s="3">
        <v>44986</v>
      </c>
      <c r="G913" s="4">
        <v>0.45833333333333331</v>
      </c>
      <c r="H913" t="s">
        <v>2042</v>
      </c>
      <c r="I913" t="s">
        <v>27</v>
      </c>
      <c r="J913" t="s">
        <v>28</v>
      </c>
      <c r="K913" t="s">
        <v>29</v>
      </c>
      <c r="L913" t="s">
        <v>2059</v>
      </c>
      <c r="M913" t="s">
        <v>31</v>
      </c>
      <c r="N913" t="s">
        <v>1019</v>
      </c>
      <c r="O913">
        <v>113819</v>
      </c>
      <c r="P913">
        <v>112821</v>
      </c>
      <c r="Q913">
        <v>717</v>
      </c>
      <c r="R913">
        <v>4165</v>
      </c>
      <c r="S913" t="s">
        <v>2042</v>
      </c>
      <c r="U913">
        <v>44</v>
      </c>
      <c r="V913" t="s">
        <v>2042</v>
      </c>
      <c r="W913">
        <v>20291</v>
      </c>
      <c r="X913" t="s">
        <v>113</v>
      </c>
      <c r="AB913" t="s">
        <v>114</v>
      </c>
    </row>
    <row r="914" spans="1:29" x14ac:dyDescent="0.25">
      <c r="A914" t="s">
        <v>1020</v>
      </c>
      <c r="B914">
        <v>2023</v>
      </c>
      <c r="C914">
        <v>9</v>
      </c>
      <c r="D914" t="s">
        <v>103</v>
      </c>
      <c r="E914">
        <v>3</v>
      </c>
      <c r="F914" s="3">
        <v>44986</v>
      </c>
      <c r="G914" s="4">
        <v>0.45833333333333331</v>
      </c>
      <c r="H914" t="s">
        <v>2042</v>
      </c>
      <c r="I914" t="s">
        <v>27</v>
      </c>
      <c r="J914" t="s">
        <v>73</v>
      </c>
      <c r="K914" t="s">
        <v>29</v>
      </c>
      <c r="L914" t="s">
        <v>2059</v>
      </c>
      <c r="M914" t="s">
        <v>31</v>
      </c>
      <c r="N914" t="s">
        <v>32</v>
      </c>
      <c r="O914">
        <v>44044</v>
      </c>
      <c r="P914">
        <v>44044</v>
      </c>
      <c r="Q914">
        <v>8511</v>
      </c>
      <c r="R914">
        <v>341</v>
      </c>
      <c r="S914">
        <v>58</v>
      </c>
      <c r="U914">
        <v>4</v>
      </c>
      <c r="V914" t="s">
        <v>2042</v>
      </c>
      <c r="W914">
        <v>5793</v>
      </c>
      <c r="X914" t="s">
        <v>113</v>
      </c>
      <c r="Y914">
        <v>2399</v>
      </c>
      <c r="Z914">
        <v>1</v>
      </c>
      <c r="AA914">
        <v>233</v>
      </c>
      <c r="AB914" t="s">
        <v>114</v>
      </c>
      <c r="AC914">
        <v>1</v>
      </c>
    </row>
    <row r="915" spans="1:29" x14ac:dyDescent="0.25">
      <c r="A915" t="s">
        <v>1021</v>
      </c>
      <c r="B915">
        <v>2023</v>
      </c>
      <c r="C915">
        <v>9</v>
      </c>
      <c r="D915" t="s">
        <v>103</v>
      </c>
      <c r="E915">
        <v>3</v>
      </c>
      <c r="F915" s="3">
        <v>44988</v>
      </c>
      <c r="G915" s="4">
        <v>0.41666666666666669</v>
      </c>
      <c r="H915" t="s">
        <v>2042</v>
      </c>
      <c r="I915" t="s">
        <v>27</v>
      </c>
      <c r="J915" t="s">
        <v>28</v>
      </c>
      <c r="K915" t="s">
        <v>29</v>
      </c>
      <c r="L915" t="s">
        <v>2059</v>
      </c>
      <c r="M915" t="s">
        <v>31</v>
      </c>
      <c r="N915" t="s">
        <v>524</v>
      </c>
      <c r="O915">
        <v>43350</v>
      </c>
      <c r="P915">
        <v>40305</v>
      </c>
      <c r="Q915">
        <v>443</v>
      </c>
      <c r="R915">
        <v>2501</v>
      </c>
      <c r="S915" t="s">
        <v>2042</v>
      </c>
      <c r="U915">
        <v>89</v>
      </c>
      <c r="V915" t="s">
        <v>2042</v>
      </c>
      <c r="W915">
        <v>142756</v>
      </c>
      <c r="X915" t="s">
        <v>164</v>
      </c>
      <c r="AB915" t="s">
        <v>165</v>
      </c>
    </row>
    <row r="916" spans="1:29" x14ac:dyDescent="0.25">
      <c r="A916" t="s">
        <v>1022</v>
      </c>
      <c r="B916">
        <v>2023</v>
      </c>
      <c r="C916">
        <v>9</v>
      </c>
      <c r="D916" t="s">
        <v>103</v>
      </c>
      <c r="E916">
        <v>3</v>
      </c>
      <c r="F916" s="3">
        <v>44988</v>
      </c>
      <c r="G916" s="4">
        <v>0.41666666666666669</v>
      </c>
      <c r="H916">
        <v>44988</v>
      </c>
      <c r="I916" t="s">
        <v>27</v>
      </c>
      <c r="J916" t="s">
        <v>56</v>
      </c>
      <c r="K916" t="s">
        <v>29</v>
      </c>
      <c r="L916" t="s">
        <v>2059</v>
      </c>
      <c r="M916" t="s">
        <v>58</v>
      </c>
      <c r="N916" t="s">
        <v>527</v>
      </c>
      <c r="O916">
        <v>2745</v>
      </c>
      <c r="P916">
        <v>2722</v>
      </c>
      <c r="Q916">
        <v>2353</v>
      </c>
      <c r="S916">
        <v>2353</v>
      </c>
      <c r="U916">
        <v>310</v>
      </c>
      <c r="V916" t="s">
        <v>2042</v>
      </c>
      <c r="W916">
        <v>250417</v>
      </c>
      <c r="X916" t="s">
        <v>164</v>
      </c>
      <c r="Y916">
        <v>135</v>
      </c>
      <c r="Z916">
        <v>17</v>
      </c>
      <c r="AA916">
        <v>12623</v>
      </c>
      <c r="AB916" t="s">
        <v>165</v>
      </c>
    </row>
    <row r="917" spans="1:29" x14ac:dyDescent="0.25">
      <c r="A917" t="s">
        <v>1023</v>
      </c>
      <c r="B917">
        <v>2023</v>
      </c>
      <c r="C917">
        <v>9</v>
      </c>
      <c r="D917" t="s">
        <v>103</v>
      </c>
      <c r="E917">
        <v>3</v>
      </c>
      <c r="F917" s="3">
        <v>44988</v>
      </c>
      <c r="G917" s="4">
        <v>0.41666666666666669</v>
      </c>
      <c r="H917" t="s">
        <v>2042</v>
      </c>
      <c r="I917" t="s">
        <v>27</v>
      </c>
      <c r="J917" t="s">
        <v>28</v>
      </c>
      <c r="K917" t="s">
        <v>29</v>
      </c>
      <c r="L917" t="s">
        <v>2059</v>
      </c>
      <c r="M917" t="s">
        <v>38</v>
      </c>
      <c r="N917" t="s">
        <v>509</v>
      </c>
      <c r="O917">
        <v>7024</v>
      </c>
      <c r="P917">
        <v>5294</v>
      </c>
      <c r="Q917">
        <v>322</v>
      </c>
      <c r="R917">
        <v>1744</v>
      </c>
      <c r="S917" t="s">
        <v>2042</v>
      </c>
      <c r="U917">
        <v>489</v>
      </c>
      <c r="V917" t="s">
        <v>2042</v>
      </c>
      <c r="W917">
        <v>528954</v>
      </c>
      <c r="X917" t="s">
        <v>164</v>
      </c>
      <c r="AB917" t="s">
        <v>165</v>
      </c>
    </row>
    <row r="918" spans="1:29" x14ac:dyDescent="0.25">
      <c r="A918" t="s">
        <v>1024</v>
      </c>
      <c r="B918">
        <v>2023</v>
      </c>
      <c r="C918">
        <v>9</v>
      </c>
      <c r="D918" t="s">
        <v>103</v>
      </c>
      <c r="E918">
        <v>3</v>
      </c>
      <c r="F918" s="3">
        <v>44988</v>
      </c>
      <c r="G918" s="4">
        <v>0.41666666666666669</v>
      </c>
      <c r="H918" t="s">
        <v>2042</v>
      </c>
      <c r="I918" t="s">
        <v>27</v>
      </c>
      <c r="J918" t="s">
        <v>28</v>
      </c>
      <c r="K918" t="s">
        <v>29</v>
      </c>
      <c r="L918" t="s">
        <v>2059</v>
      </c>
      <c r="M918" t="s">
        <v>41</v>
      </c>
      <c r="N918" t="s">
        <v>511</v>
      </c>
      <c r="O918">
        <v>22007</v>
      </c>
      <c r="P918">
        <v>16840</v>
      </c>
      <c r="Q918">
        <v>243</v>
      </c>
      <c r="R918">
        <v>1340</v>
      </c>
      <c r="S918" t="s">
        <v>2042</v>
      </c>
      <c r="U918">
        <v>164</v>
      </c>
      <c r="V918" t="s">
        <v>2042</v>
      </c>
      <c r="W918">
        <v>185902</v>
      </c>
      <c r="X918" t="s">
        <v>164</v>
      </c>
      <c r="AB918" t="s">
        <v>165</v>
      </c>
    </row>
    <row r="919" spans="1:29" x14ac:dyDescent="0.25">
      <c r="A919" t="s">
        <v>1025</v>
      </c>
      <c r="B919">
        <v>2023</v>
      </c>
      <c r="C919">
        <v>9</v>
      </c>
      <c r="D919" t="s">
        <v>103</v>
      </c>
      <c r="E919">
        <v>3</v>
      </c>
      <c r="F919" s="3">
        <v>44988</v>
      </c>
      <c r="G919" s="4">
        <v>0.41666666666666669</v>
      </c>
      <c r="H919" t="s">
        <v>2042</v>
      </c>
      <c r="I919" t="s">
        <v>27</v>
      </c>
      <c r="J919" t="s">
        <v>28</v>
      </c>
      <c r="K919" t="s">
        <v>29</v>
      </c>
      <c r="L919" t="s">
        <v>2059</v>
      </c>
      <c r="M919" t="s">
        <v>31</v>
      </c>
      <c r="N919" t="s">
        <v>32</v>
      </c>
      <c r="O919">
        <v>113900</v>
      </c>
      <c r="P919">
        <v>112685</v>
      </c>
      <c r="Q919">
        <v>718</v>
      </c>
      <c r="R919">
        <v>3939</v>
      </c>
      <c r="S919" t="s">
        <v>2042</v>
      </c>
      <c r="U919">
        <v>45</v>
      </c>
      <c r="V919" t="s">
        <v>2042</v>
      </c>
      <c r="W919">
        <v>18502</v>
      </c>
      <c r="X919" t="s">
        <v>164</v>
      </c>
      <c r="AB919" t="s">
        <v>165</v>
      </c>
    </row>
    <row r="920" spans="1:29" x14ac:dyDescent="0.25">
      <c r="A920" t="s">
        <v>1026</v>
      </c>
      <c r="B920">
        <v>2023</v>
      </c>
      <c r="C920">
        <v>10</v>
      </c>
      <c r="D920" t="s">
        <v>103</v>
      </c>
      <c r="E920">
        <v>3</v>
      </c>
      <c r="F920" s="3">
        <v>44991</v>
      </c>
      <c r="G920" s="4">
        <v>0.45833333333333331</v>
      </c>
      <c r="H920" t="s">
        <v>2042</v>
      </c>
      <c r="I920" t="s">
        <v>27</v>
      </c>
      <c r="J920" t="s">
        <v>28</v>
      </c>
      <c r="K920" t="s">
        <v>29</v>
      </c>
      <c r="L920" t="s">
        <v>2059</v>
      </c>
      <c r="M920" t="s">
        <v>31</v>
      </c>
      <c r="N920" t="s">
        <v>524</v>
      </c>
      <c r="O920">
        <v>43598</v>
      </c>
      <c r="P920">
        <v>40523</v>
      </c>
      <c r="Q920">
        <v>488</v>
      </c>
      <c r="R920">
        <v>2607</v>
      </c>
      <c r="S920" t="s">
        <v>2042</v>
      </c>
      <c r="U920">
        <v>91</v>
      </c>
      <c r="V920" t="s">
        <v>2042</v>
      </c>
      <c r="W920">
        <v>118496</v>
      </c>
      <c r="X920" t="s">
        <v>113</v>
      </c>
      <c r="AB920" t="s">
        <v>114</v>
      </c>
    </row>
    <row r="921" spans="1:29" x14ac:dyDescent="0.25">
      <c r="A921" t="s">
        <v>1027</v>
      </c>
      <c r="B921">
        <v>2023</v>
      </c>
      <c r="C921">
        <v>10</v>
      </c>
      <c r="D921" t="s">
        <v>103</v>
      </c>
      <c r="E921">
        <v>3</v>
      </c>
      <c r="F921" s="3">
        <v>44991</v>
      </c>
      <c r="G921" s="4">
        <v>0.45833333333333331</v>
      </c>
      <c r="H921">
        <v>44991</v>
      </c>
      <c r="I921" t="s">
        <v>27</v>
      </c>
      <c r="J921" t="s">
        <v>56</v>
      </c>
      <c r="K921" t="s">
        <v>29</v>
      </c>
      <c r="L921" t="s">
        <v>2059</v>
      </c>
      <c r="M921" t="s">
        <v>58</v>
      </c>
      <c r="N921" t="s">
        <v>527</v>
      </c>
      <c r="O921">
        <v>816</v>
      </c>
      <c r="P921">
        <v>813</v>
      </c>
      <c r="Q921">
        <v>456</v>
      </c>
      <c r="S921">
        <v>456</v>
      </c>
      <c r="U921">
        <v>107</v>
      </c>
      <c r="V921" t="s">
        <v>2042</v>
      </c>
      <c r="W921">
        <v>89783</v>
      </c>
      <c r="X921" t="s">
        <v>113</v>
      </c>
      <c r="Y921">
        <v>41</v>
      </c>
      <c r="Z921">
        <v>8</v>
      </c>
      <c r="AA921">
        <v>7115</v>
      </c>
      <c r="AB921" t="s">
        <v>114</v>
      </c>
    </row>
    <row r="922" spans="1:29" x14ac:dyDescent="0.25">
      <c r="A922" t="s">
        <v>1028</v>
      </c>
      <c r="B922">
        <v>2023</v>
      </c>
      <c r="C922">
        <v>10</v>
      </c>
      <c r="D922" t="s">
        <v>103</v>
      </c>
      <c r="E922">
        <v>3</v>
      </c>
      <c r="F922" s="3">
        <v>44991</v>
      </c>
      <c r="G922" s="4">
        <v>0.45833333333333331</v>
      </c>
      <c r="H922" t="s">
        <v>2042</v>
      </c>
      <c r="I922" t="s">
        <v>27</v>
      </c>
      <c r="J922" t="s">
        <v>28</v>
      </c>
      <c r="K922" t="s">
        <v>29</v>
      </c>
      <c r="L922" t="s">
        <v>2059</v>
      </c>
      <c r="M922" t="s">
        <v>38</v>
      </c>
      <c r="N922" t="s">
        <v>509</v>
      </c>
      <c r="O922">
        <v>7030</v>
      </c>
      <c r="P922">
        <v>5282</v>
      </c>
      <c r="Q922">
        <v>369</v>
      </c>
      <c r="R922">
        <v>1761</v>
      </c>
      <c r="S922" t="s">
        <v>2042</v>
      </c>
      <c r="U922">
        <v>502</v>
      </c>
      <c r="V922" t="s">
        <v>2042</v>
      </c>
      <c r="W922">
        <v>545715</v>
      </c>
      <c r="X922" t="s">
        <v>113</v>
      </c>
      <c r="AB922" t="s">
        <v>114</v>
      </c>
    </row>
    <row r="923" spans="1:29" x14ac:dyDescent="0.25">
      <c r="A923" t="s">
        <v>1029</v>
      </c>
      <c r="B923">
        <v>2023</v>
      </c>
      <c r="C923">
        <v>10</v>
      </c>
      <c r="D923" t="s">
        <v>103</v>
      </c>
      <c r="E923">
        <v>3</v>
      </c>
      <c r="F923" s="3">
        <v>44991</v>
      </c>
      <c r="G923" s="4">
        <v>0.45833333333333331</v>
      </c>
      <c r="H923" t="s">
        <v>2042</v>
      </c>
      <c r="I923" t="s">
        <v>27</v>
      </c>
      <c r="J923" t="s">
        <v>28</v>
      </c>
      <c r="K923" t="s">
        <v>29</v>
      </c>
      <c r="L923" t="s">
        <v>2059</v>
      </c>
      <c r="M923" t="s">
        <v>41</v>
      </c>
      <c r="N923" t="s">
        <v>511</v>
      </c>
      <c r="O923">
        <v>22114</v>
      </c>
      <c r="P923">
        <v>16916</v>
      </c>
      <c r="Q923">
        <v>567</v>
      </c>
      <c r="R923">
        <v>1438</v>
      </c>
      <c r="S923" t="s">
        <v>2042</v>
      </c>
      <c r="U923">
        <v>164</v>
      </c>
      <c r="V923" t="s">
        <v>2042</v>
      </c>
      <c r="W923">
        <v>189443</v>
      </c>
      <c r="X923" t="s">
        <v>113</v>
      </c>
      <c r="AB923" t="s">
        <v>114</v>
      </c>
    </row>
    <row r="924" spans="1:29" x14ac:dyDescent="0.25">
      <c r="A924" t="s">
        <v>1030</v>
      </c>
      <c r="B924">
        <v>2023</v>
      </c>
      <c r="C924">
        <v>10</v>
      </c>
      <c r="D924" t="s">
        <v>103</v>
      </c>
      <c r="E924">
        <v>3</v>
      </c>
      <c r="F924" s="3">
        <v>44991</v>
      </c>
      <c r="G924" s="4">
        <v>0.45833333333333331</v>
      </c>
      <c r="H924" t="s">
        <v>2042</v>
      </c>
      <c r="I924" t="s">
        <v>27</v>
      </c>
      <c r="J924" t="s">
        <v>28</v>
      </c>
      <c r="K924" t="s">
        <v>29</v>
      </c>
      <c r="L924" t="s">
        <v>2059</v>
      </c>
      <c r="M924" t="s">
        <v>31</v>
      </c>
      <c r="N924" t="s">
        <v>1019</v>
      </c>
      <c r="O924">
        <v>114192</v>
      </c>
      <c r="P924">
        <v>113009</v>
      </c>
      <c r="Q924">
        <v>830</v>
      </c>
      <c r="R924">
        <v>4203</v>
      </c>
      <c r="S924" t="s">
        <v>2042</v>
      </c>
      <c r="U924">
        <v>49</v>
      </c>
      <c r="V924" t="s">
        <v>2042</v>
      </c>
      <c r="W924">
        <v>26796</v>
      </c>
      <c r="X924" t="s">
        <v>113</v>
      </c>
      <c r="AB924" t="s">
        <v>114</v>
      </c>
    </row>
    <row r="925" spans="1:29" x14ac:dyDescent="0.25">
      <c r="A925" t="s">
        <v>1031</v>
      </c>
      <c r="B925">
        <v>2023</v>
      </c>
      <c r="C925">
        <v>10</v>
      </c>
      <c r="D925" t="s">
        <v>103</v>
      </c>
      <c r="E925">
        <v>3</v>
      </c>
      <c r="F925" s="3">
        <v>44993</v>
      </c>
      <c r="G925" s="4">
        <v>0.41666666666666669</v>
      </c>
      <c r="H925" t="s">
        <v>2042</v>
      </c>
      <c r="I925" t="s">
        <v>27</v>
      </c>
      <c r="J925" t="s">
        <v>28</v>
      </c>
      <c r="K925" t="s">
        <v>29</v>
      </c>
      <c r="L925" t="s">
        <v>2059</v>
      </c>
      <c r="M925" t="s">
        <v>31</v>
      </c>
      <c r="N925" t="s">
        <v>524</v>
      </c>
      <c r="O925">
        <v>4700</v>
      </c>
      <c r="P925">
        <v>4328</v>
      </c>
      <c r="Q925">
        <v>66</v>
      </c>
      <c r="R925">
        <v>369</v>
      </c>
      <c r="S925" t="s">
        <v>2042</v>
      </c>
      <c r="U925">
        <v>14</v>
      </c>
      <c r="V925" t="s">
        <v>2042</v>
      </c>
      <c r="W925">
        <v>8734</v>
      </c>
      <c r="X925" t="s">
        <v>1032</v>
      </c>
      <c r="AB925" t="s">
        <v>125</v>
      </c>
    </row>
    <row r="926" spans="1:29" x14ac:dyDescent="0.25">
      <c r="A926" t="s">
        <v>1033</v>
      </c>
      <c r="B926">
        <v>2023</v>
      </c>
      <c r="C926">
        <v>10</v>
      </c>
      <c r="D926" t="s">
        <v>103</v>
      </c>
      <c r="E926">
        <v>3</v>
      </c>
      <c r="F926" s="3">
        <v>44993</v>
      </c>
      <c r="G926" s="4">
        <v>0.41666666666666669</v>
      </c>
      <c r="H926">
        <v>44993</v>
      </c>
      <c r="I926" t="s">
        <v>27</v>
      </c>
      <c r="J926" t="s">
        <v>56</v>
      </c>
      <c r="K926" t="s">
        <v>29</v>
      </c>
      <c r="L926" t="s">
        <v>57</v>
      </c>
      <c r="M926" t="s">
        <v>58</v>
      </c>
      <c r="N926" t="s">
        <v>527</v>
      </c>
      <c r="O926">
        <v>258</v>
      </c>
      <c r="P926">
        <v>256</v>
      </c>
      <c r="Q926">
        <v>78</v>
      </c>
      <c r="S926">
        <v>78</v>
      </c>
      <c r="U926">
        <v>49</v>
      </c>
      <c r="V926" t="s">
        <v>2042</v>
      </c>
      <c r="W926">
        <v>26468</v>
      </c>
      <c r="X926" t="s">
        <v>1032</v>
      </c>
      <c r="Y926">
        <v>15</v>
      </c>
      <c r="Z926">
        <v>6</v>
      </c>
      <c r="AA926">
        <v>1925</v>
      </c>
      <c r="AB926" t="s">
        <v>125</v>
      </c>
    </row>
    <row r="927" spans="1:29" x14ac:dyDescent="0.25">
      <c r="A927" t="s">
        <v>1034</v>
      </c>
      <c r="B927">
        <v>2023</v>
      </c>
      <c r="C927">
        <v>10</v>
      </c>
      <c r="D927" t="s">
        <v>103</v>
      </c>
      <c r="E927">
        <v>3</v>
      </c>
      <c r="F927" s="3">
        <v>44993</v>
      </c>
      <c r="G927" s="4">
        <v>0.41666666666666669</v>
      </c>
      <c r="H927" t="s">
        <v>2042</v>
      </c>
      <c r="I927" t="s">
        <v>27</v>
      </c>
      <c r="J927" t="s">
        <v>28</v>
      </c>
      <c r="K927" t="s">
        <v>29</v>
      </c>
      <c r="L927" t="s">
        <v>2059</v>
      </c>
      <c r="M927" t="s">
        <v>38</v>
      </c>
      <c r="N927" t="s">
        <v>509</v>
      </c>
      <c r="O927">
        <v>1069</v>
      </c>
      <c r="P927">
        <v>799</v>
      </c>
      <c r="Q927">
        <v>59</v>
      </c>
      <c r="R927">
        <v>296</v>
      </c>
      <c r="S927" t="s">
        <v>2042</v>
      </c>
      <c r="U927">
        <v>88</v>
      </c>
      <c r="V927" t="s">
        <v>2042</v>
      </c>
      <c r="W927">
        <v>60124</v>
      </c>
      <c r="X927" t="s">
        <v>1032</v>
      </c>
      <c r="AB927" t="s">
        <v>125</v>
      </c>
    </row>
    <row r="928" spans="1:29" x14ac:dyDescent="0.25">
      <c r="A928" t="s">
        <v>1035</v>
      </c>
      <c r="B928">
        <v>2023</v>
      </c>
      <c r="C928">
        <v>10</v>
      </c>
      <c r="D928" t="s">
        <v>103</v>
      </c>
      <c r="E928">
        <v>3</v>
      </c>
      <c r="F928" s="3">
        <v>44993</v>
      </c>
      <c r="G928" s="4">
        <v>0.41666666666666669</v>
      </c>
      <c r="H928" t="s">
        <v>2042</v>
      </c>
      <c r="I928" t="s">
        <v>27</v>
      </c>
      <c r="J928" t="s">
        <v>28</v>
      </c>
      <c r="K928" t="s">
        <v>29</v>
      </c>
      <c r="L928" t="s">
        <v>2059</v>
      </c>
      <c r="M928" t="s">
        <v>41</v>
      </c>
      <c r="N928" t="s">
        <v>511</v>
      </c>
      <c r="O928">
        <v>3140</v>
      </c>
      <c r="P928">
        <v>2457</v>
      </c>
      <c r="Q928">
        <v>34</v>
      </c>
      <c r="R928">
        <v>215</v>
      </c>
      <c r="S928" t="s">
        <v>2042</v>
      </c>
      <c r="U928">
        <v>22</v>
      </c>
      <c r="V928" t="s">
        <v>2042</v>
      </c>
      <c r="W928">
        <v>18884</v>
      </c>
      <c r="X928" t="s">
        <v>1032</v>
      </c>
      <c r="AB928" t="s">
        <v>125</v>
      </c>
    </row>
    <row r="929" spans="1:28" x14ac:dyDescent="0.25">
      <c r="A929" t="s">
        <v>1036</v>
      </c>
      <c r="B929">
        <v>2023</v>
      </c>
      <c r="C929">
        <v>10</v>
      </c>
      <c r="D929" t="s">
        <v>103</v>
      </c>
      <c r="E929">
        <v>3</v>
      </c>
      <c r="F929" s="3">
        <v>44993</v>
      </c>
      <c r="G929" s="4">
        <v>0.41666666666666669</v>
      </c>
      <c r="H929" t="s">
        <v>2042</v>
      </c>
      <c r="I929" t="s">
        <v>27</v>
      </c>
      <c r="J929" t="s">
        <v>28</v>
      </c>
      <c r="K929" t="s">
        <v>29</v>
      </c>
      <c r="L929" t="s">
        <v>2059</v>
      </c>
      <c r="M929" t="s">
        <v>31</v>
      </c>
      <c r="N929" t="s">
        <v>1019</v>
      </c>
      <c r="O929">
        <v>90</v>
      </c>
      <c r="P929">
        <v>82</v>
      </c>
      <c r="Q929">
        <v>0</v>
      </c>
      <c r="R929">
        <v>1</v>
      </c>
      <c r="S929" t="s">
        <v>2042</v>
      </c>
      <c r="U929">
        <v>0</v>
      </c>
      <c r="V929" t="s">
        <v>2042</v>
      </c>
      <c r="W929">
        <v>0</v>
      </c>
      <c r="X929" t="s">
        <v>1032</v>
      </c>
      <c r="AB929" t="s">
        <v>125</v>
      </c>
    </row>
    <row r="930" spans="1:28" x14ac:dyDescent="0.25">
      <c r="A930" t="s">
        <v>1037</v>
      </c>
      <c r="B930">
        <v>2023</v>
      </c>
      <c r="C930">
        <v>10</v>
      </c>
      <c r="D930" t="s">
        <v>103</v>
      </c>
      <c r="E930">
        <v>3</v>
      </c>
      <c r="F930" s="3">
        <v>44995</v>
      </c>
      <c r="G930" s="4">
        <v>0.41666666666666669</v>
      </c>
      <c r="H930" t="s">
        <v>2042</v>
      </c>
      <c r="I930" t="s">
        <v>27</v>
      </c>
      <c r="J930" t="s">
        <v>28</v>
      </c>
      <c r="K930" t="s">
        <v>29</v>
      </c>
      <c r="L930" t="s">
        <v>2059</v>
      </c>
      <c r="M930" t="s">
        <v>31</v>
      </c>
      <c r="N930" t="s">
        <v>524</v>
      </c>
      <c r="O930">
        <v>43860</v>
      </c>
      <c r="P930">
        <v>40777</v>
      </c>
      <c r="Q930">
        <v>299</v>
      </c>
      <c r="R930">
        <v>2528</v>
      </c>
      <c r="S930" t="s">
        <v>2042</v>
      </c>
      <c r="U930">
        <v>74</v>
      </c>
      <c r="V930" t="s">
        <v>2042</v>
      </c>
      <c r="W930">
        <v>115463</v>
      </c>
      <c r="X930" t="s">
        <v>164</v>
      </c>
      <c r="AB930" t="s">
        <v>165</v>
      </c>
    </row>
    <row r="931" spans="1:28" x14ac:dyDescent="0.25">
      <c r="A931" t="s">
        <v>1038</v>
      </c>
      <c r="B931">
        <v>2023</v>
      </c>
      <c r="C931">
        <v>10</v>
      </c>
      <c r="D931" t="s">
        <v>103</v>
      </c>
      <c r="E931">
        <v>3</v>
      </c>
      <c r="F931" s="3">
        <v>44995</v>
      </c>
      <c r="G931" s="4">
        <v>0.41666666666666669</v>
      </c>
      <c r="H931" t="s">
        <v>2042</v>
      </c>
      <c r="I931" t="s">
        <v>27</v>
      </c>
      <c r="J931" t="s">
        <v>28</v>
      </c>
      <c r="K931" t="s">
        <v>29</v>
      </c>
      <c r="L931" t="s">
        <v>2059</v>
      </c>
      <c r="M931" t="s">
        <v>38</v>
      </c>
      <c r="N931" t="s">
        <v>509</v>
      </c>
      <c r="O931">
        <v>7002</v>
      </c>
      <c r="P931">
        <v>5251</v>
      </c>
      <c r="Q931">
        <v>288</v>
      </c>
      <c r="R931">
        <v>1808</v>
      </c>
      <c r="S931" t="s">
        <v>2042</v>
      </c>
      <c r="U931">
        <v>536</v>
      </c>
      <c r="V931" t="s">
        <v>2042</v>
      </c>
      <c r="W931">
        <v>567018</v>
      </c>
      <c r="X931" t="s">
        <v>164</v>
      </c>
      <c r="AB931" t="s">
        <v>165</v>
      </c>
    </row>
    <row r="932" spans="1:28" x14ac:dyDescent="0.25">
      <c r="A932" t="s">
        <v>1039</v>
      </c>
      <c r="B932">
        <v>2023</v>
      </c>
      <c r="C932">
        <v>10</v>
      </c>
      <c r="D932" t="s">
        <v>103</v>
      </c>
      <c r="E932">
        <v>3</v>
      </c>
      <c r="F932" s="3">
        <v>44995</v>
      </c>
      <c r="G932" s="4">
        <v>0.41666666666666669</v>
      </c>
      <c r="H932">
        <v>44995</v>
      </c>
      <c r="I932" t="s">
        <v>27</v>
      </c>
      <c r="J932" t="s">
        <v>56</v>
      </c>
      <c r="K932" t="s">
        <v>29</v>
      </c>
      <c r="L932" t="s">
        <v>2059</v>
      </c>
      <c r="M932" t="s">
        <v>58</v>
      </c>
      <c r="N932" t="s">
        <v>527</v>
      </c>
      <c r="O932">
        <v>3813</v>
      </c>
      <c r="P932">
        <v>3770</v>
      </c>
      <c r="Q932">
        <v>3331</v>
      </c>
      <c r="S932">
        <v>3331</v>
      </c>
      <c r="U932">
        <v>307</v>
      </c>
      <c r="V932" t="s">
        <v>2042</v>
      </c>
      <c r="W932">
        <v>217472</v>
      </c>
      <c r="X932" t="s">
        <v>164</v>
      </c>
      <c r="Y932">
        <v>177</v>
      </c>
      <c r="Z932">
        <v>13</v>
      </c>
      <c r="AA932">
        <v>9428</v>
      </c>
      <c r="AB932" t="s">
        <v>165</v>
      </c>
    </row>
    <row r="933" spans="1:28" x14ac:dyDescent="0.25">
      <c r="A933" t="s">
        <v>1040</v>
      </c>
      <c r="B933">
        <v>2023</v>
      </c>
      <c r="C933">
        <v>10</v>
      </c>
      <c r="D933" t="s">
        <v>103</v>
      </c>
      <c r="E933">
        <v>3</v>
      </c>
      <c r="F933" s="3">
        <v>44995</v>
      </c>
      <c r="G933" s="4">
        <v>0.41666666666666669</v>
      </c>
      <c r="H933" t="s">
        <v>2042</v>
      </c>
      <c r="I933" t="s">
        <v>27</v>
      </c>
      <c r="J933" t="s">
        <v>28</v>
      </c>
      <c r="K933" t="s">
        <v>29</v>
      </c>
      <c r="L933" t="s">
        <v>2059</v>
      </c>
      <c r="M933" t="s">
        <v>41</v>
      </c>
      <c r="N933" t="s">
        <v>511</v>
      </c>
      <c r="O933">
        <v>22254</v>
      </c>
      <c r="P933">
        <v>17060</v>
      </c>
      <c r="Q933">
        <v>141</v>
      </c>
      <c r="R933">
        <v>1405</v>
      </c>
      <c r="S933" t="s">
        <v>2042</v>
      </c>
      <c r="U933">
        <v>152</v>
      </c>
      <c r="V933" t="s">
        <v>2042</v>
      </c>
      <c r="W933">
        <v>135637</v>
      </c>
      <c r="X933" t="s">
        <v>164</v>
      </c>
      <c r="AB933" t="s">
        <v>165</v>
      </c>
    </row>
    <row r="934" spans="1:28" x14ac:dyDescent="0.25">
      <c r="A934" t="s">
        <v>1041</v>
      </c>
      <c r="B934">
        <v>2023</v>
      </c>
      <c r="C934">
        <v>10</v>
      </c>
      <c r="D934" t="s">
        <v>103</v>
      </c>
      <c r="E934">
        <v>3</v>
      </c>
      <c r="F934" s="3">
        <v>44995</v>
      </c>
      <c r="G934" s="4">
        <v>0.41666666666666669</v>
      </c>
      <c r="H934" t="s">
        <v>2042</v>
      </c>
      <c r="I934" t="s">
        <v>27</v>
      </c>
      <c r="J934" t="s">
        <v>28</v>
      </c>
      <c r="K934" t="s">
        <v>29</v>
      </c>
      <c r="L934" t="s">
        <v>2059</v>
      </c>
      <c r="M934" t="s">
        <v>31</v>
      </c>
      <c r="N934" t="s">
        <v>32</v>
      </c>
      <c r="O934">
        <v>114515</v>
      </c>
      <c r="P934">
        <v>113334</v>
      </c>
      <c r="Q934">
        <v>567</v>
      </c>
      <c r="R934">
        <v>4167</v>
      </c>
      <c r="S934" t="s">
        <v>2042</v>
      </c>
      <c r="U934">
        <v>47</v>
      </c>
      <c r="V934" t="s">
        <v>2042</v>
      </c>
      <c r="W934">
        <v>21915</v>
      </c>
      <c r="X934" t="s">
        <v>164</v>
      </c>
      <c r="AB934" t="s">
        <v>165</v>
      </c>
    </row>
    <row r="935" spans="1:28" x14ac:dyDescent="0.25">
      <c r="A935" t="s">
        <v>1042</v>
      </c>
      <c r="B935">
        <v>2023</v>
      </c>
      <c r="C935">
        <v>10</v>
      </c>
      <c r="D935" t="s">
        <v>103</v>
      </c>
      <c r="E935">
        <v>3</v>
      </c>
      <c r="F935" s="3">
        <v>44996</v>
      </c>
      <c r="G935" s="4">
        <v>0.41666666666666669</v>
      </c>
      <c r="H935" t="s">
        <v>2042</v>
      </c>
      <c r="I935" t="s">
        <v>27</v>
      </c>
      <c r="J935" t="s">
        <v>28</v>
      </c>
      <c r="K935" t="s">
        <v>29</v>
      </c>
      <c r="L935" t="s">
        <v>2059</v>
      </c>
      <c r="M935" t="s">
        <v>31</v>
      </c>
      <c r="N935" t="s">
        <v>524</v>
      </c>
      <c r="O935">
        <v>44052</v>
      </c>
      <c r="P935">
        <v>40974</v>
      </c>
      <c r="Q935">
        <v>375</v>
      </c>
      <c r="R935">
        <v>2511</v>
      </c>
      <c r="S935" t="s">
        <v>2042</v>
      </c>
      <c r="U935">
        <v>74</v>
      </c>
      <c r="V935" t="s">
        <v>2042</v>
      </c>
      <c r="W935">
        <v>110776</v>
      </c>
      <c r="X935" t="s">
        <v>302</v>
      </c>
      <c r="AB935" t="s">
        <v>303</v>
      </c>
    </row>
    <row r="936" spans="1:28" x14ac:dyDescent="0.25">
      <c r="A936" t="s">
        <v>1043</v>
      </c>
      <c r="B936">
        <v>2023</v>
      </c>
      <c r="C936">
        <v>10</v>
      </c>
      <c r="D936" t="s">
        <v>103</v>
      </c>
      <c r="E936">
        <v>3</v>
      </c>
      <c r="F936" s="3">
        <v>44996</v>
      </c>
      <c r="G936" s="4">
        <v>0.41666666666666669</v>
      </c>
      <c r="H936">
        <v>44996</v>
      </c>
      <c r="I936" t="s">
        <v>27</v>
      </c>
      <c r="J936" t="s">
        <v>56</v>
      </c>
      <c r="K936" t="s">
        <v>29</v>
      </c>
      <c r="L936" t="s">
        <v>2059</v>
      </c>
      <c r="M936" t="s">
        <v>58</v>
      </c>
      <c r="N936" t="s">
        <v>527</v>
      </c>
      <c r="O936">
        <v>2877</v>
      </c>
      <c r="P936">
        <v>2865</v>
      </c>
      <c r="Q936">
        <v>1098</v>
      </c>
      <c r="S936">
        <v>1098</v>
      </c>
      <c r="U936">
        <v>361</v>
      </c>
      <c r="V936" t="s">
        <v>2042</v>
      </c>
      <c r="W936">
        <v>309082</v>
      </c>
      <c r="X936" t="s">
        <v>302</v>
      </c>
      <c r="Y936">
        <v>152</v>
      </c>
      <c r="Z936">
        <v>15</v>
      </c>
      <c r="AA936">
        <v>12715</v>
      </c>
      <c r="AB936" t="s">
        <v>303</v>
      </c>
    </row>
    <row r="937" spans="1:28" x14ac:dyDescent="0.25">
      <c r="A937" t="s">
        <v>1044</v>
      </c>
      <c r="B937">
        <v>2023</v>
      </c>
      <c r="C937">
        <v>10</v>
      </c>
      <c r="D937" t="s">
        <v>103</v>
      </c>
      <c r="E937">
        <v>3</v>
      </c>
      <c r="F937" s="3">
        <v>44996</v>
      </c>
      <c r="G937" s="4">
        <v>0.41666666666666669</v>
      </c>
      <c r="H937" t="s">
        <v>2042</v>
      </c>
      <c r="I937" t="s">
        <v>27</v>
      </c>
      <c r="J937" t="s">
        <v>28</v>
      </c>
      <c r="K937" t="s">
        <v>29</v>
      </c>
      <c r="L937" t="s">
        <v>2059</v>
      </c>
      <c r="M937" t="s">
        <v>38</v>
      </c>
      <c r="N937" t="s">
        <v>509</v>
      </c>
      <c r="O937">
        <v>6961</v>
      </c>
      <c r="P937">
        <v>5224</v>
      </c>
      <c r="Q937">
        <v>310</v>
      </c>
      <c r="R937">
        <v>1811</v>
      </c>
      <c r="S937" t="s">
        <v>2042</v>
      </c>
      <c r="U937">
        <v>537</v>
      </c>
      <c r="V937" t="s">
        <v>2042</v>
      </c>
      <c r="W937">
        <v>555650</v>
      </c>
      <c r="X937" t="s">
        <v>302</v>
      </c>
      <c r="AB937" t="s">
        <v>303</v>
      </c>
    </row>
    <row r="938" spans="1:28" x14ac:dyDescent="0.25">
      <c r="A938" t="s">
        <v>1045</v>
      </c>
      <c r="B938">
        <v>2023</v>
      </c>
      <c r="C938">
        <v>10</v>
      </c>
      <c r="D938" t="s">
        <v>103</v>
      </c>
      <c r="E938">
        <v>3</v>
      </c>
      <c r="F938" s="3">
        <v>44996</v>
      </c>
      <c r="G938" s="4">
        <v>0.41666666666666669</v>
      </c>
      <c r="H938" t="s">
        <v>2042</v>
      </c>
      <c r="I938" t="s">
        <v>27</v>
      </c>
      <c r="J938" t="s">
        <v>28</v>
      </c>
      <c r="K938" t="s">
        <v>29</v>
      </c>
      <c r="L938" t="s">
        <v>2059</v>
      </c>
      <c r="M938" t="s">
        <v>41</v>
      </c>
      <c r="N938" t="s">
        <v>511</v>
      </c>
      <c r="O938">
        <v>22305</v>
      </c>
      <c r="P938">
        <v>17101</v>
      </c>
      <c r="Q938">
        <v>215</v>
      </c>
      <c r="R938">
        <v>1378</v>
      </c>
      <c r="S938" t="s">
        <v>2042</v>
      </c>
      <c r="U938">
        <v>160</v>
      </c>
      <c r="V938" t="s">
        <v>2042</v>
      </c>
      <c r="W938">
        <v>134775</v>
      </c>
      <c r="X938" t="s">
        <v>302</v>
      </c>
      <c r="AB938" t="s">
        <v>303</v>
      </c>
    </row>
    <row r="939" spans="1:28" x14ac:dyDescent="0.25">
      <c r="A939" t="s">
        <v>1046</v>
      </c>
      <c r="B939">
        <v>2023</v>
      </c>
      <c r="C939">
        <v>10</v>
      </c>
      <c r="D939" t="s">
        <v>103</v>
      </c>
      <c r="E939">
        <v>3</v>
      </c>
      <c r="F939" s="3">
        <v>44996</v>
      </c>
      <c r="G939" s="4">
        <v>0.41666666666666669</v>
      </c>
      <c r="H939" t="s">
        <v>2042</v>
      </c>
      <c r="I939" t="s">
        <v>27</v>
      </c>
      <c r="J939" t="s">
        <v>28</v>
      </c>
      <c r="K939" t="s">
        <v>29</v>
      </c>
      <c r="L939" t="s">
        <v>2059</v>
      </c>
      <c r="M939" t="s">
        <v>31</v>
      </c>
      <c r="N939" t="s">
        <v>32</v>
      </c>
      <c r="O939">
        <v>115016</v>
      </c>
      <c r="P939">
        <v>113817</v>
      </c>
      <c r="Q939">
        <v>619</v>
      </c>
      <c r="R939">
        <v>4039</v>
      </c>
      <c r="S939" t="s">
        <v>2042</v>
      </c>
      <c r="U939">
        <v>47</v>
      </c>
      <c r="V939" t="s">
        <v>2042</v>
      </c>
      <c r="W939">
        <v>23836</v>
      </c>
      <c r="X939" t="s">
        <v>302</v>
      </c>
      <c r="AB939" t="s">
        <v>303</v>
      </c>
    </row>
    <row r="940" spans="1:28" x14ac:dyDescent="0.25">
      <c r="A940" t="s">
        <v>1047</v>
      </c>
      <c r="B940">
        <v>2023</v>
      </c>
      <c r="C940">
        <v>11</v>
      </c>
      <c r="D940" t="s">
        <v>103</v>
      </c>
      <c r="E940">
        <v>3</v>
      </c>
      <c r="F940" s="3">
        <v>44998</v>
      </c>
      <c r="G940" s="4">
        <v>0.45833333333333331</v>
      </c>
      <c r="H940" t="s">
        <v>2042</v>
      </c>
      <c r="I940" t="s">
        <v>27</v>
      </c>
      <c r="J940" t="s">
        <v>28</v>
      </c>
      <c r="K940" t="s">
        <v>29</v>
      </c>
      <c r="L940" t="s">
        <v>2059</v>
      </c>
      <c r="M940" t="s">
        <v>31</v>
      </c>
      <c r="N940" t="s">
        <v>524</v>
      </c>
      <c r="O940">
        <v>44230</v>
      </c>
      <c r="P940">
        <v>41194</v>
      </c>
      <c r="Q940">
        <v>389</v>
      </c>
      <c r="R940">
        <v>2521</v>
      </c>
      <c r="S940" t="s">
        <v>2042</v>
      </c>
      <c r="U940">
        <v>79</v>
      </c>
      <c r="V940" t="s">
        <v>2042</v>
      </c>
      <c r="W940">
        <v>102791</v>
      </c>
      <c r="X940" t="s">
        <v>113</v>
      </c>
      <c r="AB940" t="s">
        <v>114</v>
      </c>
    </row>
    <row r="941" spans="1:28" x14ac:dyDescent="0.25">
      <c r="A941" t="s">
        <v>1048</v>
      </c>
      <c r="B941">
        <v>2023</v>
      </c>
      <c r="C941">
        <v>11</v>
      </c>
      <c r="D941" t="s">
        <v>103</v>
      </c>
      <c r="E941">
        <v>3</v>
      </c>
      <c r="F941" s="3">
        <v>44998</v>
      </c>
      <c r="G941" s="4">
        <v>0.45833333333333331</v>
      </c>
      <c r="H941">
        <v>44992</v>
      </c>
      <c r="I941" t="s">
        <v>27</v>
      </c>
      <c r="J941" t="s">
        <v>56</v>
      </c>
      <c r="K941" t="s">
        <v>29</v>
      </c>
      <c r="L941" t="s">
        <v>2059</v>
      </c>
      <c r="M941" t="s">
        <v>58</v>
      </c>
      <c r="N941" t="s">
        <v>527</v>
      </c>
      <c r="O941">
        <v>162</v>
      </c>
      <c r="P941">
        <v>160</v>
      </c>
      <c r="Q941">
        <v>41</v>
      </c>
      <c r="S941">
        <v>41</v>
      </c>
      <c r="U941">
        <v>44</v>
      </c>
      <c r="V941" t="s">
        <v>2042</v>
      </c>
      <c r="W941">
        <v>36797</v>
      </c>
      <c r="X941" t="s">
        <v>1049</v>
      </c>
      <c r="Y941">
        <v>7</v>
      </c>
      <c r="Z941">
        <v>2</v>
      </c>
      <c r="AA941">
        <v>1916</v>
      </c>
      <c r="AB941" t="s">
        <v>1050</v>
      </c>
    </row>
    <row r="942" spans="1:28" x14ac:dyDescent="0.25">
      <c r="A942" t="s">
        <v>1051</v>
      </c>
      <c r="B942">
        <v>2023</v>
      </c>
      <c r="C942">
        <v>11</v>
      </c>
      <c r="D942" t="s">
        <v>103</v>
      </c>
      <c r="E942">
        <v>3</v>
      </c>
      <c r="F942" s="3">
        <v>44998</v>
      </c>
      <c r="G942" s="4">
        <v>0.45833333333333331</v>
      </c>
      <c r="H942">
        <v>44998</v>
      </c>
      <c r="I942" t="s">
        <v>27</v>
      </c>
      <c r="J942" t="s">
        <v>56</v>
      </c>
      <c r="K942" t="s">
        <v>29</v>
      </c>
      <c r="L942" t="s">
        <v>2059</v>
      </c>
      <c r="M942" t="s">
        <v>58</v>
      </c>
      <c r="N942" t="s">
        <v>527</v>
      </c>
      <c r="O942">
        <v>761</v>
      </c>
      <c r="P942">
        <v>758</v>
      </c>
      <c r="Q942">
        <v>389</v>
      </c>
      <c r="S942">
        <v>389</v>
      </c>
      <c r="U942">
        <v>112</v>
      </c>
      <c r="V942" t="s">
        <v>2042</v>
      </c>
      <c r="W942">
        <v>115767</v>
      </c>
      <c r="X942" t="s">
        <v>113</v>
      </c>
      <c r="Y942">
        <v>45</v>
      </c>
      <c r="Z942">
        <v>4</v>
      </c>
      <c r="AA942">
        <v>7901</v>
      </c>
      <c r="AB942" t="s">
        <v>114</v>
      </c>
    </row>
    <row r="943" spans="1:28" x14ac:dyDescent="0.25">
      <c r="A943" t="s">
        <v>1052</v>
      </c>
      <c r="B943">
        <v>2023</v>
      </c>
      <c r="C943">
        <v>11</v>
      </c>
      <c r="D943" t="s">
        <v>103</v>
      </c>
      <c r="E943">
        <v>3</v>
      </c>
      <c r="F943" s="3">
        <v>44998</v>
      </c>
      <c r="G943" s="4">
        <v>0.45833333333333331</v>
      </c>
      <c r="H943" t="s">
        <v>2042</v>
      </c>
      <c r="I943" t="s">
        <v>27</v>
      </c>
      <c r="J943" t="s">
        <v>28</v>
      </c>
      <c r="K943" t="s">
        <v>29</v>
      </c>
      <c r="L943" t="s">
        <v>2059</v>
      </c>
      <c r="M943" t="s">
        <v>38</v>
      </c>
      <c r="N943" t="s">
        <v>509</v>
      </c>
      <c r="O943">
        <v>7075</v>
      </c>
      <c r="P943">
        <v>5305</v>
      </c>
      <c r="Q943">
        <v>392</v>
      </c>
      <c r="R943">
        <v>1884</v>
      </c>
      <c r="S943" t="s">
        <v>2042</v>
      </c>
      <c r="U943">
        <v>548</v>
      </c>
      <c r="V943" t="s">
        <v>2042</v>
      </c>
      <c r="W943">
        <v>568487</v>
      </c>
      <c r="X943" t="s">
        <v>113</v>
      </c>
      <c r="AB943" t="s">
        <v>114</v>
      </c>
    </row>
    <row r="944" spans="1:28" x14ac:dyDescent="0.25">
      <c r="A944" t="s">
        <v>1053</v>
      </c>
      <c r="B944">
        <v>2023</v>
      </c>
      <c r="C944">
        <v>11</v>
      </c>
      <c r="D944" t="s">
        <v>103</v>
      </c>
      <c r="E944">
        <v>3</v>
      </c>
      <c r="F944" s="3">
        <v>44998</v>
      </c>
      <c r="G944" s="4">
        <v>0.45833333333333331</v>
      </c>
      <c r="H944" t="s">
        <v>2042</v>
      </c>
      <c r="I944" t="s">
        <v>27</v>
      </c>
      <c r="J944" t="s">
        <v>28</v>
      </c>
      <c r="K944" t="s">
        <v>29</v>
      </c>
      <c r="L944" t="s">
        <v>2059</v>
      </c>
      <c r="M944" t="s">
        <v>38</v>
      </c>
      <c r="N944" t="s">
        <v>509</v>
      </c>
      <c r="O944">
        <v>4549</v>
      </c>
      <c r="P944">
        <v>3199</v>
      </c>
      <c r="Q944">
        <v>167</v>
      </c>
      <c r="R944">
        <v>889</v>
      </c>
      <c r="S944" t="s">
        <v>2042</v>
      </c>
      <c r="U944">
        <v>222</v>
      </c>
      <c r="V944" t="s">
        <v>2042</v>
      </c>
      <c r="W944">
        <v>275829</v>
      </c>
      <c r="X944" t="s">
        <v>1049</v>
      </c>
      <c r="AB944" t="s">
        <v>1050</v>
      </c>
    </row>
    <row r="945" spans="1:28" x14ac:dyDescent="0.25">
      <c r="A945" t="s">
        <v>1054</v>
      </c>
      <c r="B945">
        <v>2023</v>
      </c>
      <c r="C945">
        <v>11</v>
      </c>
      <c r="D945" t="s">
        <v>103</v>
      </c>
      <c r="E945">
        <v>3</v>
      </c>
      <c r="F945" s="3">
        <v>44998</v>
      </c>
      <c r="G945" s="4">
        <v>0.45833333333333331</v>
      </c>
      <c r="H945" t="s">
        <v>2042</v>
      </c>
      <c r="I945" t="s">
        <v>27</v>
      </c>
      <c r="J945" t="s">
        <v>28</v>
      </c>
      <c r="K945" t="s">
        <v>29</v>
      </c>
      <c r="L945" t="s">
        <v>2059</v>
      </c>
      <c r="M945" t="s">
        <v>41</v>
      </c>
      <c r="N945" t="s">
        <v>511</v>
      </c>
      <c r="O945">
        <v>22428</v>
      </c>
      <c r="P945">
        <v>17140</v>
      </c>
      <c r="Q945">
        <v>221</v>
      </c>
      <c r="R945">
        <v>1341</v>
      </c>
      <c r="S945" t="s">
        <v>2042</v>
      </c>
      <c r="U945">
        <v>141</v>
      </c>
      <c r="V945" t="s">
        <v>2042</v>
      </c>
      <c r="W945">
        <v>106130</v>
      </c>
      <c r="X945" t="s">
        <v>113</v>
      </c>
      <c r="AB945" t="s">
        <v>114</v>
      </c>
    </row>
    <row r="946" spans="1:28" x14ac:dyDescent="0.25">
      <c r="A946" t="s">
        <v>1055</v>
      </c>
      <c r="B946">
        <v>2023</v>
      </c>
      <c r="C946">
        <v>11</v>
      </c>
      <c r="D946" t="s">
        <v>103</v>
      </c>
      <c r="E946">
        <v>3</v>
      </c>
      <c r="F946" s="3">
        <v>44998</v>
      </c>
      <c r="G946" s="4">
        <v>0.45833333333333331</v>
      </c>
      <c r="H946" t="s">
        <v>2042</v>
      </c>
      <c r="I946" t="s">
        <v>27</v>
      </c>
      <c r="J946" t="s">
        <v>28</v>
      </c>
      <c r="K946" t="s">
        <v>29</v>
      </c>
      <c r="L946" t="s">
        <v>2059</v>
      </c>
      <c r="M946" t="s">
        <v>31</v>
      </c>
      <c r="N946" t="s">
        <v>1019</v>
      </c>
      <c r="O946">
        <v>115326</v>
      </c>
      <c r="P946">
        <v>114221</v>
      </c>
      <c r="Q946">
        <v>698</v>
      </c>
      <c r="R946">
        <v>4033</v>
      </c>
      <c r="S946" t="s">
        <v>2042</v>
      </c>
      <c r="U946">
        <v>55</v>
      </c>
      <c r="V946" t="s">
        <v>2042</v>
      </c>
      <c r="W946">
        <v>30635</v>
      </c>
      <c r="X946" t="s">
        <v>113</v>
      </c>
      <c r="AB946" t="s">
        <v>114</v>
      </c>
    </row>
    <row r="947" spans="1:28" x14ac:dyDescent="0.25">
      <c r="A947" t="s">
        <v>1056</v>
      </c>
      <c r="B947">
        <v>2023</v>
      </c>
      <c r="C947">
        <v>11</v>
      </c>
      <c r="D947" t="s">
        <v>103</v>
      </c>
      <c r="E947">
        <v>3</v>
      </c>
      <c r="F947" s="3">
        <v>45000</v>
      </c>
      <c r="G947" s="4">
        <v>0.41666666666666669</v>
      </c>
      <c r="H947" t="s">
        <v>2042</v>
      </c>
      <c r="I947" t="s">
        <v>27</v>
      </c>
      <c r="J947" t="s">
        <v>28</v>
      </c>
      <c r="K947" t="s">
        <v>29</v>
      </c>
      <c r="L947" t="s">
        <v>2059</v>
      </c>
      <c r="M947" t="s">
        <v>31</v>
      </c>
      <c r="N947" t="s">
        <v>524</v>
      </c>
      <c r="O947">
        <v>44360</v>
      </c>
      <c r="P947">
        <v>41258</v>
      </c>
      <c r="Q947">
        <v>391</v>
      </c>
      <c r="R947">
        <v>2555</v>
      </c>
      <c r="S947" t="s">
        <v>2042</v>
      </c>
      <c r="U947">
        <v>82</v>
      </c>
      <c r="V947" t="s">
        <v>2042</v>
      </c>
      <c r="W947">
        <v>112615</v>
      </c>
      <c r="X947" t="s">
        <v>302</v>
      </c>
      <c r="AB947" t="s">
        <v>303</v>
      </c>
    </row>
    <row r="948" spans="1:28" x14ac:dyDescent="0.25">
      <c r="A948" t="s">
        <v>1057</v>
      </c>
      <c r="B948">
        <v>2023</v>
      </c>
      <c r="C948">
        <v>11</v>
      </c>
      <c r="D948" t="s">
        <v>103</v>
      </c>
      <c r="E948">
        <v>3</v>
      </c>
      <c r="F948" s="3">
        <v>45000</v>
      </c>
      <c r="G948" s="4">
        <v>0.41666666666666669</v>
      </c>
      <c r="H948">
        <v>45000</v>
      </c>
      <c r="I948" t="s">
        <v>27</v>
      </c>
      <c r="J948" t="s">
        <v>56</v>
      </c>
      <c r="K948" t="s">
        <v>29</v>
      </c>
      <c r="L948" t="s">
        <v>2059</v>
      </c>
      <c r="M948" t="s">
        <v>58</v>
      </c>
      <c r="N948" t="s">
        <v>527</v>
      </c>
      <c r="O948">
        <v>2726</v>
      </c>
      <c r="P948">
        <v>2683</v>
      </c>
      <c r="Q948">
        <v>975</v>
      </c>
      <c r="S948">
        <v>975</v>
      </c>
      <c r="U948">
        <v>337</v>
      </c>
      <c r="V948" t="s">
        <v>2042</v>
      </c>
      <c r="W948">
        <v>269284</v>
      </c>
      <c r="X948" t="s">
        <v>302</v>
      </c>
      <c r="Y948">
        <v>159</v>
      </c>
      <c r="Z948">
        <v>23</v>
      </c>
      <c r="AA948">
        <v>9983</v>
      </c>
      <c r="AB948" t="s">
        <v>303</v>
      </c>
    </row>
    <row r="949" spans="1:28" x14ac:dyDescent="0.25">
      <c r="A949" t="s">
        <v>1058</v>
      </c>
      <c r="B949">
        <v>2023</v>
      </c>
      <c r="C949">
        <v>11</v>
      </c>
      <c r="D949" t="s">
        <v>103</v>
      </c>
      <c r="E949">
        <v>3</v>
      </c>
      <c r="F949" s="3">
        <v>45000</v>
      </c>
      <c r="G949" s="4">
        <v>0.41666666666666669</v>
      </c>
      <c r="H949" t="s">
        <v>2042</v>
      </c>
      <c r="I949" t="s">
        <v>27</v>
      </c>
      <c r="J949" t="s">
        <v>28</v>
      </c>
      <c r="K949" t="s">
        <v>29</v>
      </c>
      <c r="L949" t="s">
        <v>2059</v>
      </c>
      <c r="M949" t="s">
        <v>38</v>
      </c>
      <c r="N949" t="s">
        <v>509</v>
      </c>
      <c r="O949">
        <v>6935</v>
      </c>
      <c r="P949">
        <v>5244</v>
      </c>
      <c r="Q949">
        <v>330</v>
      </c>
      <c r="R949">
        <v>1845</v>
      </c>
      <c r="S949" t="s">
        <v>2042</v>
      </c>
      <c r="U949">
        <v>552</v>
      </c>
      <c r="V949" t="s">
        <v>2042</v>
      </c>
      <c r="W949">
        <v>540321</v>
      </c>
      <c r="X949" t="s">
        <v>302</v>
      </c>
      <c r="AB949" t="s">
        <v>303</v>
      </c>
    </row>
    <row r="950" spans="1:28" x14ac:dyDescent="0.25">
      <c r="A950" t="s">
        <v>1059</v>
      </c>
      <c r="B950">
        <v>2023</v>
      </c>
      <c r="C950">
        <v>11</v>
      </c>
      <c r="D950" t="s">
        <v>103</v>
      </c>
      <c r="E950">
        <v>3</v>
      </c>
      <c r="F950" s="3">
        <v>45000</v>
      </c>
      <c r="G950" s="4">
        <v>0.41666666666666669</v>
      </c>
      <c r="H950" t="s">
        <v>2042</v>
      </c>
      <c r="I950" t="s">
        <v>27</v>
      </c>
      <c r="J950" t="s">
        <v>28</v>
      </c>
      <c r="K950" t="s">
        <v>29</v>
      </c>
      <c r="L950" t="s">
        <v>2059</v>
      </c>
      <c r="M950" t="s">
        <v>41</v>
      </c>
      <c r="N950" t="s">
        <v>511</v>
      </c>
      <c r="O950">
        <v>22444</v>
      </c>
      <c r="P950">
        <v>17211</v>
      </c>
      <c r="Q950">
        <v>183</v>
      </c>
      <c r="R950">
        <v>1388</v>
      </c>
      <c r="S950" t="s">
        <v>2042</v>
      </c>
      <c r="U950">
        <v>154</v>
      </c>
      <c r="V950" t="s">
        <v>2042</v>
      </c>
      <c r="W950">
        <v>104454</v>
      </c>
      <c r="X950" t="s">
        <v>302</v>
      </c>
      <c r="AB950" t="s">
        <v>303</v>
      </c>
    </row>
    <row r="951" spans="1:28" x14ac:dyDescent="0.25">
      <c r="A951" t="s">
        <v>1060</v>
      </c>
      <c r="B951">
        <v>2023</v>
      </c>
      <c r="C951">
        <v>11</v>
      </c>
      <c r="D951" t="s">
        <v>103</v>
      </c>
      <c r="E951">
        <v>3</v>
      </c>
      <c r="F951" s="3">
        <v>45000</v>
      </c>
      <c r="G951" s="4">
        <v>0.41666666666666669</v>
      </c>
      <c r="H951" t="s">
        <v>2042</v>
      </c>
      <c r="I951" t="s">
        <v>27</v>
      </c>
      <c r="J951" t="s">
        <v>28</v>
      </c>
      <c r="K951" t="s">
        <v>29</v>
      </c>
      <c r="L951" t="s">
        <v>2059</v>
      </c>
      <c r="M951" t="s">
        <v>31</v>
      </c>
      <c r="N951" t="s">
        <v>32</v>
      </c>
      <c r="O951">
        <v>115291</v>
      </c>
      <c r="P951">
        <v>114156</v>
      </c>
      <c r="Q951">
        <v>622</v>
      </c>
      <c r="R951">
        <v>4049</v>
      </c>
      <c r="S951" t="s">
        <v>2042</v>
      </c>
      <c r="U951">
        <v>44</v>
      </c>
      <c r="V951" t="s">
        <v>2042</v>
      </c>
      <c r="W951">
        <v>25859</v>
      </c>
      <c r="X951" t="s">
        <v>302</v>
      </c>
      <c r="AB951" t="s">
        <v>303</v>
      </c>
    </row>
    <row r="952" spans="1:28" x14ac:dyDescent="0.25">
      <c r="A952" t="s">
        <v>1061</v>
      </c>
      <c r="B952">
        <v>2023</v>
      </c>
      <c r="C952">
        <v>11</v>
      </c>
      <c r="D952" t="s">
        <v>103</v>
      </c>
      <c r="E952">
        <v>3</v>
      </c>
      <c r="F952" s="3">
        <v>45002</v>
      </c>
      <c r="G952" s="4">
        <v>0.41666666666666669</v>
      </c>
      <c r="H952" t="s">
        <v>2042</v>
      </c>
      <c r="I952" t="s">
        <v>27</v>
      </c>
      <c r="J952" t="s">
        <v>28</v>
      </c>
      <c r="K952" t="s">
        <v>29</v>
      </c>
      <c r="L952" t="s">
        <v>2059</v>
      </c>
      <c r="M952" t="s">
        <v>31</v>
      </c>
      <c r="N952" t="s">
        <v>524</v>
      </c>
      <c r="O952">
        <v>44513</v>
      </c>
      <c r="P952">
        <v>41448</v>
      </c>
      <c r="Q952">
        <v>418</v>
      </c>
      <c r="R952">
        <v>2456</v>
      </c>
      <c r="S952" t="s">
        <v>2042</v>
      </c>
      <c r="U952">
        <v>74</v>
      </c>
      <c r="V952" t="s">
        <v>2042</v>
      </c>
      <c r="W952">
        <v>111157</v>
      </c>
      <c r="X952" t="s">
        <v>164</v>
      </c>
      <c r="AB952" t="s">
        <v>165</v>
      </c>
    </row>
    <row r="953" spans="1:28" x14ac:dyDescent="0.25">
      <c r="A953" t="s">
        <v>1062</v>
      </c>
      <c r="B953">
        <v>2023</v>
      </c>
      <c r="C953">
        <v>11</v>
      </c>
      <c r="D953" t="s">
        <v>103</v>
      </c>
      <c r="E953">
        <v>3</v>
      </c>
      <c r="F953" s="3">
        <v>45002</v>
      </c>
      <c r="G953" s="4">
        <v>0.41666666666666669</v>
      </c>
      <c r="H953">
        <v>45002</v>
      </c>
      <c r="I953" t="s">
        <v>27</v>
      </c>
      <c r="J953" t="s">
        <v>56</v>
      </c>
      <c r="K953" t="s">
        <v>29</v>
      </c>
      <c r="L953" t="s">
        <v>2059</v>
      </c>
      <c r="M953" t="s">
        <v>58</v>
      </c>
      <c r="N953" t="s">
        <v>527</v>
      </c>
      <c r="O953">
        <v>2380</v>
      </c>
      <c r="P953">
        <v>2329</v>
      </c>
      <c r="Q953">
        <v>2000</v>
      </c>
      <c r="S953">
        <v>2000</v>
      </c>
      <c r="U953">
        <v>284</v>
      </c>
      <c r="V953" t="s">
        <v>2042</v>
      </c>
      <c r="W953">
        <v>195295</v>
      </c>
      <c r="X953" t="s">
        <v>164</v>
      </c>
      <c r="Y953">
        <v>109</v>
      </c>
      <c r="Z953">
        <v>9</v>
      </c>
      <c r="AA953">
        <v>11203</v>
      </c>
      <c r="AB953" t="s">
        <v>165</v>
      </c>
    </row>
    <row r="954" spans="1:28" x14ac:dyDescent="0.25">
      <c r="A954" t="s">
        <v>1063</v>
      </c>
      <c r="B954">
        <v>2023</v>
      </c>
      <c r="C954">
        <v>11</v>
      </c>
      <c r="D954" t="s">
        <v>103</v>
      </c>
      <c r="E954">
        <v>3</v>
      </c>
      <c r="F954" s="3">
        <v>45002</v>
      </c>
      <c r="G954" s="4">
        <v>0.41666666666666669</v>
      </c>
      <c r="H954" t="s">
        <v>2042</v>
      </c>
      <c r="I954" t="s">
        <v>27</v>
      </c>
      <c r="J954" t="s">
        <v>28</v>
      </c>
      <c r="K954" t="s">
        <v>29</v>
      </c>
      <c r="L954" t="s">
        <v>2059</v>
      </c>
      <c r="M954" t="s">
        <v>38</v>
      </c>
      <c r="N954" t="s">
        <v>509</v>
      </c>
      <c r="O954">
        <v>6981</v>
      </c>
      <c r="P954">
        <v>5239</v>
      </c>
      <c r="Q954">
        <v>296</v>
      </c>
      <c r="R954">
        <v>1780</v>
      </c>
      <c r="S954" t="s">
        <v>2042</v>
      </c>
      <c r="U954">
        <v>489</v>
      </c>
      <c r="V954" t="s">
        <v>2042</v>
      </c>
      <c r="W954">
        <v>508191</v>
      </c>
      <c r="X954" t="s">
        <v>164</v>
      </c>
      <c r="AB954" t="s">
        <v>165</v>
      </c>
    </row>
    <row r="955" spans="1:28" x14ac:dyDescent="0.25">
      <c r="A955" t="s">
        <v>1064</v>
      </c>
      <c r="B955">
        <v>2023</v>
      </c>
      <c r="C955">
        <v>11</v>
      </c>
      <c r="D955" t="s">
        <v>103</v>
      </c>
      <c r="E955">
        <v>3</v>
      </c>
      <c r="F955" s="3">
        <v>45002</v>
      </c>
      <c r="G955" s="4">
        <v>0.41666666666666669</v>
      </c>
      <c r="H955" t="s">
        <v>2042</v>
      </c>
      <c r="I955" t="s">
        <v>27</v>
      </c>
      <c r="J955" t="s">
        <v>28</v>
      </c>
      <c r="K955" t="s">
        <v>29</v>
      </c>
      <c r="L955" t="s">
        <v>2059</v>
      </c>
      <c r="M955" t="s">
        <v>41</v>
      </c>
      <c r="N955" t="s">
        <v>511</v>
      </c>
      <c r="O955">
        <v>22450</v>
      </c>
      <c r="P955">
        <v>17275</v>
      </c>
      <c r="Q955">
        <v>233</v>
      </c>
      <c r="R955">
        <v>1363</v>
      </c>
      <c r="S955" t="s">
        <v>2042</v>
      </c>
      <c r="U955">
        <v>137</v>
      </c>
      <c r="V955" t="s">
        <v>2042</v>
      </c>
      <c r="W955">
        <v>116617</v>
      </c>
      <c r="X955" t="s">
        <v>164</v>
      </c>
      <c r="AB955" t="s">
        <v>165</v>
      </c>
    </row>
    <row r="956" spans="1:28" x14ac:dyDescent="0.25">
      <c r="A956" t="s">
        <v>1065</v>
      </c>
      <c r="B956">
        <v>2023</v>
      </c>
      <c r="C956">
        <v>11</v>
      </c>
      <c r="D956" t="s">
        <v>103</v>
      </c>
      <c r="E956">
        <v>3</v>
      </c>
      <c r="F956" s="3">
        <v>45002</v>
      </c>
      <c r="G956" s="4">
        <v>0.41666666666666669</v>
      </c>
      <c r="H956" t="s">
        <v>2042</v>
      </c>
      <c r="I956" t="s">
        <v>27</v>
      </c>
      <c r="J956" t="s">
        <v>28</v>
      </c>
      <c r="K956" t="s">
        <v>29</v>
      </c>
      <c r="L956" t="s">
        <v>2059</v>
      </c>
      <c r="M956" t="s">
        <v>31</v>
      </c>
      <c r="N956" t="s">
        <v>32</v>
      </c>
      <c r="O956">
        <v>115225</v>
      </c>
      <c r="P956">
        <v>114331</v>
      </c>
      <c r="Q956">
        <v>636</v>
      </c>
      <c r="R956">
        <v>3961</v>
      </c>
      <c r="S956" t="s">
        <v>2042</v>
      </c>
      <c r="U956">
        <v>44</v>
      </c>
      <c r="V956" t="s">
        <v>2042</v>
      </c>
      <c r="W956">
        <v>27987</v>
      </c>
      <c r="X956" t="s">
        <v>164</v>
      </c>
      <c r="AB956" t="s">
        <v>165</v>
      </c>
    </row>
    <row r="957" spans="1:28" x14ac:dyDescent="0.25">
      <c r="A957" t="s">
        <v>1066</v>
      </c>
      <c r="B957">
        <v>2023</v>
      </c>
      <c r="C957">
        <v>12</v>
      </c>
      <c r="D957" t="s">
        <v>103</v>
      </c>
      <c r="E957">
        <v>3</v>
      </c>
      <c r="F957" s="3">
        <v>45005</v>
      </c>
      <c r="G957" s="4">
        <v>0.41666666666666669</v>
      </c>
      <c r="H957" t="s">
        <v>2042</v>
      </c>
      <c r="I957" t="s">
        <v>27</v>
      </c>
      <c r="J957" t="s">
        <v>28</v>
      </c>
      <c r="K957" t="s">
        <v>29</v>
      </c>
      <c r="L957" t="s">
        <v>2059</v>
      </c>
      <c r="M957" t="s">
        <v>38</v>
      </c>
      <c r="N957" t="s">
        <v>509</v>
      </c>
      <c r="O957">
        <v>6957</v>
      </c>
      <c r="P957">
        <v>5218</v>
      </c>
      <c r="Q957">
        <v>285</v>
      </c>
      <c r="R957">
        <v>1803</v>
      </c>
      <c r="S957" t="s">
        <v>2042</v>
      </c>
      <c r="U957">
        <v>452</v>
      </c>
      <c r="V957" t="s">
        <v>2042</v>
      </c>
      <c r="W957">
        <v>564085</v>
      </c>
      <c r="X957" t="s">
        <v>1067</v>
      </c>
      <c r="AB957" t="s">
        <v>1068</v>
      </c>
    </row>
    <row r="958" spans="1:28" x14ac:dyDescent="0.25">
      <c r="A958" t="s">
        <v>1069</v>
      </c>
      <c r="B958">
        <v>2023</v>
      </c>
      <c r="C958">
        <v>12</v>
      </c>
      <c r="D958" t="s">
        <v>103</v>
      </c>
      <c r="E958">
        <v>3</v>
      </c>
      <c r="F958" s="3">
        <v>45005</v>
      </c>
      <c r="G958" s="4">
        <v>0.41666666666666669</v>
      </c>
      <c r="H958" t="s">
        <v>2042</v>
      </c>
      <c r="I958" t="s">
        <v>27</v>
      </c>
      <c r="J958" t="s">
        <v>28</v>
      </c>
      <c r="K958" t="s">
        <v>29</v>
      </c>
      <c r="L958" t="s">
        <v>2059</v>
      </c>
      <c r="M958" t="s">
        <v>41</v>
      </c>
      <c r="N958" t="s">
        <v>511</v>
      </c>
      <c r="O958">
        <v>22697</v>
      </c>
      <c r="P958">
        <v>17353</v>
      </c>
      <c r="Q958">
        <v>140</v>
      </c>
      <c r="R958">
        <v>1402</v>
      </c>
      <c r="S958" t="s">
        <v>2042</v>
      </c>
      <c r="U958">
        <v>119</v>
      </c>
      <c r="V958" t="s">
        <v>2042</v>
      </c>
      <c r="W958">
        <v>111411</v>
      </c>
      <c r="X958" t="s">
        <v>1067</v>
      </c>
      <c r="AB958" t="s">
        <v>1068</v>
      </c>
    </row>
    <row r="959" spans="1:28" x14ac:dyDescent="0.25">
      <c r="A959" t="s">
        <v>1070</v>
      </c>
      <c r="B959">
        <v>2023</v>
      </c>
      <c r="C959">
        <v>12</v>
      </c>
      <c r="D959" t="s">
        <v>103</v>
      </c>
      <c r="E959">
        <v>3</v>
      </c>
      <c r="F959" s="3">
        <v>45005</v>
      </c>
      <c r="G959" s="4">
        <v>0.41666666666666669</v>
      </c>
      <c r="H959" t="s">
        <v>2042</v>
      </c>
      <c r="I959" t="s">
        <v>27</v>
      </c>
      <c r="J959" t="s">
        <v>28</v>
      </c>
      <c r="K959" t="s">
        <v>29</v>
      </c>
      <c r="L959" t="s">
        <v>2059</v>
      </c>
      <c r="M959" t="s">
        <v>31</v>
      </c>
      <c r="N959" t="s">
        <v>524</v>
      </c>
      <c r="O959">
        <v>44653</v>
      </c>
      <c r="P959">
        <v>41549</v>
      </c>
      <c r="Q959">
        <v>329</v>
      </c>
      <c r="R959">
        <v>2534</v>
      </c>
      <c r="S959" t="s">
        <v>2042</v>
      </c>
      <c r="U959">
        <v>71</v>
      </c>
      <c r="V959" t="s">
        <v>2042</v>
      </c>
      <c r="W959">
        <v>98502</v>
      </c>
      <c r="X959" t="s">
        <v>1067</v>
      </c>
      <c r="AB959" t="s">
        <v>1068</v>
      </c>
    </row>
    <row r="960" spans="1:28" x14ac:dyDescent="0.25">
      <c r="A960" t="s">
        <v>1071</v>
      </c>
      <c r="B960">
        <v>2023</v>
      </c>
      <c r="C960">
        <v>12</v>
      </c>
      <c r="D960" t="s">
        <v>103</v>
      </c>
      <c r="E960">
        <v>3</v>
      </c>
      <c r="F960" s="3">
        <v>45005</v>
      </c>
      <c r="G960" s="4">
        <v>0.41666666666666669</v>
      </c>
      <c r="H960" t="s">
        <v>2042</v>
      </c>
      <c r="I960" t="s">
        <v>27</v>
      </c>
      <c r="J960" t="s">
        <v>28</v>
      </c>
      <c r="K960" t="s">
        <v>29</v>
      </c>
      <c r="L960" t="s">
        <v>2059</v>
      </c>
      <c r="M960" t="s">
        <v>31</v>
      </c>
      <c r="N960" t="s">
        <v>32</v>
      </c>
      <c r="O960">
        <v>115640</v>
      </c>
      <c r="P960">
        <v>114505</v>
      </c>
      <c r="Q960">
        <v>447</v>
      </c>
      <c r="R960">
        <v>4155</v>
      </c>
      <c r="S960" t="s">
        <v>2042</v>
      </c>
      <c r="U960">
        <v>40</v>
      </c>
      <c r="V960" t="s">
        <v>2042</v>
      </c>
      <c r="W960">
        <v>15383</v>
      </c>
      <c r="X960" t="s">
        <v>1067</v>
      </c>
      <c r="AB960" t="s">
        <v>1068</v>
      </c>
    </row>
    <row r="961" spans="1:28" x14ac:dyDescent="0.25">
      <c r="A961" t="s">
        <v>1072</v>
      </c>
      <c r="B961">
        <v>2023</v>
      </c>
      <c r="C961">
        <v>12</v>
      </c>
      <c r="D961" t="s">
        <v>103</v>
      </c>
      <c r="E961">
        <v>3</v>
      </c>
      <c r="F961" s="3">
        <v>45006</v>
      </c>
      <c r="G961" s="4">
        <v>0.58333333333333337</v>
      </c>
      <c r="H961">
        <v>45006</v>
      </c>
      <c r="I961" t="s">
        <v>27</v>
      </c>
      <c r="J961" t="s">
        <v>56</v>
      </c>
      <c r="K961" t="s">
        <v>29</v>
      </c>
      <c r="L961" t="s">
        <v>57</v>
      </c>
      <c r="M961" t="s">
        <v>58</v>
      </c>
      <c r="N961" t="s">
        <v>527</v>
      </c>
      <c r="O961">
        <v>2077</v>
      </c>
      <c r="P961">
        <v>2055</v>
      </c>
      <c r="Q961">
        <v>605</v>
      </c>
      <c r="S961">
        <v>605</v>
      </c>
      <c r="U961">
        <v>267</v>
      </c>
      <c r="V961" t="s">
        <v>2042</v>
      </c>
      <c r="W961">
        <v>240201</v>
      </c>
      <c r="X961" t="s">
        <v>26</v>
      </c>
      <c r="Y961">
        <v>107</v>
      </c>
      <c r="Z961">
        <v>11</v>
      </c>
      <c r="AA961">
        <v>7843</v>
      </c>
      <c r="AB961" t="s">
        <v>146</v>
      </c>
    </row>
    <row r="962" spans="1:28" x14ac:dyDescent="0.25">
      <c r="A962" t="s">
        <v>1073</v>
      </c>
      <c r="B962">
        <v>2023</v>
      </c>
      <c r="C962">
        <v>12</v>
      </c>
      <c r="D962" t="s">
        <v>103</v>
      </c>
      <c r="E962">
        <v>3</v>
      </c>
      <c r="F962" s="3">
        <v>45006</v>
      </c>
      <c r="G962" s="4">
        <v>0.58333333333333337</v>
      </c>
      <c r="H962" t="s">
        <v>2042</v>
      </c>
      <c r="I962" t="s">
        <v>27</v>
      </c>
      <c r="J962" t="s">
        <v>28</v>
      </c>
      <c r="K962" t="s">
        <v>29</v>
      </c>
      <c r="L962" t="s">
        <v>2059</v>
      </c>
      <c r="M962" t="s">
        <v>38</v>
      </c>
      <c r="N962" t="s">
        <v>509</v>
      </c>
      <c r="O962">
        <v>7009</v>
      </c>
      <c r="P962">
        <v>5250</v>
      </c>
      <c r="Q962">
        <v>360</v>
      </c>
      <c r="R962">
        <v>1822</v>
      </c>
      <c r="S962" t="s">
        <v>2042</v>
      </c>
      <c r="U962">
        <v>461</v>
      </c>
      <c r="V962" t="s">
        <v>2042</v>
      </c>
      <c r="W962">
        <v>571836</v>
      </c>
      <c r="X962" t="s">
        <v>26</v>
      </c>
      <c r="AB962" t="s">
        <v>146</v>
      </c>
    </row>
    <row r="963" spans="1:28" x14ac:dyDescent="0.25">
      <c r="A963" t="s">
        <v>1074</v>
      </c>
      <c r="B963">
        <v>2023</v>
      </c>
      <c r="C963">
        <v>12</v>
      </c>
      <c r="D963" t="s">
        <v>103</v>
      </c>
      <c r="E963">
        <v>3</v>
      </c>
      <c r="F963" s="3">
        <v>45006</v>
      </c>
      <c r="G963" s="4">
        <v>0.58333333333333337</v>
      </c>
      <c r="H963" t="s">
        <v>2042</v>
      </c>
      <c r="I963" t="s">
        <v>27</v>
      </c>
      <c r="J963" t="s">
        <v>28</v>
      </c>
      <c r="K963" t="s">
        <v>29</v>
      </c>
      <c r="L963" t="s">
        <v>2059</v>
      </c>
      <c r="M963" t="s">
        <v>41</v>
      </c>
      <c r="N963" t="s">
        <v>511</v>
      </c>
      <c r="O963">
        <v>22675</v>
      </c>
      <c r="P963">
        <v>17384</v>
      </c>
      <c r="Q963">
        <v>194</v>
      </c>
      <c r="R963">
        <v>1443</v>
      </c>
      <c r="S963" t="s">
        <v>2042</v>
      </c>
      <c r="U963">
        <v>120</v>
      </c>
      <c r="V963" t="s">
        <v>2042</v>
      </c>
      <c r="W963">
        <v>132036</v>
      </c>
      <c r="X963" t="s">
        <v>26</v>
      </c>
      <c r="AB963" t="s">
        <v>146</v>
      </c>
    </row>
    <row r="964" spans="1:28" x14ac:dyDescent="0.25">
      <c r="A964" t="s">
        <v>1075</v>
      </c>
      <c r="B964">
        <v>2023</v>
      </c>
      <c r="C964">
        <v>12</v>
      </c>
      <c r="D964" t="s">
        <v>103</v>
      </c>
      <c r="E964">
        <v>3</v>
      </c>
      <c r="F964" s="3">
        <v>45006</v>
      </c>
      <c r="G964" s="4">
        <v>0.58333333333333337</v>
      </c>
      <c r="H964" t="s">
        <v>2042</v>
      </c>
      <c r="I964" t="s">
        <v>27</v>
      </c>
      <c r="J964" t="s">
        <v>28</v>
      </c>
      <c r="K964" t="s">
        <v>29</v>
      </c>
      <c r="L964" t="s">
        <v>2059</v>
      </c>
      <c r="M964" t="s">
        <v>31</v>
      </c>
      <c r="N964" t="s">
        <v>524</v>
      </c>
      <c r="O964">
        <v>44718</v>
      </c>
      <c r="P964">
        <v>41603</v>
      </c>
      <c r="Q964">
        <v>397</v>
      </c>
      <c r="R964">
        <v>2506</v>
      </c>
      <c r="S964" t="s">
        <v>2042</v>
      </c>
      <c r="U964">
        <v>70</v>
      </c>
      <c r="V964" t="s">
        <v>2042</v>
      </c>
      <c r="W964">
        <v>104633</v>
      </c>
      <c r="X964" t="s">
        <v>26</v>
      </c>
      <c r="AB964" t="s">
        <v>146</v>
      </c>
    </row>
    <row r="965" spans="1:28" x14ac:dyDescent="0.25">
      <c r="A965" t="s">
        <v>1076</v>
      </c>
      <c r="B965">
        <v>2023</v>
      </c>
      <c r="C965">
        <v>12</v>
      </c>
      <c r="D965" t="s">
        <v>103</v>
      </c>
      <c r="E965">
        <v>3</v>
      </c>
      <c r="F965" s="3">
        <v>45006</v>
      </c>
      <c r="G965" s="4">
        <v>0.58333333333333337</v>
      </c>
      <c r="H965" t="s">
        <v>2042</v>
      </c>
      <c r="I965" t="s">
        <v>27</v>
      </c>
      <c r="J965" t="s">
        <v>28</v>
      </c>
      <c r="K965" t="s">
        <v>29</v>
      </c>
      <c r="L965" t="s">
        <v>2059</v>
      </c>
      <c r="M965" t="s">
        <v>31</v>
      </c>
      <c r="N965" t="s">
        <v>32</v>
      </c>
      <c r="O965">
        <v>115851</v>
      </c>
      <c r="P965">
        <v>114688</v>
      </c>
      <c r="Q965">
        <v>600</v>
      </c>
      <c r="R965">
        <v>4101</v>
      </c>
      <c r="S965" t="s">
        <v>2042</v>
      </c>
      <c r="U965">
        <v>42</v>
      </c>
      <c r="V965" t="s">
        <v>2042</v>
      </c>
      <c r="W965">
        <v>20886</v>
      </c>
      <c r="X965" t="s">
        <v>26</v>
      </c>
      <c r="AB965" t="s">
        <v>146</v>
      </c>
    </row>
    <row r="966" spans="1:28" x14ac:dyDescent="0.25">
      <c r="A966" t="s">
        <v>1077</v>
      </c>
      <c r="B966">
        <v>2023</v>
      </c>
      <c r="C966">
        <v>12</v>
      </c>
      <c r="D966" t="s">
        <v>103</v>
      </c>
      <c r="E966">
        <v>3</v>
      </c>
      <c r="F966" s="3">
        <v>45007</v>
      </c>
      <c r="G966" s="4">
        <v>0.79166666666666663</v>
      </c>
      <c r="H966">
        <v>45007</v>
      </c>
      <c r="I966" t="s">
        <v>27</v>
      </c>
      <c r="J966" t="s">
        <v>56</v>
      </c>
      <c r="K966" t="s">
        <v>29</v>
      </c>
      <c r="L966" t="s">
        <v>2059</v>
      </c>
      <c r="M966" t="s">
        <v>58</v>
      </c>
      <c r="N966" t="s">
        <v>527</v>
      </c>
      <c r="O966">
        <v>1067</v>
      </c>
      <c r="P966">
        <v>1055</v>
      </c>
      <c r="Q966">
        <v>348</v>
      </c>
      <c r="S966">
        <v>348</v>
      </c>
      <c r="U966">
        <v>162</v>
      </c>
      <c r="V966" t="s">
        <v>2042</v>
      </c>
      <c r="W966">
        <v>130920</v>
      </c>
      <c r="X966" t="s">
        <v>26</v>
      </c>
      <c r="Y966">
        <v>46</v>
      </c>
      <c r="Z966">
        <v>6</v>
      </c>
      <c r="AA966">
        <v>4887</v>
      </c>
      <c r="AB966" t="s">
        <v>185</v>
      </c>
    </row>
    <row r="967" spans="1:28" x14ac:dyDescent="0.25">
      <c r="A967" t="s">
        <v>1078</v>
      </c>
      <c r="B967">
        <v>2023</v>
      </c>
      <c r="C967">
        <v>12</v>
      </c>
      <c r="D967" t="s">
        <v>103</v>
      </c>
      <c r="E967">
        <v>3</v>
      </c>
      <c r="F967" s="3">
        <v>45007</v>
      </c>
      <c r="G967" s="4">
        <v>0.79166666666666663</v>
      </c>
      <c r="H967" t="s">
        <v>2042</v>
      </c>
      <c r="I967" t="s">
        <v>27</v>
      </c>
      <c r="J967" t="s">
        <v>28</v>
      </c>
      <c r="K967" t="s">
        <v>29</v>
      </c>
      <c r="L967" t="s">
        <v>2059</v>
      </c>
      <c r="M967" t="s">
        <v>38</v>
      </c>
      <c r="N967" t="s">
        <v>509</v>
      </c>
      <c r="O967">
        <v>6979</v>
      </c>
      <c r="P967">
        <v>5245</v>
      </c>
      <c r="Q967">
        <v>340</v>
      </c>
      <c r="R967">
        <v>1763</v>
      </c>
      <c r="S967" t="s">
        <v>2042</v>
      </c>
      <c r="U967">
        <v>443</v>
      </c>
      <c r="V967" t="s">
        <v>2042</v>
      </c>
      <c r="W967">
        <v>538314</v>
      </c>
      <c r="X967" t="s">
        <v>26</v>
      </c>
      <c r="AB967" t="s">
        <v>185</v>
      </c>
    </row>
    <row r="968" spans="1:28" x14ac:dyDescent="0.25">
      <c r="A968" t="s">
        <v>1079</v>
      </c>
      <c r="B968">
        <v>2023</v>
      </c>
      <c r="C968">
        <v>12</v>
      </c>
      <c r="D968" t="s">
        <v>103</v>
      </c>
      <c r="E968">
        <v>3</v>
      </c>
      <c r="F968" s="3">
        <v>45007</v>
      </c>
      <c r="G968" s="4">
        <v>0.79166666666666663</v>
      </c>
      <c r="H968" t="s">
        <v>2042</v>
      </c>
      <c r="I968" t="s">
        <v>27</v>
      </c>
      <c r="J968" t="s">
        <v>28</v>
      </c>
      <c r="K968" t="s">
        <v>29</v>
      </c>
      <c r="L968" t="s">
        <v>2059</v>
      </c>
      <c r="M968" t="s">
        <v>41</v>
      </c>
      <c r="N968" t="s">
        <v>511</v>
      </c>
      <c r="O968">
        <v>22738</v>
      </c>
      <c r="P968">
        <v>17386</v>
      </c>
      <c r="Q968">
        <v>169</v>
      </c>
      <c r="R968">
        <v>1453</v>
      </c>
      <c r="S968" t="s">
        <v>2042</v>
      </c>
      <c r="U968">
        <v>116</v>
      </c>
      <c r="V968" t="s">
        <v>2042</v>
      </c>
      <c r="W968">
        <v>128698</v>
      </c>
      <c r="X968" t="s">
        <v>26</v>
      </c>
      <c r="AB968" t="s">
        <v>185</v>
      </c>
    </row>
    <row r="969" spans="1:28" x14ac:dyDescent="0.25">
      <c r="A969" t="s">
        <v>1080</v>
      </c>
      <c r="B969">
        <v>2023</v>
      </c>
      <c r="C969">
        <v>12</v>
      </c>
      <c r="D969" t="s">
        <v>103</v>
      </c>
      <c r="E969">
        <v>3</v>
      </c>
      <c r="F969" s="3">
        <v>45007</v>
      </c>
      <c r="G969" s="4">
        <v>0.79166666666666663</v>
      </c>
      <c r="H969" t="s">
        <v>2042</v>
      </c>
      <c r="I969" t="s">
        <v>27</v>
      </c>
      <c r="J969" t="s">
        <v>28</v>
      </c>
      <c r="K969" t="s">
        <v>29</v>
      </c>
      <c r="L969" t="s">
        <v>2059</v>
      </c>
      <c r="M969" t="s">
        <v>31</v>
      </c>
      <c r="N969" t="s">
        <v>524</v>
      </c>
      <c r="O969">
        <v>44758</v>
      </c>
      <c r="P969">
        <v>41616</v>
      </c>
      <c r="Q969">
        <v>302</v>
      </c>
      <c r="R969">
        <v>2383</v>
      </c>
      <c r="S969" t="s">
        <v>2042</v>
      </c>
      <c r="U969">
        <v>71</v>
      </c>
      <c r="V969" t="s">
        <v>2042</v>
      </c>
      <c r="W969">
        <v>109717</v>
      </c>
      <c r="X969" t="s">
        <v>26</v>
      </c>
      <c r="AB969" t="s">
        <v>185</v>
      </c>
    </row>
    <row r="970" spans="1:28" x14ac:dyDescent="0.25">
      <c r="A970" t="s">
        <v>1081</v>
      </c>
      <c r="B970">
        <v>2023</v>
      </c>
      <c r="C970">
        <v>12</v>
      </c>
      <c r="D970" t="s">
        <v>103</v>
      </c>
      <c r="E970">
        <v>3</v>
      </c>
      <c r="F970" s="3">
        <v>45007</v>
      </c>
      <c r="G970" s="4">
        <v>0.79166666666666663</v>
      </c>
      <c r="H970" t="s">
        <v>2042</v>
      </c>
      <c r="I970" t="s">
        <v>27</v>
      </c>
      <c r="J970" t="s">
        <v>28</v>
      </c>
      <c r="K970" t="s">
        <v>29</v>
      </c>
      <c r="L970" t="s">
        <v>2059</v>
      </c>
      <c r="M970" t="s">
        <v>31</v>
      </c>
      <c r="N970" t="s">
        <v>32</v>
      </c>
      <c r="O970">
        <v>115726</v>
      </c>
      <c r="P970">
        <v>114561</v>
      </c>
      <c r="Q970">
        <v>495</v>
      </c>
      <c r="R970">
        <v>3759</v>
      </c>
      <c r="S970" t="s">
        <v>2042</v>
      </c>
      <c r="U970">
        <v>34</v>
      </c>
      <c r="V970" t="s">
        <v>2042</v>
      </c>
      <c r="W970">
        <v>20709</v>
      </c>
      <c r="X970" t="s">
        <v>26</v>
      </c>
      <c r="AB970" t="s">
        <v>185</v>
      </c>
    </row>
    <row r="971" spans="1:28" x14ac:dyDescent="0.25">
      <c r="A971" t="s">
        <v>1082</v>
      </c>
      <c r="B971">
        <v>2023</v>
      </c>
      <c r="C971">
        <v>12</v>
      </c>
      <c r="D971" t="s">
        <v>103</v>
      </c>
      <c r="E971">
        <v>3</v>
      </c>
      <c r="F971" s="3">
        <v>45009</v>
      </c>
      <c r="G971" s="4">
        <v>0.41666666666666669</v>
      </c>
      <c r="H971" t="s">
        <v>2042</v>
      </c>
      <c r="I971" t="s">
        <v>27</v>
      </c>
      <c r="J971" t="s">
        <v>28</v>
      </c>
      <c r="K971" t="s">
        <v>29</v>
      </c>
      <c r="L971" t="s">
        <v>2059</v>
      </c>
      <c r="M971" t="s">
        <v>31</v>
      </c>
      <c r="N971" t="s">
        <v>524</v>
      </c>
      <c r="O971">
        <v>44654</v>
      </c>
      <c r="P971">
        <v>41572</v>
      </c>
      <c r="Q971">
        <v>306</v>
      </c>
      <c r="R971">
        <v>2370</v>
      </c>
      <c r="S971" t="s">
        <v>2042</v>
      </c>
      <c r="U971">
        <v>87</v>
      </c>
      <c r="V971" t="s">
        <v>2042</v>
      </c>
      <c r="W971">
        <v>128198</v>
      </c>
      <c r="X971" t="s">
        <v>164</v>
      </c>
      <c r="AB971" t="s">
        <v>165</v>
      </c>
    </row>
    <row r="972" spans="1:28" x14ac:dyDescent="0.25">
      <c r="A972" t="s">
        <v>1083</v>
      </c>
      <c r="B972">
        <v>2023</v>
      </c>
      <c r="C972">
        <v>12</v>
      </c>
      <c r="D972" t="s">
        <v>103</v>
      </c>
      <c r="E972">
        <v>3</v>
      </c>
      <c r="F972" s="3">
        <v>45009</v>
      </c>
      <c r="G972" s="4">
        <v>0.41666666666666669</v>
      </c>
      <c r="H972">
        <v>45009</v>
      </c>
      <c r="I972" t="s">
        <v>27</v>
      </c>
      <c r="J972" t="s">
        <v>56</v>
      </c>
      <c r="K972" t="s">
        <v>29</v>
      </c>
      <c r="L972" t="s">
        <v>2059</v>
      </c>
      <c r="M972" t="s">
        <v>58</v>
      </c>
      <c r="N972" t="s">
        <v>527</v>
      </c>
      <c r="O972">
        <v>1819</v>
      </c>
      <c r="P972">
        <v>1792</v>
      </c>
      <c r="Q972">
        <v>1482</v>
      </c>
      <c r="S972">
        <v>1482</v>
      </c>
      <c r="U972">
        <v>186</v>
      </c>
      <c r="V972" t="s">
        <v>2042</v>
      </c>
      <c r="W972">
        <v>159648</v>
      </c>
      <c r="X972" t="s">
        <v>164</v>
      </c>
      <c r="Y972">
        <v>78</v>
      </c>
      <c r="Z972">
        <v>9</v>
      </c>
      <c r="AA972">
        <v>7004</v>
      </c>
      <c r="AB972" t="s">
        <v>165</v>
      </c>
    </row>
    <row r="973" spans="1:28" x14ac:dyDescent="0.25">
      <c r="A973" t="s">
        <v>1084</v>
      </c>
      <c r="B973">
        <v>2023</v>
      </c>
      <c r="C973">
        <v>12</v>
      </c>
      <c r="D973" t="s">
        <v>103</v>
      </c>
      <c r="E973">
        <v>3</v>
      </c>
      <c r="F973" s="3">
        <v>45009</v>
      </c>
      <c r="G973" s="4">
        <v>0.41666666666666669</v>
      </c>
      <c r="H973" t="s">
        <v>2042</v>
      </c>
      <c r="I973" t="s">
        <v>27</v>
      </c>
      <c r="J973" t="s">
        <v>28</v>
      </c>
      <c r="K973" t="s">
        <v>29</v>
      </c>
      <c r="L973" t="s">
        <v>2059</v>
      </c>
      <c r="M973" t="s">
        <v>38</v>
      </c>
      <c r="N973" t="s">
        <v>509</v>
      </c>
      <c r="O973">
        <v>6890</v>
      </c>
      <c r="P973">
        <v>5161</v>
      </c>
      <c r="Q973">
        <v>201</v>
      </c>
      <c r="R973">
        <v>1772</v>
      </c>
      <c r="S973" t="s">
        <v>2042</v>
      </c>
      <c r="U973">
        <v>465</v>
      </c>
      <c r="V973" t="s">
        <v>2042</v>
      </c>
      <c r="W973">
        <v>532875</v>
      </c>
      <c r="X973" t="s">
        <v>164</v>
      </c>
      <c r="AB973" t="s">
        <v>165</v>
      </c>
    </row>
    <row r="974" spans="1:28" x14ac:dyDescent="0.25">
      <c r="A974" t="s">
        <v>1085</v>
      </c>
      <c r="B974">
        <v>2023</v>
      </c>
      <c r="C974">
        <v>12</v>
      </c>
      <c r="D974" t="s">
        <v>103</v>
      </c>
      <c r="E974">
        <v>3</v>
      </c>
      <c r="F974" s="3">
        <v>45009</v>
      </c>
      <c r="G974" s="4">
        <v>0.41666666666666669</v>
      </c>
      <c r="H974" t="s">
        <v>2042</v>
      </c>
      <c r="I974" t="s">
        <v>27</v>
      </c>
      <c r="J974" t="s">
        <v>28</v>
      </c>
      <c r="K974" t="s">
        <v>29</v>
      </c>
      <c r="L974" t="s">
        <v>2059</v>
      </c>
      <c r="M974" t="s">
        <v>41</v>
      </c>
      <c r="N974" t="s">
        <v>511</v>
      </c>
      <c r="O974">
        <v>22780</v>
      </c>
      <c r="P974">
        <v>17444</v>
      </c>
      <c r="Q974">
        <v>152</v>
      </c>
      <c r="R974">
        <v>1532</v>
      </c>
      <c r="S974" t="s">
        <v>2042</v>
      </c>
      <c r="U974">
        <v>140</v>
      </c>
      <c r="V974" t="s">
        <v>2042</v>
      </c>
      <c r="W974">
        <v>125949</v>
      </c>
      <c r="X974" t="s">
        <v>164</v>
      </c>
      <c r="AB974" t="s">
        <v>165</v>
      </c>
    </row>
    <row r="975" spans="1:28" x14ac:dyDescent="0.25">
      <c r="A975" t="s">
        <v>1086</v>
      </c>
      <c r="B975">
        <v>2023</v>
      </c>
      <c r="C975">
        <v>12</v>
      </c>
      <c r="D975" t="s">
        <v>103</v>
      </c>
      <c r="E975">
        <v>3</v>
      </c>
      <c r="F975" s="3">
        <v>45009</v>
      </c>
      <c r="G975" s="4">
        <v>0.41666666666666669</v>
      </c>
      <c r="H975" t="s">
        <v>2042</v>
      </c>
      <c r="I975" t="s">
        <v>27</v>
      </c>
      <c r="J975" t="s">
        <v>28</v>
      </c>
      <c r="K975" t="s">
        <v>29</v>
      </c>
      <c r="L975" t="s">
        <v>2059</v>
      </c>
      <c r="M975" t="s">
        <v>31</v>
      </c>
      <c r="N975" t="s">
        <v>32</v>
      </c>
      <c r="O975">
        <v>115514</v>
      </c>
      <c r="P975">
        <v>114331</v>
      </c>
      <c r="Q975">
        <v>495</v>
      </c>
      <c r="R975">
        <v>3535</v>
      </c>
      <c r="S975" t="s">
        <v>2042</v>
      </c>
      <c r="U975">
        <v>38</v>
      </c>
      <c r="V975" t="s">
        <v>2042</v>
      </c>
      <c r="W975">
        <v>27916</v>
      </c>
      <c r="X975" t="s">
        <v>164</v>
      </c>
      <c r="AB975" t="s">
        <v>165</v>
      </c>
    </row>
    <row r="976" spans="1:28" x14ac:dyDescent="0.25">
      <c r="A976" t="s">
        <v>1087</v>
      </c>
      <c r="B976">
        <v>2023</v>
      </c>
      <c r="C976">
        <v>13</v>
      </c>
      <c r="D976" t="s">
        <v>103</v>
      </c>
      <c r="E976">
        <v>3</v>
      </c>
      <c r="F976" s="3">
        <v>45011</v>
      </c>
      <c r="G976" s="4">
        <v>0.79166666666666663</v>
      </c>
      <c r="H976" t="s">
        <v>2042</v>
      </c>
      <c r="I976" t="s">
        <v>27</v>
      </c>
      <c r="J976" t="s">
        <v>28</v>
      </c>
      <c r="K976" t="s">
        <v>29</v>
      </c>
      <c r="L976" t="s">
        <v>2059</v>
      </c>
      <c r="M976" t="s">
        <v>31</v>
      </c>
      <c r="N976" t="s">
        <v>524</v>
      </c>
      <c r="O976">
        <v>44707</v>
      </c>
      <c r="P976">
        <v>41650</v>
      </c>
      <c r="Q976">
        <v>443</v>
      </c>
      <c r="R976">
        <v>2442</v>
      </c>
      <c r="S976" t="s">
        <v>2042</v>
      </c>
      <c r="U976">
        <v>91</v>
      </c>
      <c r="V976" t="s">
        <v>2042</v>
      </c>
      <c r="W976">
        <v>150450</v>
      </c>
      <c r="X976" t="s">
        <v>1088</v>
      </c>
      <c r="AB976" t="s">
        <v>1089</v>
      </c>
    </row>
    <row r="977" spans="1:29" x14ac:dyDescent="0.25">
      <c r="A977" t="s">
        <v>1090</v>
      </c>
      <c r="B977">
        <v>2023</v>
      </c>
      <c r="C977">
        <v>13</v>
      </c>
      <c r="D977" t="s">
        <v>103</v>
      </c>
      <c r="E977">
        <v>3</v>
      </c>
      <c r="F977" s="3">
        <v>45011</v>
      </c>
      <c r="G977" s="4">
        <v>0.79166666666666663</v>
      </c>
      <c r="H977">
        <v>45011</v>
      </c>
      <c r="I977" t="s">
        <v>27</v>
      </c>
      <c r="J977" t="s">
        <v>56</v>
      </c>
      <c r="K977" t="s">
        <v>29</v>
      </c>
      <c r="L977" t="s">
        <v>2059</v>
      </c>
      <c r="M977" t="s">
        <v>58</v>
      </c>
      <c r="N977" t="s">
        <v>527</v>
      </c>
      <c r="O977">
        <v>1447</v>
      </c>
      <c r="P977">
        <v>1442</v>
      </c>
      <c r="Q977">
        <v>429</v>
      </c>
      <c r="S977">
        <v>429</v>
      </c>
      <c r="U977">
        <v>188</v>
      </c>
      <c r="V977" t="s">
        <v>2042</v>
      </c>
      <c r="W977">
        <v>171010</v>
      </c>
      <c r="X977" t="s">
        <v>1088</v>
      </c>
      <c r="Y977">
        <v>72</v>
      </c>
      <c r="Z977">
        <v>5</v>
      </c>
      <c r="AA977">
        <v>3159</v>
      </c>
      <c r="AB977" t="s">
        <v>1089</v>
      </c>
    </row>
    <row r="978" spans="1:29" x14ac:dyDescent="0.25">
      <c r="A978" t="s">
        <v>1091</v>
      </c>
      <c r="B978">
        <v>2023</v>
      </c>
      <c r="C978">
        <v>13</v>
      </c>
      <c r="D978" t="s">
        <v>103</v>
      </c>
      <c r="E978">
        <v>3</v>
      </c>
      <c r="F978" s="3">
        <v>45011</v>
      </c>
      <c r="G978" s="4">
        <v>0.79166666666666663</v>
      </c>
      <c r="H978" t="s">
        <v>2042</v>
      </c>
      <c r="I978" t="s">
        <v>27</v>
      </c>
      <c r="J978" t="s">
        <v>28</v>
      </c>
      <c r="K978" t="s">
        <v>29</v>
      </c>
      <c r="L978" t="s">
        <v>2059</v>
      </c>
      <c r="M978" t="s">
        <v>38</v>
      </c>
      <c r="N978" t="s">
        <v>509</v>
      </c>
      <c r="O978">
        <v>6767</v>
      </c>
      <c r="P978">
        <v>5105</v>
      </c>
      <c r="Q978">
        <v>379</v>
      </c>
      <c r="R978">
        <v>1779</v>
      </c>
      <c r="S978" t="s">
        <v>2042</v>
      </c>
      <c r="U978">
        <v>498</v>
      </c>
      <c r="V978" t="s">
        <v>2042</v>
      </c>
      <c r="W978">
        <v>548194</v>
      </c>
      <c r="X978" t="s">
        <v>1088</v>
      </c>
      <c r="AB978" t="s">
        <v>1089</v>
      </c>
    </row>
    <row r="979" spans="1:29" x14ac:dyDescent="0.25">
      <c r="A979" t="s">
        <v>1092</v>
      </c>
      <c r="B979">
        <v>2023</v>
      </c>
      <c r="C979">
        <v>13</v>
      </c>
      <c r="D979" t="s">
        <v>103</v>
      </c>
      <c r="E979">
        <v>3</v>
      </c>
      <c r="F979" s="3">
        <v>45011</v>
      </c>
      <c r="G979" s="4">
        <v>0.79166666666666663</v>
      </c>
      <c r="H979" t="s">
        <v>2042</v>
      </c>
      <c r="I979" t="s">
        <v>27</v>
      </c>
      <c r="J979" t="s">
        <v>28</v>
      </c>
      <c r="K979" t="s">
        <v>29</v>
      </c>
      <c r="L979" t="s">
        <v>2059</v>
      </c>
      <c r="M979" t="s">
        <v>41</v>
      </c>
      <c r="N979" t="s">
        <v>511</v>
      </c>
      <c r="O979">
        <v>22726</v>
      </c>
      <c r="P979">
        <v>17507</v>
      </c>
      <c r="Q979">
        <v>244</v>
      </c>
      <c r="R979">
        <v>1645</v>
      </c>
      <c r="S979" t="s">
        <v>2042</v>
      </c>
      <c r="U979">
        <v>157</v>
      </c>
      <c r="V979" t="s">
        <v>2042</v>
      </c>
      <c r="W979">
        <v>158062</v>
      </c>
      <c r="X979" t="s">
        <v>1088</v>
      </c>
      <c r="AB979" t="s">
        <v>1089</v>
      </c>
    </row>
    <row r="980" spans="1:29" x14ac:dyDescent="0.25">
      <c r="A980" t="s">
        <v>1093</v>
      </c>
      <c r="B980">
        <v>2023</v>
      </c>
      <c r="C980">
        <v>13</v>
      </c>
      <c r="D980" t="s">
        <v>103</v>
      </c>
      <c r="E980">
        <v>3</v>
      </c>
      <c r="F980" s="3">
        <v>45011</v>
      </c>
      <c r="G980" s="4">
        <v>0.79166666666666663</v>
      </c>
      <c r="H980" t="s">
        <v>2042</v>
      </c>
      <c r="I980" t="s">
        <v>27</v>
      </c>
      <c r="J980" t="s">
        <v>28</v>
      </c>
      <c r="K980" t="s">
        <v>29</v>
      </c>
      <c r="L980" t="s">
        <v>30</v>
      </c>
      <c r="M980" t="s">
        <v>58</v>
      </c>
      <c r="N980" t="s">
        <v>527</v>
      </c>
      <c r="O980">
        <v>1122</v>
      </c>
      <c r="P980">
        <v>646</v>
      </c>
      <c r="Q980">
        <v>128</v>
      </c>
      <c r="R980">
        <v>163</v>
      </c>
      <c r="S980" t="s">
        <v>2042</v>
      </c>
      <c r="U980">
        <v>1</v>
      </c>
      <c r="V980" t="s">
        <v>2042</v>
      </c>
      <c r="W980">
        <v>211</v>
      </c>
      <c r="X980" t="s">
        <v>26</v>
      </c>
      <c r="AB980" t="s">
        <v>897</v>
      </c>
    </row>
    <row r="981" spans="1:29" x14ac:dyDescent="0.25">
      <c r="A981" t="s">
        <v>1094</v>
      </c>
      <c r="B981">
        <v>2023</v>
      </c>
      <c r="C981">
        <v>13</v>
      </c>
      <c r="D981" t="s">
        <v>103</v>
      </c>
      <c r="E981">
        <v>3</v>
      </c>
      <c r="F981" s="3">
        <v>45011</v>
      </c>
      <c r="G981" s="4">
        <v>0.79166666666666663</v>
      </c>
      <c r="H981" t="s">
        <v>2042</v>
      </c>
      <c r="I981" t="s">
        <v>27</v>
      </c>
      <c r="J981" t="s">
        <v>86</v>
      </c>
      <c r="K981" t="s">
        <v>29</v>
      </c>
      <c r="L981" t="s">
        <v>30</v>
      </c>
      <c r="M981" t="s">
        <v>58</v>
      </c>
      <c r="N981" t="s">
        <v>527</v>
      </c>
      <c r="O981">
        <v>903</v>
      </c>
      <c r="P981">
        <v>903</v>
      </c>
      <c r="Q981" t="s">
        <v>2042</v>
      </c>
      <c r="R981">
        <v>143</v>
      </c>
      <c r="S981" t="s">
        <v>2042</v>
      </c>
      <c r="U981">
        <v>1</v>
      </c>
      <c r="V981" t="s">
        <v>2042</v>
      </c>
      <c r="W981">
        <v>212</v>
      </c>
      <c r="X981" t="s">
        <v>26</v>
      </c>
      <c r="Y981">
        <v>40</v>
      </c>
      <c r="Z981">
        <v>8</v>
      </c>
      <c r="AA981">
        <v>0</v>
      </c>
      <c r="AB981" t="s">
        <v>897</v>
      </c>
      <c r="AC981">
        <v>1</v>
      </c>
    </row>
    <row r="982" spans="1:29" x14ac:dyDescent="0.25">
      <c r="A982" t="s">
        <v>1095</v>
      </c>
      <c r="B982">
        <v>2023</v>
      </c>
      <c r="C982">
        <v>13</v>
      </c>
      <c r="D982" t="s">
        <v>103</v>
      </c>
      <c r="E982">
        <v>3</v>
      </c>
      <c r="F982" s="3">
        <v>45011</v>
      </c>
      <c r="G982" s="4">
        <v>0.79166666666666663</v>
      </c>
      <c r="H982" t="s">
        <v>2042</v>
      </c>
      <c r="I982" t="s">
        <v>27</v>
      </c>
      <c r="J982" t="s">
        <v>28</v>
      </c>
      <c r="K982" t="s">
        <v>29</v>
      </c>
      <c r="L982" t="s">
        <v>2059</v>
      </c>
      <c r="M982" t="s">
        <v>31</v>
      </c>
      <c r="N982" t="s">
        <v>32</v>
      </c>
      <c r="O982">
        <v>115590</v>
      </c>
      <c r="P982">
        <v>114612</v>
      </c>
      <c r="Q982">
        <v>748</v>
      </c>
      <c r="R982">
        <v>3651</v>
      </c>
      <c r="S982" t="s">
        <v>2042</v>
      </c>
      <c r="U982">
        <v>38</v>
      </c>
      <c r="V982" t="s">
        <v>2042</v>
      </c>
      <c r="W982">
        <v>29241</v>
      </c>
      <c r="X982" t="s">
        <v>1088</v>
      </c>
      <c r="AB982" t="s">
        <v>1089</v>
      </c>
    </row>
    <row r="983" spans="1:29" x14ac:dyDescent="0.25">
      <c r="A983" t="s">
        <v>1096</v>
      </c>
      <c r="B983">
        <v>2023</v>
      </c>
      <c r="C983">
        <v>13</v>
      </c>
      <c r="D983" t="s">
        <v>103</v>
      </c>
      <c r="E983">
        <v>3</v>
      </c>
      <c r="F983" s="3">
        <v>45012</v>
      </c>
      <c r="G983" s="4">
        <v>0.5</v>
      </c>
      <c r="H983" t="s">
        <v>2042</v>
      </c>
      <c r="I983" t="s">
        <v>27</v>
      </c>
      <c r="J983" t="s">
        <v>28</v>
      </c>
      <c r="K983" t="s">
        <v>29</v>
      </c>
      <c r="L983" t="s">
        <v>30</v>
      </c>
      <c r="M983" t="s">
        <v>58</v>
      </c>
      <c r="N983" t="s">
        <v>527</v>
      </c>
      <c r="O983">
        <v>978</v>
      </c>
      <c r="P983">
        <v>626</v>
      </c>
      <c r="Q983">
        <v>113</v>
      </c>
      <c r="R983">
        <v>173</v>
      </c>
      <c r="S983" t="s">
        <v>2042</v>
      </c>
      <c r="U983">
        <v>1</v>
      </c>
      <c r="V983" t="s">
        <v>2042</v>
      </c>
      <c r="W983">
        <v>767</v>
      </c>
      <c r="X983" t="s">
        <v>26</v>
      </c>
      <c r="AB983" t="s">
        <v>897</v>
      </c>
    </row>
    <row r="984" spans="1:29" x14ac:dyDescent="0.25">
      <c r="A984" t="s">
        <v>1097</v>
      </c>
      <c r="B984">
        <v>2023</v>
      </c>
      <c r="C984">
        <v>13</v>
      </c>
      <c r="D984" t="s">
        <v>103</v>
      </c>
      <c r="E984">
        <v>3</v>
      </c>
      <c r="F984" s="3">
        <v>45012</v>
      </c>
      <c r="G984" s="4">
        <v>0.5</v>
      </c>
      <c r="H984" t="s">
        <v>2042</v>
      </c>
      <c r="I984" t="s">
        <v>27</v>
      </c>
      <c r="J984" t="s">
        <v>86</v>
      </c>
      <c r="K984" t="s">
        <v>29</v>
      </c>
      <c r="L984" t="s">
        <v>30</v>
      </c>
      <c r="M984" t="s">
        <v>58</v>
      </c>
      <c r="N984" t="s">
        <v>527</v>
      </c>
      <c r="O984">
        <v>893</v>
      </c>
      <c r="P984">
        <v>893</v>
      </c>
      <c r="Q984" t="s">
        <v>2042</v>
      </c>
      <c r="R984">
        <v>163</v>
      </c>
      <c r="S984" t="s">
        <v>2042</v>
      </c>
      <c r="U984">
        <v>1</v>
      </c>
      <c r="V984" t="s">
        <v>2042</v>
      </c>
      <c r="W984">
        <v>768</v>
      </c>
      <c r="X984" t="s">
        <v>26</v>
      </c>
      <c r="Y984">
        <v>58</v>
      </c>
      <c r="Z984">
        <v>5</v>
      </c>
      <c r="AA984">
        <v>0</v>
      </c>
      <c r="AB984" t="s">
        <v>897</v>
      </c>
      <c r="AC984">
        <v>1</v>
      </c>
    </row>
    <row r="985" spans="1:29" x14ac:dyDescent="0.25">
      <c r="A985" t="s">
        <v>1098</v>
      </c>
      <c r="B985">
        <v>2023</v>
      </c>
      <c r="C985">
        <v>13</v>
      </c>
      <c r="D985" t="s">
        <v>103</v>
      </c>
      <c r="E985">
        <v>3</v>
      </c>
      <c r="F985" s="3">
        <v>45013</v>
      </c>
      <c r="G985" s="4">
        <v>0.45833333333333331</v>
      </c>
      <c r="H985" t="s">
        <v>2042</v>
      </c>
      <c r="I985" t="s">
        <v>27</v>
      </c>
      <c r="J985" t="s">
        <v>28</v>
      </c>
      <c r="K985" t="s">
        <v>29</v>
      </c>
      <c r="L985" t="s">
        <v>2059</v>
      </c>
      <c r="M985" t="s">
        <v>31</v>
      </c>
      <c r="N985" t="s">
        <v>524</v>
      </c>
      <c r="O985">
        <v>44712</v>
      </c>
      <c r="P985">
        <v>41657</v>
      </c>
      <c r="Q985">
        <v>422</v>
      </c>
      <c r="R985">
        <v>2364</v>
      </c>
      <c r="S985" t="s">
        <v>2042</v>
      </c>
      <c r="U985">
        <v>76</v>
      </c>
      <c r="V985" t="s">
        <v>2042</v>
      </c>
      <c r="W985">
        <v>149548</v>
      </c>
      <c r="X985" t="s">
        <v>113</v>
      </c>
      <c r="AB985" t="s">
        <v>114</v>
      </c>
    </row>
    <row r="986" spans="1:29" x14ac:dyDescent="0.25">
      <c r="A986" t="s">
        <v>1099</v>
      </c>
      <c r="B986">
        <v>2023</v>
      </c>
      <c r="C986">
        <v>13</v>
      </c>
      <c r="D986" t="s">
        <v>103</v>
      </c>
      <c r="E986">
        <v>3</v>
      </c>
      <c r="F986" s="3">
        <v>45013</v>
      </c>
      <c r="G986" s="4">
        <v>0.45833333333333331</v>
      </c>
      <c r="H986">
        <v>45013</v>
      </c>
      <c r="I986" t="s">
        <v>27</v>
      </c>
      <c r="J986" t="s">
        <v>56</v>
      </c>
      <c r="K986" t="s">
        <v>29</v>
      </c>
      <c r="L986" t="s">
        <v>2059</v>
      </c>
      <c r="M986" t="s">
        <v>58</v>
      </c>
      <c r="N986" t="s">
        <v>527</v>
      </c>
      <c r="O986">
        <v>627</v>
      </c>
      <c r="P986">
        <v>621</v>
      </c>
      <c r="Q986">
        <v>335</v>
      </c>
      <c r="S986">
        <v>335</v>
      </c>
      <c r="U986">
        <v>84</v>
      </c>
      <c r="V986" t="s">
        <v>2042</v>
      </c>
      <c r="W986">
        <v>69362</v>
      </c>
      <c r="X986" t="s">
        <v>113</v>
      </c>
      <c r="Y986">
        <v>21</v>
      </c>
      <c r="Z986">
        <v>4</v>
      </c>
      <c r="AA986">
        <v>2524</v>
      </c>
      <c r="AB986" t="s">
        <v>114</v>
      </c>
    </row>
    <row r="987" spans="1:29" x14ac:dyDescent="0.25">
      <c r="A987" t="s">
        <v>1100</v>
      </c>
      <c r="B987">
        <v>2023</v>
      </c>
      <c r="C987">
        <v>13</v>
      </c>
      <c r="D987" t="s">
        <v>103</v>
      </c>
      <c r="E987">
        <v>3</v>
      </c>
      <c r="F987" s="3">
        <v>45013</v>
      </c>
      <c r="G987" s="4">
        <v>0.45833333333333331</v>
      </c>
      <c r="H987" t="s">
        <v>2042</v>
      </c>
      <c r="I987" t="s">
        <v>27</v>
      </c>
      <c r="J987" t="s">
        <v>28</v>
      </c>
      <c r="K987" t="s">
        <v>29</v>
      </c>
      <c r="L987" t="s">
        <v>2059</v>
      </c>
      <c r="M987" t="s">
        <v>38</v>
      </c>
      <c r="N987" t="s">
        <v>509</v>
      </c>
      <c r="O987">
        <v>6753</v>
      </c>
      <c r="P987">
        <v>5099</v>
      </c>
      <c r="Q987">
        <v>282</v>
      </c>
      <c r="R987">
        <v>1744</v>
      </c>
      <c r="S987" t="s">
        <v>2042</v>
      </c>
      <c r="U987">
        <v>522</v>
      </c>
      <c r="V987" t="s">
        <v>2042</v>
      </c>
      <c r="W987">
        <v>570813</v>
      </c>
      <c r="X987" t="s">
        <v>113</v>
      </c>
      <c r="AB987" t="s">
        <v>114</v>
      </c>
    </row>
    <row r="988" spans="1:29" x14ac:dyDescent="0.25">
      <c r="A988" t="s">
        <v>1101</v>
      </c>
      <c r="B988">
        <v>2023</v>
      </c>
      <c r="C988">
        <v>13</v>
      </c>
      <c r="D988" t="s">
        <v>103</v>
      </c>
      <c r="E988">
        <v>3</v>
      </c>
      <c r="F988" s="3">
        <v>45013</v>
      </c>
      <c r="G988" s="4">
        <v>0.79166666666666663</v>
      </c>
      <c r="H988" t="s">
        <v>2042</v>
      </c>
      <c r="I988" t="s">
        <v>27</v>
      </c>
      <c r="J988" t="s">
        <v>28</v>
      </c>
      <c r="K988" t="s">
        <v>29</v>
      </c>
      <c r="L988" t="s">
        <v>30</v>
      </c>
      <c r="M988" t="s">
        <v>58</v>
      </c>
      <c r="N988" t="s">
        <v>527</v>
      </c>
      <c r="O988">
        <v>903</v>
      </c>
      <c r="P988">
        <v>612</v>
      </c>
      <c r="Q988">
        <v>146</v>
      </c>
      <c r="R988">
        <v>187</v>
      </c>
      <c r="S988" t="s">
        <v>2042</v>
      </c>
      <c r="U988">
        <v>11</v>
      </c>
      <c r="V988" t="s">
        <v>2042</v>
      </c>
      <c r="W988">
        <v>19557</v>
      </c>
      <c r="X988" t="s">
        <v>26</v>
      </c>
      <c r="AB988" t="s">
        <v>897</v>
      </c>
    </row>
    <row r="989" spans="1:29" x14ac:dyDescent="0.25">
      <c r="A989" t="s">
        <v>1102</v>
      </c>
      <c r="B989">
        <v>2023</v>
      </c>
      <c r="C989">
        <v>13</v>
      </c>
      <c r="D989" t="s">
        <v>103</v>
      </c>
      <c r="E989">
        <v>3</v>
      </c>
      <c r="F989" s="3">
        <v>45013</v>
      </c>
      <c r="G989" s="4">
        <v>0.45833333333333331</v>
      </c>
      <c r="H989" t="s">
        <v>2042</v>
      </c>
      <c r="I989" t="s">
        <v>27</v>
      </c>
      <c r="J989" t="s">
        <v>28</v>
      </c>
      <c r="K989" t="s">
        <v>29</v>
      </c>
      <c r="L989" t="s">
        <v>2059</v>
      </c>
      <c r="M989" t="s">
        <v>41</v>
      </c>
      <c r="N989" t="s">
        <v>511</v>
      </c>
      <c r="O989">
        <v>22833</v>
      </c>
      <c r="P989">
        <v>17576</v>
      </c>
      <c r="Q989">
        <v>231</v>
      </c>
      <c r="R989">
        <v>1577</v>
      </c>
      <c r="S989" t="s">
        <v>2042</v>
      </c>
      <c r="U989">
        <v>173</v>
      </c>
      <c r="V989" t="s">
        <v>2042</v>
      </c>
      <c r="W989">
        <v>148546</v>
      </c>
      <c r="X989" t="s">
        <v>113</v>
      </c>
      <c r="AB989" t="s">
        <v>114</v>
      </c>
    </row>
    <row r="990" spans="1:29" x14ac:dyDescent="0.25">
      <c r="A990" t="s">
        <v>1103</v>
      </c>
      <c r="B990">
        <v>2023</v>
      </c>
      <c r="C990">
        <v>13</v>
      </c>
      <c r="D990" t="s">
        <v>103</v>
      </c>
      <c r="E990">
        <v>3</v>
      </c>
      <c r="F990" s="3">
        <v>45013</v>
      </c>
      <c r="G990" s="4">
        <v>0.79166666666666663</v>
      </c>
      <c r="H990" t="s">
        <v>2042</v>
      </c>
      <c r="I990" t="s">
        <v>27</v>
      </c>
      <c r="J990" t="s">
        <v>86</v>
      </c>
      <c r="K990" t="s">
        <v>29</v>
      </c>
      <c r="L990" t="s">
        <v>30</v>
      </c>
      <c r="M990" t="s">
        <v>58</v>
      </c>
      <c r="N990" t="s">
        <v>527</v>
      </c>
      <c r="O990">
        <v>917</v>
      </c>
      <c r="P990">
        <v>917</v>
      </c>
      <c r="Q990" t="s">
        <v>2042</v>
      </c>
      <c r="R990">
        <v>183</v>
      </c>
      <c r="S990" t="s">
        <v>2042</v>
      </c>
      <c r="U990">
        <v>12</v>
      </c>
      <c r="V990" t="s">
        <v>2042</v>
      </c>
      <c r="W990">
        <v>23180</v>
      </c>
      <c r="X990" t="s">
        <v>26</v>
      </c>
      <c r="Y990">
        <v>40</v>
      </c>
      <c r="Z990">
        <v>14</v>
      </c>
      <c r="AA990">
        <v>1</v>
      </c>
      <c r="AB990" t="s">
        <v>897</v>
      </c>
      <c r="AC990">
        <v>1</v>
      </c>
    </row>
    <row r="991" spans="1:29" x14ac:dyDescent="0.25">
      <c r="A991" t="s">
        <v>1104</v>
      </c>
      <c r="B991">
        <v>2023</v>
      </c>
      <c r="C991">
        <v>13</v>
      </c>
      <c r="D991" t="s">
        <v>103</v>
      </c>
      <c r="E991">
        <v>3</v>
      </c>
      <c r="F991" s="3">
        <v>45013</v>
      </c>
      <c r="G991" s="4">
        <v>0.45833333333333331</v>
      </c>
      <c r="H991" t="s">
        <v>2042</v>
      </c>
      <c r="I991" t="s">
        <v>27</v>
      </c>
      <c r="J991" t="s">
        <v>28</v>
      </c>
      <c r="K991" t="s">
        <v>29</v>
      </c>
      <c r="L991" t="s">
        <v>2059</v>
      </c>
      <c r="M991" t="s">
        <v>31</v>
      </c>
      <c r="N991" t="s">
        <v>1019</v>
      </c>
      <c r="O991">
        <v>115594</v>
      </c>
      <c r="P991">
        <v>114460</v>
      </c>
      <c r="Q991">
        <v>612</v>
      </c>
      <c r="R991">
        <v>3440</v>
      </c>
      <c r="S991" t="s">
        <v>2042</v>
      </c>
      <c r="U991">
        <v>43</v>
      </c>
      <c r="V991" t="s">
        <v>2042</v>
      </c>
      <c r="W991">
        <v>22892</v>
      </c>
      <c r="X991" t="s">
        <v>113</v>
      </c>
      <c r="AB991" t="s">
        <v>114</v>
      </c>
    </row>
    <row r="992" spans="1:29" x14ac:dyDescent="0.25">
      <c r="A992" t="s">
        <v>1105</v>
      </c>
      <c r="B992">
        <v>2023</v>
      </c>
      <c r="C992">
        <v>13</v>
      </c>
      <c r="D992" t="s">
        <v>103</v>
      </c>
      <c r="E992">
        <v>3</v>
      </c>
      <c r="F992" s="3">
        <v>45014</v>
      </c>
      <c r="G992" s="4">
        <v>0.5</v>
      </c>
      <c r="H992" t="s">
        <v>2042</v>
      </c>
      <c r="I992" t="s">
        <v>27</v>
      </c>
      <c r="J992" t="s">
        <v>28</v>
      </c>
      <c r="K992" t="s">
        <v>29</v>
      </c>
      <c r="L992" t="s">
        <v>30</v>
      </c>
      <c r="M992" t="s">
        <v>58</v>
      </c>
      <c r="N992" t="s">
        <v>527</v>
      </c>
      <c r="O992">
        <v>813</v>
      </c>
      <c r="P992">
        <v>610</v>
      </c>
      <c r="Q992">
        <v>113</v>
      </c>
      <c r="R992">
        <v>176</v>
      </c>
      <c r="S992" t="s">
        <v>2042</v>
      </c>
      <c r="U992">
        <v>10</v>
      </c>
      <c r="V992" t="s">
        <v>2042</v>
      </c>
      <c r="W992">
        <v>8011</v>
      </c>
      <c r="X992" t="s">
        <v>26</v>
      </c>
      <c r="AB992" t="s">
        <v>897</v>
      </c>
    </row>
    <row r="993" spans="1:29" x14ac:dyDescent="0.25">
      <c r="A993" t="s">
        <v>1106</v>
      </c>
      <c r="B993">
        <v>2023</v>
      </c>
      <c r="C993">
        <v>13</v>
      </c>
      <c r="D993" t="s">
        <v>103</v>
      </c>
      <c r="E993">
        <v>3</v>
      </c>
      <c r="F993" s="3">
        <v>45014</v>
      </c>
      <c r="G993" s="4">
        <v>0.5</v>
      </c>
      <c r="H993" t="s">
        <v>2042</v>
      </c>
      <c r="I993" t="s">
        <v>27</v>
      </c>
      <c r="J993" t="s">
        <v>86</v>
      </c>
      <c r="K993" t="s">
        <v>29</v>
      </c>
      <c r="L993" t="s">
        <v>30</v>
      </c>
      <c r="M993" t="s">
        <v>58</v>
      </c>
      <c r="N993" t="s">
        <v>527</v>
      </c>
      <c r="O993">
        <v>896</v>
      </c>
      <c r="P993">
        <v>895</v>
      </c>
      <c r="Q993" t="s">
        <v>2042</v>
      </c>
      <c r="R993">
        <v>187</v>
      </c>
      <c r="S993" t="s">
        <v>2042</v>
      </c>
      <c r="U993">
        <v>12</v>
      </c>
      <c r="V993" t="s">
        <v>2042</v>
      </c>
      <c r="W993">
        <v>8533</v>
      </c>
      <c r="X993" t="s">
        <v>26</v>
      </c>
      <c r="Y993">
        <v>59</v>
      </c>
      <c r="Z993">
        <v>4</v>
      </c>
      <c r="AA993">
        <v>0</v>
      </c>
      <c r="AB993" t="s">
        <v>897</v>
      </c>
      <c r="AC993">
        <v>1</v>
      </c>
    </row>
    <row r="994" spans="1:29" x14ac:dyDescent="0.25">
      <c r="A994" t="s">
        <v>1107</v>
      </c>
      <c r="B994">
        <v>2023</v>
      </c>
      <c r="C994">
        <v>13</v>
      </c>
      <c r="D994" t="s">
        <v>103</v>
      </c>
      <c r="E994">
        <v>3</v>
      </c>
      <c r="F994" s="3">
        <v>45015</v>
      </c>
      <c r="G994" s="4">
        <v>0.625</v>
      </c>
      <c r="H994" t="s">
        <v>2042</v>
      </c>
      <c r="I994" t="s">
        <v>27</v>
      </c>
      <c r="J994" t="s">
        <v>28</v>
      </c>
      <c r="K994" t="s">
        <v>29</v>
      </c>
      <c r="L994" t="s">
        <v>30</v>
      </c>
      <c r="M994" t="s">
        <v>58</v>
      </c>
      <c r="N994" t="s">
        <v>527</v>
      </c>
      <c r="O994">
        <v>824</v>
      </c>
      <c r="P994">
        <v>612</v>
      </c>
      <c r="Q994">
        <v>186</v>
      </c>
      <c r="R994">
        <v>224</v>
      </c>
      <c r="S994" t="s">
        <v>2042</v>
      </c>
      <c r="U994">
        <v>18</v>
      </c>
      <c r="V994" t="s">
        <v>2042</v>
      </c>
      <c r="W994">
        <v>13137</v>
      </c>
      <c r="X994" t="s">
        <v>26</v>
      </c>
      <c r="AB994" t="s">
        <v>897</v>
      </c>
    </row>
    <row r="995" spans="1:29" x14ac:dyDescent="0.25">
      <c r="A995" t="s">
        <v>1108</v>
      </c>
      <c r="B995">
        <v>2023</v>
      </c>
      <c r="C995">
        <v>13</v>
      </c>
      <c r="D995" t="s">
        <v>103</v>
      </c>
      <c r="E995">
        <v>3</v>
      </c>
      <c r="F995" s="3">
        <v>45015</v>
      </c>
      <c r="G995" s="4">
        <v>0.625</v>
      </c>
      <c r="H995" t="s">
        <v>2042</v>
      </c>
      <c r="I995" t="s">
        <v>27</v>
      </c>
      <c r="J995" t="s">
        <v>86</v>
      </c>
      <c r="K995" t="s">
        <v>29</v>
      </c>
      <c r="L995" t="s">
        <v>30</v>
      </c>
      <c r="M995" t="s">
        <v>58</v>
      </c>
      <c r="N995" t="s">
        <v>527</v>
      </c>
      <c r="O995">
        <v>895</v>
      </c>
      <c r="P995">
        <v>895</v>
      </c>
      <c r="Q995" t="s">
        <v>2042</v>
      </c>
      <c r="R995">
        <v>194</v>
      </c>
      <c r="S995" t="s">
        <v>2042</v>
      </c>
      <c r="U995">
        <v>16</v>
      </c>
      <c r="V995" t="s">
        <v>2042</v>
      </c>
      <c r="W995">
        <v>15402</v>
      </c>
      <c r="X995" t="s">
        <v>26</v>
      </c>
      <c r="Y995">
        <v>46</v>
      </c>
      <c r="Z995">
        <v>11</v>
      </c>
      <c r="AA995">
        <v>0</v>
      </c>
      <c r="AB995" t="s">
        <v>897</v>
      </c>
      <c r="AC995">
        <v>1</v>
      </c>
    </row>
    <row r="996" spans="1:29" x14ac:dyDescent="0.25">
      <c r="A996" t="s">
        <v>1109</v>
      </c>
      <c r="B996">
        <v>2023</v>
      </c>
      <c r="C996">
        <v>13</v>
      </c>
      <c r="D996" t="s">
        <v>103</v>
      </c>
      <c r="E996">
        <v>3</v>
      </c>
      <c r="F996" s="3">
        <v>45016</v>
      </c>
      <c r="G996" s="4">
        <v>0.41666666666666669</v>
      </c>
      <c r="H996">
        <v>45016</v>
      </c>
      <c r="I996" t="s">
        <v>27</v>
      </c>
      <c r="J996" t="s">
        <v>56</v>
      </c>
      <c r="K996" t="s">
        <v>29</v>
      </c>
      <c r="L996" t="s">
        <v>2059</v>
      </c>
      <c r="M996" t="s">
        <v>58</v>
      </c>
      <c r="N996" t="s">
        <v>527</v>
      </c>
      <c r="O996">
        <v>2065</v>
      </c>
      <c r="P996">
        <v>2043</v>
      </c>
      <c r="Q996">
        <v>1730</v>
      </c>
      <c r="S996">
        <v>1730</v>
      </c>
      <c r="U996">
        <v>279</v>
      </c>
      <c r="V996" t="s">
        <v>2042</v>
      </c>
      <c r="W996">
        <v>218877</v>
      </c>
      <c r="X996" t="s">
        <v>164</v>
      </c>
      <c r="Y996">
        <v>101</v>
      </c>
      <c r="Z996">
        <v>14</v>
      </c>
      <c r="AA996">
        <v>9363</v>
      </c>
      <c r="AB996" t="s">
        <v>165</v>
      </c>
    </row>
    <row r="997" spans="1:29" x14ac:dyDescent="0.25">
      <c r="A997" t="s">
        <v>1110</v>
      </c>
      <c r="B997">
        <v>2023</v>
      </c>
      <c r="C997">
        <v>13</v>
      </c>
      <c r="D997" t="s">
        <v>103</v>
      </c>
      <c r="E997">
        <v>3</v>
      </c>
      <c r="F997" s="3">
        <v>45016</v>
      </c>
      <c r="G997" s="4">
        <v>0.41666666666666669</v>
      </c>
      <c r="H997" t="s">
        <v>2042</v>
      </c>
      <c r="I997" t="s">
        <v>27</v>
      </c>
      <c r="J997" t="s">
        <v>28</v>
      </c>
      <c r="K997" t="s">
        <v>29</v>
      </c>
      <c r="L997" t="s">
        <v>2059</v>
      </c>
      <c r="M997" t="s">
        <v>38</v>
      </c>
      <c r="N997" t="s">
        <v>509</v>
      </c>
      <c r="O997">
        <v>6648</v>
      </c>
      <c r="P997">
        <v>5005</v>
      </c>
      <c r="Q997">
        <v>195</v>
      </c>
      <c r="R997">
        <v>1598</v>
      </c>
      <c r="S997" t="s">
        <v>2042</v>
      </c>
      <c r="U997">
        <v>512</v>
      </c>
      <c r="V997" t="s">
        <v>2042</v>
      </c>
      <c r="W997">
        <v>592623</v>
      </c>
      <c r="X997" t="s">
        <v>164</v>
      </c>
      <c r="AB997" t="s">
        <v>165</v>
      </c>
    </row>
    <row r="998" spans="1:29" x14ac:dyDescent="0.25">
      <c r="A998" t="s">
        <v>1111</v>
      </c>
      <c r="B998">
        <v>2023</v>
      </c>
      <c r="C998">
        <v>13</v>
      </c>
      <c r="D998" t="s">
        <v>103</v>
      </c>
      <c r="E998">
        <v>3</v>
      </c>
      <c r="F998" s="3">
        <v>45016</v>
      </c>
      <c r="G998" s="4">
        <v>0.58333333333333337</v>
      </c>
      <c r="H998" t="s">
        <v>2042</v>
      </c>
      <c r="I998" t="s">
        <v>27</v>
      </c>
      <c r="J998" t="s">
        <v>28</v>
      </c>
      <c r="K998" t="s">
        <v>29</v>
      </c>
      <c r="L998" t="s">
        <v>30</v>
      </c>
      <c r="M998" t="s">
        <v>58</v>
      </c>
      <c r="N998" t="s">
        <v>527</v>
      </c>
      <c r="O998">
        <v>639</v>
      </c>
      <c r="P998">
        <v>497</v>
      </c>
      <c r="Q998">
        <v>108</v>
      </c>
      <c r="R998">
        <v>155</v>
      </c>
      <c r="S998" t="s">
        <v>2042</v>
      </c>
      <c r="U998">
        <v>19</v>
      </c>
      <c r="V998" t="s">
        <v>2042</v>
      </c>
      <c r="W998">
        <v>28641</v>
      </c>
      <c r="X998" t="s">
        <v>26</v>
      </c>
      <c r="AB998" t="s">
        <v>897</v>
      </c>
    </row>
    <row r="999" spans="1:29" x14ac:dyDescent="0.25">
      <c r="A999" t="s">
        <v>1112</v>
      </c>
      <c r="B999">
        <v>2023</v>
      </c>
      <c r="C999">
        <v>13</v>
      </c>
      <c r="D999" t="s">
        <v>103</v>
      </c>
      <c r="E999">
        <v>3</v>
      </c>
      <c r="F999" s="3">
        <v>45016</v>
      </c>
      <c r="G999" s="4">
        <v>0.58333333333333337</v>
      </c>
      <c r="H999" t="s">
        <v>2042</v>
      </c>
      <c r="I999" t="s">
        <v>27</v>
      </c>
      <c r="J999" t="s">
        <v>86</v>
      </c>
      <c r="K999" t="s">
        <v>29</v>
      </c>
      <c r="L999" t="s">
        <v>30</v>
      </c>
      <c r="M999" t="s">
        <v>58</v>
      </c>
      <c r="N999" t="s">
        <v>527</v>
      </c>
      <c r="O999">
        <v>739</v>
      </c>
      <c r="P999">
        <v>739</v>
      </c>
      <c r="Q999" t="s">
        <v>2042</v>
      </c>
      <c r="R999">
        <v>164</v>
      </c>
      <c r="S999" t="s">
        <v>2042</v>
      </c>
      <c r="U999">
        <v>19</v>
      </c>
      <c r="V999" t="s">
        <v>2042</v>
      </c>
      <c r="W999">
        <v>23686</v>
      </c>
      <c r="X999" t="s">
        <v>26</v>
      </c>
      <c r="Y999">
        <v>45</v>
      </c>
      <c r="Z999">
        <v>7</v>
      </c>
      <c r="AA999">
        <v>10213</v>
      </c>
      <c r="AB999" t="s">
        <v>897</v>
      </c>
      <c r="AC999">
        <v>1</v>
      </c>
    </row>
    <row r="1000" spans="1:29" x14ac:dyDescent="0.25">
      <c r="A1000" t="s">
        <v>1113</v>
      </c>
      <c r="B1000">
        <v>2023</v>
      </c>
      <c r="C1000">
        <v>13</v>
      </c>
      <c r="D1000" t="s">
        <v>103</v>
      </c>
      <c r="E1000">
        <v>3</v>
      </c>
      <c r="F1000" s="3">
        <v>45016</v>
      </c>
      <c r="G1000" s="4">
        <v>0.41666666666666669</v>
      </c>
      <c r="H1000" t="s">
        <v>2042</v>
      </c>
      <c r="I1000" t="s">
        <v>27</v>
      </c>
      <c r="J1000" t="s">
        <v>28</v>
      </c>
      <c r="K1000" t="s">
        <v>29</v>
      </c>
      <c r="L1000" t="s">
        <v>2059</v>
      </c>
      <c r="M1000" t="s">
        <v>41</v>
      </c>
      <c r="N1000" t="s">
        <v>511</v>
      </c>
      <c r="O1000">
        <v>23057</v>
      </c>
      <c r="P1000">
        <v>17652</v>
      </c>
      <c r="Q1000">
        <v>140</v>
      </c>
      <c r="R1000">
        <v>1377</v>
      </c>
      <c r="S1000" t="s">
        <v>2042</v>
      </c>
      <c r="U1000">
        <v>165</v>
      </c>
      <c r="V1000" t="s">
        <v>2042</v>
      </c>
      <c r="W1000">
        <v>162109</v>
      </c>
      <c r="X1000" t="s">
        <v>164</v>
      </c>
      <c r="AB1000" t="s">
        <v>165</v>
      </c>
    </row>
    <row r="1001" spans="1:29" x14ac:dyDescent="0.25">
      <c r="A1001" t="s">
        <v>1114</v>
      </c>
      <c r="B1001">
        <v>2023</v>
      </c>
      <c r="C1001">
        <v>13</v>
      </c>
      <c r="D1001" t="s">
        <v>103</v>
      </c>
      <c r="E1001">
        <v>3</v>
      </c>
      <c r="F1001" s="3">
        <v>45016</v>
      </c>
      <c r="G1001" s="4">
        <v>0.41666666666666669</v>
      </c>
      <c r="H1001" t="s">
        <v>2042</v>
      </c>
      <c r="I1001" t="s">
        <v>27</v>
      </c>
      <c r="J1001" t="s">
        <v>28</v>
      </c>
      <c r="K1001" t="s">
        <v>29</v>
      </c>
      <c r="L1001" t="s">
        <v>2059</v>
      </c>
      <c r="M1001" t="s">
        <v>31</v>
      </c>
      <c r="N1001" t="s">
        <v>524</v>
      </c>
      <c r="O1001">
        <v>44595</v>
      </c>
      <c r="P1001">
        <v>41602</v>
      </c>
      <c r="Q1001">
        <v>235</v>
      </c>
      <c r="R1001">
        <v>2232</v>
      </c>
      <c r="S1001" t="s">
        <v>2042</v>
      </c>
      <c r="U1001">
        <v>69</v>
      </c>
      <c r="V1001" t="s">
        <v>2042</v>
      </c>
      <c r="W1001">
        <v>115513</v>
      </c>
      <c r="X1001" t="s">
        <v>164</v>
      </c>
      <c r="AB1001" t="s">
        <v>165</v>
      </c>
    </row>
    <row r="1002" spans="1:29" x14ac:dyDescent="0.25">
      <c r="A1002" t="s">
        <v>1115</v>
      </c>
      <c r="B1002">
        <v>2023</v>
      </c>
      <c r="C1002">
        <v>13</v>
      </c>
      <c r="D1002" t="s">
        <v>103</v>
      </c>
      <c r="E1002">
        <v>3</v>
      </c>
      <c r="F1002" s="3">
        <v>45016</v>
      </c>
      <c r="G1002" s="4">
        <v>0.41666666666666669</v>
      </c>
      <c r="H1002" t="s">
        <v>2042</v>
      </c>
      <c r="I1002" t="s">
        <v>27</v>
      </c>
      <c r="J1002" t="s">
        <v>28</v>
      </c>
      <c r="K1002" t="s">
        <v>29</v>
      </c>
      <c r="L1002" t="s">
        <v>2059</v>
      </c>
      <c r="M1002" t="s">
        <v>31</v>
      </c>
      <c r="N1002" t="s">
        <v>32</v>
      </c>
      <c r="O1002">
        <v>115135</v>
      </c>
      <c r="P1002">
        <v>114060</v>
      </c>
      <c r="Q1002">
        <v>355</v>
      </c>
      <c r="R1002">
        <v>3135</v>
      </c>
      <c r="S1002" t="s">
        <v>2042</v>
      </c>
      <c r="U1002">
        <v>35</v>
      </c>
      <c r="V1002" t="s">
        <v>2042</v>
      </c>
      <c r="W1002">
        <v>15691</v>
      </c>
      <c r="X1002" t="s">
        <v>164</v>
      </c>
      <c r="AB1002" t="s">
        <v>165</v>
      </c>
    </row>
    <row r="1003" spans="1:29" x14ac:dyDescent="0.25">
      <c r="A1003" t="s">
        <v>1116</v>
      </c>
      <c r="B1003">
        <v>2023</v>
      </c>
      <c r="C1003">
        <v>13</v>
      </c>
      <c r="D1003" t="s">
        <v>184</v>
      </c>
      <c r="E1003">
        <v>4</v>
      </c>
      <c r="F1003" s="3">
        <v>45017</v>
      </c>
      <c r="G1003" s="4">
        <v>0.41666666666666669</v>
      </c>
      <c r="H1003" t="s">
        <v>2042</v>
      </c>
      <c r="I1003" t="s">
        <v>27</v>
      </c>
      <c r="J1003" t="s">
        <v>28</v>
      </c>
      <c r="K1003" t="s">
        <v>29</v>
      </c>
      <c r="L1003" t="s">
        <v>2059</v>
      </c>
      <c r="M1003" t="s">
        <v>31</v>
      </c>
      <c r="N1003" t="s">
        <v>524</v>
      </c>
      <c r="O1003">
        <v>44701</v>
      </c>
      <c r="P1003">
        <v>41590</v>
      </c>
      <c r="Q1003">
        <v>271</v>
      </c>
      <c r="R1003">
        <v>2209</v>
      </c>
      <c r="S1003" t="s">
        <v>2042</v>
      </c>
      <c r="U1003">
        <v>65</v>
      </c>
      <c r="V1003" t="s">
        <v>2042</v>
      </c>
      <c r="W1003">
        <v>102319</v>
      </c>
      <c r="X1003" t="s">
        <v>26</v>
      </c>
      <c r="AB1003" t="s">
        <v>51</v>
      </c>
    </row>
    <row r="1004" spans="1:29" x14ac:dyDescent="0.25">
      <c r="A1004" t="s">
        <v>1117</v>
      </c>
      <c r="B1004">
        <v>2023</v>
      </c>
      <c r="C1004">
        <v>13</v>
      </c>
      <c r="D1004" t="s">
        <v>184</v>
      </c>
      <c r="E1004">
        <v>4</v>
      </c>
      <c r="F1004" s="3">
        <v>45017</v>
      </c>
      <c r="G1004" s="4">
        <v>0.41666666666666669</v>
      </c>
      <c r="H1004" t="s">
        <v>2042</v>
      </c>
      <c r="I1004" t="s">
        <v>27</v>
      </c>
      <c r="J1004" t="s">
        <v>28</v>
      </c>
      <c r="K1004" t="s">
        <v>29</v>
      </c>
      <c r="L1004" t="s">
        <v>2059</v>
      </c>
      <c r="M1004" t="s">
        <v>38</v>
      </c>
      <c r="N1004" t="s">
        <v>509</v>
      </c>
      <c r="O1004">
        <v>6654</v>
      </c>
      <c r="P1004">
        <v>4976</v>
      </c>
      <c r="Q1004">
        <v>272</v>
      </c>
      <c r="R1004">
        <v>1583</v>
      </c>
      <c r="S1004" t="s">
        <v>2042</v>
      </c>
      <c r="U1004">
        <v>511</v>
      </c>
      <c r="V1004" t="s">
        <v>2042</v>
      </c>
      <c r="W1004">
        <v>581753</v>
      </c>
      <c r="X1004" t="s">
        <v>26</v>
      </c>
      <c r="AB1004" t="s">
        <v>51</v>
      </c>
    </row>
    <row r="1005" spans="1:29" x14ac:dyDescent="0.25">
      <c r="A1005" t="s">
        <v>1118</v>
      </c>
      <c r="B1005">
        <v>2023</v>
      </c>
      <c r="C1005">
        <v>13</v>
      </c>
      <c r="D1005" t="s">
        <v>184</v>
      </c>
      <c r="E1005">
        <v>4</v>
      </c>
      <c r="F1005" s="3">
        <v>45017</v>
      </c>
      <c r="G1005" s="4">
        <v>0.41666666666666669</v>
      </c>
      <c r="H1005" t="s">
        <v>2042</v>
      </c>
      <c r="I1005" t="s">
        <v>27</v>
      </c>
      <c r="J1005" t="s">
        <v>28</v>
      </c>
      <c r="K1005" t="s">
        <v>29</v>
      </c>
      <c r="L1005" t="s">
        <v>2059</v>
      </c>
      <c r="M1005" t="s">
        <v>41</v>
      </c>
      <c r="N1005" t="s">
        <v>511</v>
      </c>
      <c r="O1005">
        <v>23119</v>
      </c>
      <c r="P1005">
        <v>17678</v>
      </c>
      <c r="Q1005">
        <v>173</v>
      </c>
      <c r="R1005">
        <v>1284</v>
      </c>
      <c r="S1005" t="s">
        <v>2042</v>
      </c>
      <c r="U1005">
        <v>159</v>
      </c>
      <c r="V1005" t="s">
        <v>2042</v>
      </c>
      <c r="W1005">
        <v>165050</v>
      </c>
      <c r="X1005" t="s">
        <v>26</v>
      </c>
      <c r="AB1005" t="s">
        <v>51</v>
      </c>
    </row>
    <row r="1006" spans="1:29" x14ac:dyDescent="0.25">
      <c r="A1006" t="s">
        <v>1119</v>
      </c>
      <c r="B1006">
        <v>2023</v>
      </c>
      <c r="C1006">
        <v>13</v>
      </c>
      <c r="D1006" t="s">
        <v>184</v>
      </c>
      <c r="E1006">
        <v>4</v>
      </c>
      <c r="F1006" s="3">
        <v>45017</v>
      </c>
      <c r="G1006" s="4">
        <v>0.41666666666666669</v>
      </c>
      <c r="H1006" t="s">
        <v>2042</v>
      </c>
      <c r="I1006" t="s">
        <v>27</v>
      </c>
      <c r="J1006" t="s">
        <v>28</v>
      </c>
      <c r="K1006" t="s">
        <v>29</v>
      </c>
      <c r="L1006" t="s">
        <v>2059</v>
      </c>
      <c r="M1006" t="s">
        <v>31</v>
      </c>
      <c r="N1006" t="s">
        <v>32</v>
      </c>
      <c r="O1006">
        <v>115195</v>
      </c>
      <c r="P1006">
        <v>114042</v>
      </c>
      <c r="Q1006">
        <v>404</v>
      </c>
      <c r="R1006">
        <v>3147</v>
      </c>
      <c r="S1006" t="s">
        <v>2042</v>
      </c>
      <c r="U1006">
        <v>32</v>
      </c>
      <c r="V1006" t="s">
        <v>2042</v>
      </c>
      <c r="W1006">
        <v>14978</v>
      </c>
      <c r="X1006" t="s">
        <v>26</v>
      </c>
      <c r="AB1006" t="s">
        <v>51</v>
      </c>
    </row>
    <row r="1007" spans="1:29" x14ac:dyDescent="0.25">
      <c r="A1007" t="s">
        <v>1120</v>
      </c>
      <c r="B1007">
        <v>2023</v>
      </c>
      <c r="C1007">
        <v>14</v>
      </c>
      <c r="D1007" t="s">
        <v>184</v>
      </c>
      <c r="E1007">
        <v>4</v>
      </c>
      <c r="F1007" s="3">
        <v>45018</v>
      </c>
      <c r="G1007" s="4">
        <v>0.45833333333333331</v>
      </c>
      <c r="H1007" t="s">
        <v>2042</v>
      </c>
      <c r="I1007" t="s">
        <v>27</v>
      </c>
      <c r="J1007" t="s">
        <v>28</v>
      </c>
      <c r="K1007" t="s">
        <v>29</v>
      </c>
      <c r="L1007" t="s">
        <v>2059</v>
      </c>
      <c r="M1007" t="s">
        <v>31</v>
      </c>
      <c r="N1007" t="s">
        <v>524</v>
      </c>
      <c r="O1007">
        <v>44692</v>
      </c>
      <c r="P1007">
        <v>41571</v>
      </c>
      <c r="Q1007">
        <v>401</v>
      </c>
      <c r="R1007">
        <v>2236</v>
      </c>
      <c r="S1007" t="s">
        <v>2042</v>
      </c>
      <c r="U1007">
        <v>70</v>
      </c>
      <c r="V1007" t="s">
        <v>2042</v>
      </c>
      <c r="W1007">
        <v>109565</v>
      </c>
      <c r="X1007" t="s">
        <v>113</v>
      </c>
      <c r="AB1007" t="s">
        <v>114</v>
      </c>
    </row>
    <row r="1008" spans="1:29" x14ac:dyDescent="0.25">
      <c r="A1008" t="s">
        <v>1121</v>
      </c>
      <c r="B1008">
        <v>2023</v>
      </c>
      <c r="C1008">
        <v>14</v>
      </c>
      <c r="D1008" t="s">
        <v>184</v>
      </c>
      <c r="E1008">
        <v>4</v>
      </c>
      <c r="F1008" s="3">
        <v>45018</v>
      </c>
      <c r="G1008" s="4">
        <v>0.45833333333333331</v>
      </c>
      <c r="H1008">
        <v>45019</v>
      </c>
      <c r="I1008" t="s">
        <v>27</v>
      </c>
      <c r="J1008" t="s">
        <v>56</v>
      </c>
      <c r="K1008" t="s">
        <v>29</v>
      </c>
      <c r="L1008" t="s">
        <v>2059</v>
      </c>
      <c r="M1008" t="s">
        <v>58</v>
      </c>
      <c r="N1008" t="s">
        <v>527</v>
      </c>
      <c r="O1008">
        <v>599</v>
      </c>
      <c r="P1008">
        <v>597</v>
      </c>
      <c r="Q1008">
        <v>317</v>
      </c>
      <c r="S1008">
        <v>317</v>
      </c>
      <c r="U1008">
        <v>92</v>
      </c>
      <c r="V1008" t="s">
        <v>2042</v>
      </c>
      <c r="W1008">
        <v>82314</v>
      </c>
      <c r="X1008" t="s">
        <v>113</v>
      </c>
      <c r="Y1008">
        <v>33</v>
      </c>
      <c r="Z1008">
        <v>6</v>
      </c>
      <c r="AA1008">
        <v>2516</v>
      </c>
      <c r="AB1008" t="s">
        <v>114</v>
      </c>
    </row>
    <row r="1009" spans="1:28" x14ac:dyDescent="0.25">
      <c r="A1009" t="s">
        <v>1122</v>
      </c>
      <c r="B1009">
        <v>2023</v>
      </c>
      <c r="C1009">
        <v>14</v>
      </c>
      <c r="D1009" t="s">
        <v>184</v>
      </c>
      <c r="E1009">
        <v>4</v>
      </c>
      <c r="F1009" s="3">
        <v>45018</v>
      </c>
      <c r="G1009" s="4">
        <v>0.45833333333333331</v>
      </c>
      <c r="H1009" t="s">
        <v>2042</v>
      </c>
      <c r="I1009" t="s">
        <v>27</v>
      </c>
      <c r="J1009" t="s">
        <v>28</v>
      </c>
      <c r="K1009" t="s">
        <v>29</v>
      </c>
      <c r="L1009" t="s">
        <v>2059</v>
      </c>
      <c r="M1009" t="s">
        <v>38</v>
      </c>
      <c r="N1009" t="s">
        <v>509</v>
      </c>
      <c r="O1009">
        <v>6579</v>
      </c>
      <c r="P1009">
        <v>4944</v>
      </c>
      <c r="Q1009">
        <v>302</v>
      </c>
      <c r="R1009">
        <v>1538</v>
      </c>
      <c r="S1009" t="s">
        <v>2042</v>
      </c>
      <c r="U1009">
        <v>482</v>
      </c>
      <c r="V1009" t="s">
        <v>2042</v>
      </c>
      <c r="W1009">
        <v>548632</v>
      </c>
      <c r="X1009" t="s">
        <v>113</v>
      </c>
      <c r="AB1009" t="s">
        <v>114</v>
      </c>
    </row>
    <row r="1010" spans="1:28" x14ac:dyDescent="0.25">
      <c r="A1010" t="s">
        <v>1123</v>
      </c>
      <c r="B1010">
        <v>2023</v>
      </c>
      <c r="C1010">
        <v>14</v>
      </c>
      <c r="D1010" t="s">
        <v>184</v>
      </c>
      <c r="E1010">
        <v>4</v>
      </c>
      <c r="F1010" s="3">
        <v>45018</v>
      </c>
      <c r="G1010" s="4">
        <v>0.45833333333333331</v>
      </c>
      <c r="H1010" t="s">
        <v>2042</v>
      </c>
      <c r="I1010" t="s">
        <v>27</v>
      </c>
      <c r="J1010" t="s">
        <v>28</v>
      </c>
      <c r="K1010" t="s">
        <v>29</v>
      </c>
      <c r="L1010" t="s">
        <v>2059</v>
      </c>
      <c r="M1010" t="s">
        <v>41</v>
      </c>
      <c r="N1010" t="s">
        <v>511</v>
      </c>
      <c r="O1010">
        <v>23136</v>
      </c>
      <c r="P1010">
        <v>17734</v>
      </c>
      <c r="Q1010">
        <v>233</v>
      </c>
      <c r="R1010">
        <v>1315</v>
      </c>
      <c r="S1010" t="s">
        <v>2042</v>
      </c>
      <c r="U1010">
        <v>143</v>
      </c>
      <c r="V1010" t="s">
        <v>2042</v>
      </c>
      <c r="W1010">
        <v>135200</v>
      </c>
      <c r="X1010" t="s">
        <v>113</v>
      </c>
      <c r="AB1010" t="s">
        <v>114</v>
      </c>
    </row>
    <row r="1011" spans="1:28" x14ac:dyDescent="0.25">
      <c r="A1011" t="s">
        <v>1124</v>
      </c>
      <c r="B1011">
        <v>2023</v>
      </c>
      <c r="C1011">
        <v>14</v>
      </c>
      <c r="D1011" t="s">
        <v>184</v>
      </c>
      <c r="E1011">
        <v>4</v>
      </c>
      <c r="F1011" s="3">
        <v>45018</v>
      </c>
      <c r="G1011" s="4">
        <v>0.45833333333333331</v>
      </c>
      <c r="H1011" t="s">
        <v>2042</v>
      </c>
      <c r="I1011" t="s">
        <v>27</v>
      </c>
      <c r="J1011" t="s">
        <v>28</v>
      </c>
      <c r="K1011" t="s">
        <v>29</v>
      </c>
      <c r="L1011" t="s">
        <v>2059</v>
      </c>
      <c r="M1011" t="s">
        <v>31</v>
      </c>
      <c r="N1011" t="s">
        <v>1019</v>
      </c>
      <c r="O1011">
        <v>114978</v>
      </c>
      <c r="P1011">
        <v>113830</v>
      </c>
      <c r="Q1011">
        <v>606</v>
      </c>
      <c r="R1011">
        <v>3279</v>
      </c>
      <c r="S1011" t="s">
        <v>2042</v>
      </c>
      <c r="U1011">
        <v>42</v>
      </c>
      <c r="V1011" t="s">
        <v>2042</v>
      </c>
      <c r="W1011">
        <v>19173</v>
      </c>
      <c r="X1011" t="s">
        <v>113</v>
      </c>
      <c r="AB1011" t="s">
        <v>114</v>
      </c>
    </row>
    <row r="1012" spans="1:28" x14ac:dyDescent="0.25">
      <c r="A1012" t="s">
        <v>1125</v>
      </c>
      <c r="B1012">
        <v>2023</v>
      </c>
      <c r="C1012">
        <v>14</v>
      </c>
      <c r="D1012" t="s">
        <v>184</v>
      </c>
      <c r="E1012">
        <v>4</v>
      </c>
      <c r="F1012" s="3">
        <v>45023</v>
      </c>
      <c r="G1012" s="4">
        <v>0.41666666666666669</v>
      </c>
      <c r="H1012" t="s">
        <v>2042</v>
      </c>
      <c r="I1012" t="s">
        <v>27</v>
      </c>
      <c r="J1012" t="s">
        <v>28</v>
      </c>
      <c r="K1012" t="s">
        <v>29</v>
      </c>
      <c r="L1012" t="s">
        <v>2059</v>
      </c>
      <c r="M1012" t="s">
        <v>31</v>
      </c>
      <c r="N1012" t="s">
        <v>524</v>
      </c>
      <c r="O1012">
        <v>44776</v>
      </c>
      <c r="P1012">
        <v>41678</v>
      </c>
      <c r="Q1012">
        <v>302</v>
      </c>
      <c r="R1012">
        <v>2482</v>
      </c>
      <c r="S1012" t="s">
        <v>2042</v>
      </c>
      <c r="U1012">
        <v>86</v>
      </c>
      <c r="V1012" t="s">
        <v>2042</v>
      </c>
      <c r="W1012">
        <v>126234</v>
      </c>
      <c r="X1012" t="s">
        <v>164</v>
      </c>
      <c r="AB1012" t="s">
        <v>165</v>
      </c>
    </row>
    <row r="1013" spans="1:28" x14ac:dyDescent="0.25">
      <c r="A1013" t="s">
        <v>1126</v>
      </c>
      <c r="B1013">
        <v>2023</v>
      </c>
      <c r="C1013">
        <v>14</v>
      </c>
      <c r="D1013" t="s">
        <v>184</v>
      </c>
      <c r="E1013">
        <v>4</v>
      </c>
      <c r="F1013" s="3">
        <v>45023</v>
      </c>
      <c r="G1013" s="4">
        <v>0.41666666666666669</v>
      </c>
      <c r="H1013">
        <v>45023</v>
      </c>
      <c r="I1013" t="s">
        <v>27</v>
      </c>
      <c r="J1013" t="s">
        <v>56</v>
      </c>
      <c r="K1013" t="s">
        <v>29</v>
      </c>
      <c r="L1013" t="s">
        <v>2059</v>
      </c>
      <c r="M1013" t="s">
        <v>58</v>
      </c>
      <c r="N1013" t="s">
        <v>527</v>
      </c>
      <c r="O1013">
        <v>1931</v>
      </c>
      <c r="P1013">
        <v>1923</v>
      </c>
      <c r="Q1013">
        <v>1600</v>
      </c>
      <c r="S1013">
        <v>1600</v>
      </c>
      <c r="U1013">
        <v>241</v>
      </c>
      <c r="V1013" t="s">
        <v>2042</v>
      </c>
      <c r="W1013">
        <v>208831</v>
      </c>
      <c r="X1013" t="s">
        <v>164</v>
      </c>
      <c r="Y1013">
        <v>101</v>
      </c>
      <c r="Z1013">
        <v>17</v>
      </c>
      <c r="AA1013">
        <v>11426</v>
      </c>
      <c r="AB1013" t="s">
        <v>165</v>
      </c>
    </row>
    <row r="1014" spans="1:28" x14ac:dyDescent="0.25">
      <c r="A1014" t="s">
        <v>1127</v>
      </c>
      <c r="B1014">
        <v>2023</v>
      </c>
      <c r="C1014">
        <v>14</v>
      </c>
      <c r="D1014" t="s">
        <v>184</v>
      </c>
      <c r="E1014">
        <v>4</v>
      </c>
      <c r="F1014" s="3">
        <v>45023</v>
      </c>
      <c r="G1014" s="4">
        <v>0.41666666666666669</v>
      </c>
      <c r="H1014" t="s">
        <v>2042</v>
      </c>
      <c r="I1014" t="s">
        <v>27</v>
      </c>
      <c r="J1014" t="s">
        <v>28</v>
      </c>
      <c r="K1014" t="s">
        <v>29</v>
      </c>
      <c r="L1014" t="s">
        <v>2059</v>
      </c>
      <c r="M1014" t="s">
        <v>38</v>
      </c>
      <c r="N1014" t="s">
        <v>509</v>
      </c>
      <c r="O1014">
        <v>6450</v>
      </c>
      <c r="P1014">
        <v>4874</v>
      </c>
      <c r="Q1014">
        <v>219</v>
      </c>
      <c r="R1014">
        <v>1573</v>
      </c>
      <c r="S1014" t="s">
        <v>2042</v>
      </c>
      <c r="U1014">
        <v>468</v>
      </c>
      <c r="V1014" t="s">
        <v>2042</v>
      </c>
      <c r="W1014">
        <v>523061</v>
      </c>
      <c r="X1014" t="s">
        <v>164</v>
      </c>
      <c r="AB1014" t="s">
        <v>165</v>
      </c>
    </row>
    <row r="1015" spans="1:28" x14ac:dyDescent="0.25">
      <c r="A1015" t="s">
        <v>1128</v>
      </c>
      <c r="B1015">
        <v>2023</v>
      </c>
      <c r="C1015">
        <v>14</v>
      </c>
      <c r="D1015" t="s">
        <v>184</v>
      </c>
      <c r="E1015">
        <v>4</v>
      </c>
      <c r="F1015" s="3">
        <v>45023</v>
      </c>
      <c r="G1015" s="4">
        <v>0.41666666666666669</v>
      </c>
      <c r="H1015" t="s">
        <v>2042</v>
      </c>
      <c r="I1015" t="s">
        <v>27</v>
      </c>
      <c r="J1015" t="s">
        <v>28</v>
      </c>
      <c r="K1015" t="s">
        <v>29</v>
      </c>
      <c r="L1015" t="s">
        <v>2059</v>
      </c>
      <c r="M1015" t="s">
        <v>41</v>
      </c>
      <c r="N1015" t="s">
        <v>511</v>
      </c>
      <c r="O1015">
        <v>23311</v>
      </c>
      <c r="P1015">
        <v>17841</v>
      </c>
      <c r="Q1015">
        <v>155</v>
      </c>
      <c r="R1015">
        <v>1405</v>
      </c>
      <c r="S1015" t="s">
        <v>2042</v>
      </c>
      <c r="U1015">
        <v>143</v>
      </c>
      <c r="V1015" t="s">
        <v>2042</v>
      </c>
      <c r="W1015">
        <v>146235</v>
      </c>
      <c r="X1015" t="s">
        <v>164</v>
      </c>
      <c r="AB1015" t="s">
        <v>165</v>
      </c>
    </row>
    <row r="1016" spans="1:28" x14ac:dyDescent="0.25">
      <c r="A1016" t="s">
        <v>1129</v>
      </c>
      <c r="B1016">
        <v>2023</v>
      </c>
      <c r="C1016">
        <v>14</v>
      </c>
      <c r="D1016" t="s">
        <v>184</v>
      </c>
      <c r="E1016">
        <v>4</v>
      </c>
      <c r="F1016" s="3">
        <v>45023</v>
      </c>
      <c r="G1016" s="4">
        <v>0.41666666666666669</v>
      </c>
      <c r="H1016" t="s">
        <v>2042</v>
      </c>
      <c r="I1016" t="s">
        <v>27</v>
      </c>
      <c r="J1016" t="s">
        <v>28</v>
      </c>
      <c r="K1016" t="s">
        <v>29</v>
      </c>
      <c r="L1016" t="s">
        <v>2059</v>
      </c>
      <c r="M1016" t="s">
        <v>31</v>
      </c>
      <c r="N1016" t="s">
        <v>32</v>
      </c>
      <c r="O1016">
        <v>114822</v>
      </c>
      <c r="P1016">
        <v>113689</v>
      </c>
      <c r="Q1016">
        <v>466</v>
      </c>
      <c r="R1016">
        <v>3794</v>
      </c>
      <c r="S1016" t="s">
        <v>2042</v>
      </c>
      <c r="U1016">
        <v>39</v>
      </c>
      <c r="V1016" t="s">
        <v>2042</v>
      </c>
      <c r="W1016">
        <v>18418</v>
      </c>
      <c r="X1016" t="s">
        <v>164</v>
      </c>
      <c r="AB1016" t="s">
        <v>165</v>
      </c>
    </row>
    <row r="1017" spans="1:28" x14ac:dyDescent="0.25">
      <c r="A1017" t="s">
        <v>1130</v>
      </c>
      <c r="B1017">
        <v>2023</v>
      </c>
      <c r="C1017">
        <v>15</v>
      </c>
      <c r="D1017" t="s">
        <v>184</v>
      </c>
      <c r="E1017">
        <v>4</v>
      </c>
      <c r="F1017" s="3">
        <v>45025</v>
      </c>
      <c r="G1017" s="4">
        <v>0.45833333333333331</v>
      </c>
      <c r="H1017" t="s">
        <v>2042</v>
      </c>
      <c r="I1017" t="s">
        <v>27</v>
      </c>
      <c r="J1017" t="s">
        <v>28</v>
      </c>
      <c r="K1017" t="s">
        <v>29</v>
      </c>
      <c r="L1017" t="s">
        <v>2059</v>
      </c>
      <c r="M1017" t="s">
        <v>31</v>
      </c>
      <c r="N1017" t="s">
        <v>524</v>
      </c>
      <c r="O1017">
        <v>44689</v>
      </c>
      <c r="P1017">
        <v>41705</v>
      </c>
      <c r="Q1017">
        <v>339</v>
      </c>
      <c r="R1017">
        <v>2535</v>
      </c>
      <c r="S1017" t="s">
        <v>2042</v>
      </c>
      <c r="U1017">
        <v>84</v>
      </c>
      <c r="V1017" t="s">
        <v>2042</v>
      </c>
      <c r="W1017">
        <v>139535</v>
      </c>
      <c r="X1017" t="s">
        <v>113</v>
      </c>
      <c r="AB1017" t="s">
        <v>114</v>
      </c>
    </row>
    <row r="1018" spans="1:28" x14ac:dyDescent="0.25">
      <c r="A1018" t="s">
        <v>1131</v>
      </c>
      <c r="B1018">
        <v>2023</v>
      </c>
      <c r="C1018">
        <v>15</v>
      </c>
      <c r="D1018" t="s">
        <v>184</v>
      </c>
      <c r="E1018">
        <v>4</v>
      </c>
      <c r="F1018" s="3">
        <v>45025</v>
      </c>
      <c r="G1018" s="4">
        <v>0.45833333333333331</v>
      </c>
      <c r="H1018">
        <v>45025</v>
      </c>
      <c r="I1018" t="s">
        <v>27</v>
      </c>
      <c r="J1018" t="s">
        <v>56</v>
      </c>
      <c r="K1018" t="s">
        <v>29</v>
      </c>
      <c r="L1018" t="s">
        <v>2059</v>
      </c>
      <c r="M1018" t="s">
        <v>58</v>
      </c>
      <c r="N1018" t="s">
        <v>527</v>
      </c>
      <c r="O1018">
        <v>603</v>
      </c>
      <c r="P1018">
        <v>594</v>
      </c>
      <c r="Q1018">
        <v>299</v>
      </c>
      <c r="S1018">
        <v>299</v>
      </c>
      <c r="U1018">
        <v>80</v>
      </c>
      <c r="V1018" t="s">
        <v>2042</v>
      </c>
      <c r="W1018">
        <v>85229</v>
      </c>
      <c r="X1018" t="s">
        <v>113</v>
      </c>
      <c r="Y1018">
        <v>26</v>
      </c>
      <c r="Z1018">
        <v>6</v>
      </c>
      <c r="AA1018">
        <v>3893</v>
      </c>
      <c r="AB1018" t="s">
        <v>114</v>
      </c>
    </row>
    <row r="1019" spans="1:28" x14ac:dyDescent="0.25">
      <c r="A1019" t="s">
        <v>1132</v>
      </c>
      <c r="B1019">
        <v>2023</v>
      </c>
      <c r="C1019">
        <v>15</v>
      </c>
      <c r="D1019" t="s">
        <v>184</v>
      </c>
      <c r="E1019">
        <v>4</v>
      </c>
      <c r="F1019" s="3">
        <v>45025</v>
      </c>
      <c r="G1019" s="4">
        <v>0.45833333333333331</v>
      </c>
      <c r="H1019" t="s">
        <v>2042</v>
      </c>
      <c r="I1019" t="s">
        <v>27</v>
      </c>
      <c r="J1019" t="s">
        <v>28</v>
      </c>
      <c r="K1019" t="s">
        <v>29</v>
      </c>
      <c r="L1019" t="s">
        <v>2059</v>
      </c>
      <c r="M1019" t="s">
        <v>38</v>
      </c>
      <c r="N1019" t="s">
        <v>509</v>
      </c>
      <c r="O1019">
        <v>6417</v>
      </c>
      <c r="P1019">
        <v>4810</v>
      </c>
      <c r="Q1019">
        <v>275</v>
      </c>
      <c r="R1019">
        <v>1580</v>
      </c>
      <c r="S1019" t="s">
        <v>2042</v>
      </c>
      <c r="U1019">
        <v>442</v>
      </c>
      <c r="V1019" t="s">
        <v>2042</v>
      </c>
      <c r="W1019">
        <v>515172</v>
      </c>
      <c r="X1019" t="s">
        <v>113</v>
      </c>
      <c r="AB1019" t="s">
        <v>114</v>
      </c>
    </row>
    <row r="1020" spans="1:28" x14ac:dyDescent="0.25">
      <c r="A1020" t="s">
        <v>1133</v>
      </c>
      <c r="B1020">
        <v>2023</v>
      </c>
      <c r="C1020">
        <v>15</v>
      </c>
      <c r="D1020" t="s">
        <v>184</v>
      </c>
      <c r="E1020">
        <v>4</v>
      </c>
      <c r="F1020" s="3">
        <v>45025</v>
      </c>
      <c r="G1020" s="4">
        <v>0.45833333333333331</v>
      </c>
      <c r="H1020" t="s">
        <v>2042</v>
      </c>
      <c r="I1020" t="s">
        <v>27</v>
      </c>
      <c r="J1020" t="s">
        <v>28</v>
      </c>
      <c r="K1020" t="s">
        <v>29</v>
      </c>
      <c r="L1020" t="s">
        <v>2059</v>
      </c>
      <c r="M1020" t="s">
        <v>41</v>
      </c>
      <c r="N1020" t="s">
        <v>511</v>
      </c>
      <c r="O1020">
        <v>23115</v>
      </c>
      <c r="P1020">
        <v>17897</v>
      </c>
      <c r="Q1020">
        <v>207</v>
      </c>
      <c r="R1020">
        <v>1418</v>
      </c>
      <c r="S1020" t="s">
        <v>2042</v>
      </c>
      <c r="U1020">
        <v>43</v>
      </c>
      <c r="V1020" t="s">
        <v>2042</v>
      </c>
      <c r="W1020">
        <v>150889</v>
      </c>
      <c r="X1020" t="s">
        <v>113</v>
      </c>
      <c r="AB1020" t="s">
        <v>114</v>
      </c>
    </row>
    <row r="1021" spans="1:28" x14ac:dyDescent="0.25">
      <c r="A1021" t="s">
        <v>1134</v>
      </c>
      <c r="B1021">
        <v>2023</v>
      </c>
      <c r="C1021">
        <v>15</v>
      </c>
      <c r="D1021" t="s">
        <v>184</v>
      </c>
      <c r="E1021">
        <v>4</v>
      </c>
      <c r="F1021" s="3">
        <v>45025</v>
      </c>
      <c r="G1021" s="4">
        <v>0.45833333333333331</v>
      </c>
      <c r="H1021" t="s">
        <v>2042</v>
      </c>
      <c r="I1021" t="s">
        <v>27</v>
      </c>
      <c r="J1021" t="s">
        <v>28</v>
      </c>
      <c r="K1021" t="s">
        <v>29</v>
      </c>
      <c r="L1021" t="s">
        <v>2059</v>
      </c>
      <c r="M1021" t="s">
        <v>31</v>
      </c>
      <c r="N1021" t="s">
        <v>1019</v>
      </c>
      <c r="O1021">
        <v>114653</v>
      </c>
      <c r="P1021">
        <v>113713</v>
      </c>
      <c r="Q1021">
        <v>583</v>
      </c>
      <c r="R1021">
        <v>3894</v>
      </c>
      <c r="S1021" t="s">
        <v>2042</v>
      </c>
      <c r="U1021">
        <v>41</v>
      </c>
      <c r="V1021" t="s">
        <v>2042</v>
      </c>
      <c r="W1021">
        <v>22225</v>
      </c>
      <c r="X1021" t="s">
        <v>113</v>
      </c>
      <c r="AB1021" t="s">
        <v>114</v>
      </c>
    </row>
    <row r="1022" spans="1:28" x14ac:dyDescent="0.25">
      <c r="A1022" t="s">
        <v>1135</v>
      </c>
      <c r="B1022">
        <v>2023</v>
      </c>
      <c r="C1022">
        <v>15</v>
      </c>
      <c r="D1022" t="s">
        <v>184</v>
      </c>
      <c r="E1022">
        <v>4</v>
      </c>
      <c r="F1022" s="3">
        <v>45027</v>
      </c>
      <c r="G1022" s="4">
        <v>0.79166666666666663</v>
      </c>
      <c r="H1022" t="s">
        <v>2042</v>
      </c>
      <c r="I1022" t="s">
        <v>27</v>
      </c>
      <c r="J1022" t="s">
        <v>28</v>
      </c>
      <c r="K1022" t="s">
        <v>29</v>
      </c>
      <c r="L1022" t="s">
        <v>30</v>
      </c>
      <c r="M1022" t="s">
        <v>58</v>
      </c>
      <c r="N1022" t="s">
        <v>527</v>
      </c>
      <c r="O1022">
        <v>340125</v>
      </c>
      <c r="P1022">
        <v>325569</v>
      </c>
      <c r="Q1022">
        <v>2242</v>
      </c>
      <c r="R1022">
        <v>14300</v>
      </c>
      <c r="S1022" t="s">
        <v>2042</v>
      </c>
      <c r="U1022">
        <v>748</v>
      </c>
      <c r="V1022" t="s">
        <v>2042</v>
      </c>
      <c r="W1022">
        <v>820651</v>
      </c>
      <c r="X1022" t="s">
        <v>26</v>
      </c>
      <c r="AB1022" t="s">
        <v>185</v>
      </c>
    </row>
    <row r="1023" spans="1:28" x14ac:dyDescent="0.25">
      <c r="A1023" t="s">
        <v>1136</v>
      </c>
      <c r="B1023">
        <v>2023</v>
      </c>
      <c r="C1023">
        <v>15</v>
      </c>
      <c r="D1023" t="s">
        <v>184</v>
      </c>
      <c r="E1023">
        <v>4</v>
      </c>
      <c r="F1023" s="3">
        <v>45028</v>
      </c>
      <c r="G1023" s="4">
        <v>0.41666666666666669</v>
      </c>
      <c r="H1023" t="s">
        <v>2042</v>
      </c>
      <c r="I1023" t="s">
        <v>27</v>
      </c>
      <c r="J1023" t="s">
        <v>28</v>
      </c>
      <c r="K1023" t="s">
        <v>29</v>
      </c>
      <c r="L1023" t="s">
        <v>2059</v>
      </c>
      <c r="M1023" t="s">
        <v>31</v>
      </c>
      <c r="N1023" t="s">
        <v>524</v>
      </c>
      <c r="O1023">
        <v>44762</v>
      </c>
      <c r="P1023">
        <v>41818</v>
      </c>
      <c r="Q1023">
        <v>290</v>
      </c>
      <c r="R1023">
        <v>2668</v>
      </c>
      <c r="S1023" t="s">
        <v>2042</v>
      </c>
      <c r="U1023">
        <v>82</v>
      </c>
      <c r="V1023" t="s">
        <v>2042</v>
      </c>
      <c r="W1023">
        <v>131084</v>
      </c>
      <c r="X1023" t="s">
        <v>302</v>
      </c>
      <c r="AB1023" t="s">
        <v>303</v>
      </c>
    </row>
    <row r="1024" spans="1:28" x14ac:dyDescent="0.25">
      <c r="A1024" t="s">
        <v>1137</v>
      </c>
      <c r="B1024">
        <v>2023</v>
      </c>
      <c r="C1024">
        <v>15</v>
      </c>
      <c r="D1024" t="s">
        <v>184</v>
      </c>
      <c r="E1024">
        <v>4</v>
      </c>
      <c r="F1024" s="3">
        <v>45028</v>
      </c>
      <c r="G1024" s="4">
        <v>0.41666666666666669</v>
      </c>
      <c r="H1024">
        <v>45028</v>
      </c>
      <c r="I1024" t="s">
        <v>27</v>
      </c>
      <c r="J1024" t="s">
        <v>56</v>
      </c>
      <c r="K1024" t="s">
        <v>29</v>
      </c>
      <c r="L1024" t="s">
        <v>2059</v>
      </c>
      <c r="M1024" t="s">
        <v>58</v>
      </c>
      <c r="N1024" t="s">
        <v>527</v>
      </c>
      <c r="O1024">
        <v>2046</v>
      </c>
      <c r="P1024">
        <v>2013</v>
      </c>
      <c r="Q1024">
        <v>743</v>
      </c>
      <c r="S1024">
        <v>743</v>
      </c>
      <c r="U1024">
        <v>276</v>
      </c>
      <c r="V1024" t="s">
        <v>2042</v>
      </c>
      <c r="W1024">
        <v>225930</v>
      </c>
      <c r="X1024" t="s">
        <v>302</v>
      </c>
      <c r="Y1024">
        <v>105</v>
      </c>
      <c r="Z1024">
        <v>20</v>
      </c>
      <c r="AA1024">
        <v>15472</v>
      </c>
      <c r="AB1024" t="s">
        <v>303</v>
      </c>
    </row>
    <row r="1025" spans="1:28" x14ac:dyDescent="0.25">
      <c r="A1025" t="s">
        <v>1138</v>
      </c>
      <c r="B1025">
        <v>2023</v>
      </c>
      <c r="C1025">
        <v>15</v>
      </c>
      <c r="D1025" t="s">
        <v>184</v>
      </c>
      <c r="E1025">
        <v>4</v>
      </c>
      <c r="F1025" s="3">
        <v>45028</v>
      </c>
      <c r="G1025" s="4">
        <v>0.41666666666666669</v>
      </c>
      <c r="H1025" t="s">
        <v>2042</v>
      </c>
      <c r="I1025" t="s">
        <v>27</v>
      </c>
      <c r="J1025" t="s">
        <v>28</v>
      </c>
      <c r="K1025" t="s">
        <v>29</v>
      </c>
      <c r="L1025" t="s">
        <v>2059</v>
      </c>
      <c r="M1025" t="s">
        <v>38</v>
      </c>
      <c r="N1025" t="s">
        <v>509</v>
      </c>
      <c r="O1025">
        <v>6276</v>
      </c>
      <c r="P1025">
        <v>4748</v>
      </c>
      <c r="Q1025">
        <v>233</v>
      </c>
      <c r="R1025">
        <v>1604</v>
      </c>
      <c r="S1025" t="s">
        <v>2042</v>
      </c>
      <c r="U1025">
        <v>441</v>
      </c>
      <c r="V1025" t="s">
        <v>2042</v>
      </c>
      <c r="W1025">
        <v>509730</v>
      </c>
      <c r="X1025" t="s">
        <v>302</v>
      </c>
      <c r="AB1025" t="s">
        <v>303</v>
      </c>
    </row>
    <row r="1026" spans="1:28" x14ac:dyDescent="0.25">
      <c r="A1026" t="s">
        <v>1139</v>
      </c>
      <c r="B1026">
        <v>2023</v>
      </c>
      <c r="C1026">
        <v>15</v>
      </c>
      <c r="D1026" t="s">
        <v>184</v>
      </c>
      <c r="E1026">
        <v>4</v>
      </c>
      <c r="F1026" s="3">
        <v>45028</v>
      </c>
      <c r="G1026" s="4">
        <v>0.41666666666666669</v>
      </c>
      <c r="H1026" t="s">
        <v>2042</v>
      </c>
      <c r="I1026" t="s">
        <v>27</v>
      </c>
      <c r="J1026" t="s">
        <v>28</v>
      </c>
      <c r="K1026" t="s">
        <v>29</v>
      </c>
      <c r="L1026" t="s">
        <v>2059</v>
      </c>
      <c r="M1026" t="s">
        <v>41</v>
      </c>
      <c r="N1026" t="s">
        <v>511</v>
      </c>
      <c r="O1026">
        <v>23288</v>
      </c>
      <c r="P1026">
        <v>17976</v>
      </c>
      <c r="Q1026">
        <v>155</v>
      </c>
      <c r="R1026">
        <v>1445</v>
      </c>
      <c r="S1026" t="s">
        <v>2042</v>
      </c>
      <c r="U1026">
        <v>131</v>
      </c>
      <c r="V1026" t="s">
        <v>2042</v>
      </c>
      <c r="W1026">
        <v>106973</v>
      </c>
      <c r="X1026" t="s">
        <v>302</v>
      </c>
      <c r="AB1026" t="s">
        <v>303</v>
      </c>
    </row>
    <row r="1027" spans="1:28" x14ac:dyDescent="0.25">
      <c r="A1027" t="s">
        <v>1140</v>
      </c>
      <c r="B1027">
        <v>2023</v>
      </c>
      <c r="C1027">
        <v>15</v>
      </c>
      <c r="D1027" t="s">
        <v>184</v>
      </c>
      <c r="E1027">
        <v>4</v>
      </c>
      <c r="F1027" s="3">
        <v>45028</v>
      </c>
      <c r="G1027" s="4">
        <v>0.41666666666666669</v>
      </c>
      <c r="H1027" t="s">
        <v>2042</v>
      </c>
      <c r="I1027" t="s">
        <v>27</v>
      </c>
      <c r="J1027" t="s">
        <v>28</v>
      </c>
      <c r="K1027" t="s">
        <v>29</v>
      </c>
      <c r="L1027" t="s">
        <v>2059</v>
      </c>
      <c r="M1027" t="s">
        <v>31</v>
      </c>
      <c r="N1027" t="s">
        <v>32</v>
      </c>
      <c r="O1027">
        <v>114915</v>
      </c>
      <c r="P1027">
        <v>113980</v>
      </c>
      <c r="Q1027">
        <v>412</v>
      </c>
      <c r="R1027">
        <v>4134</v>
      </c>
      <c r="S1027" t="s">
        <v>2042</v>
      </c>
      <c r="U1027">
        <v>52</v>
      </c>
      <c r="V1027" t="s">
        <v>2042</v>
      </c>
      <c r="W1027">
        <v>26083</v>
      </c>
      <c r="X1027" t="s">
        <v>302</v>
      </c>
      <c r="AB1027" t="s">
        <v>303</v>
      </c>
    </row>
    <row r="1028" spans="1:28" x14ac:dyDescent="0.25">
      <c r="A1028" t="s">
        <v>1141</v>
      </c>
      <c r="B1028">
        <v>2023</v>
      </c>
      <c r="C1028">
        <v>15</v>
      </c>
      <c r="D1028" t="s">
        <v>184</v>
      </c>
      <c r="E1028">
        <v>4</v>
      </c>
      <c r="F1028" s="3">
        <v>45029</v>
      </c>
      <c r="G1028" s="4">
        <v>0.45833333333333331</v>
      </c>
      <c r="H1028" t="s">
        <v>2042</v>
      </c>
      <c r="I1028" t="s">
        <v>27</v>
      </c>
      <c r="J1028" t="s">
        <v>28</v>
      </c>
      <c r="K1028" t="s">
        <v>29</v>
      </c>
      <c r="L1028" t="s">
        <v>2059</v>
      </c>
      <c r="M1028" t="s">
        <v>31</v>
      </c>
      <c r="N1028" t="s">
        <v>524</v>
      </c>
      <c r="O1028">
        <v>44978</v>
      </c>
      <c r="P1028">
        <v>41865</v>
      </c>
      <c r="Q1028">
        <v>303</v>
      </c>
      <c r="R1028">
        <v>2678</v>
      </c>
      <c r="S1028" t="s">
        <v>2042</v>
      </c>
      <c r="U1028">
        <v>72</v>
      </c>
      <c r="V1028" t="s">
        <v>2042</v>
      </c>
      <c r="W1028">
        <v>121986</v>
      </c>
      <c r="X1028" t="s">
        <v>1088</v>
      </c>
      <c r="AB1028" t="s">
        <v>1089</v>
      </c>
    </row>
    <row r="1029" spans="1:28" x14ac:dyDescent="0.25">
      <c r="A1029" t="s">
        <v>1142</v>
      </c>
      <c r="B1029">
        <v>2023</v>
      </c>
      <c r="C1029">
        <v>15</v>
      </c>
      <c r="D1029" t="s">
        <v>184</v>
      </c>
      <c r="E1029">
        <v>4</v>
      </c>
      <c r="F1029" s="3">
        <v>45029</v>
      </c>
      <c r="G1029" s="4">
        <v>0.45833333333333331</v>
      </c>
      <c r="H1029" t="s">
        <v>2042</v>
      </c>
      <c r="I1029" t="s">
        <v>27</v>
      </c>
      <c r="J1029" t="s">
        <v>28</v>
      </c>
      <c r="K1029" t="s">
        <v>29</v>
      </c>
      <c r="L1029" t="s">
        <v>2059</v>
      </c>
      <c r="M1029" t="s">
        <v>38</v>
      </c>
      <c r="N1029" t="s">
        <v>509</v>
      </c>
      <c r="O1029">
        <v>6387</v>
      </c>
      <c r="P1029">
        <v>4764</v>
      </c>
      <c r="Q1029">
        <v>282</v>
      </c>
      <c r="R1029">
        <v>1635</v>
      </c>
      <c r="S1029" t="s">
        <v>2042</v>
      </c>
      <c r="U1029">
        <v>429</v>
      </c>
      <c r="V1029" t="s">
        <v>2042</v>
      </c>
      <c r="W1029">
        <v>501243</v>
      </c>
      <c r="X1029" t="s">
        <v>1088</v>
      </c>
      <c r="AB1029" t="s">
        <v>1089</v>
      </c>
    </row>
    <row r="1030" spans="1:28" x14ac:dyDescent="0.25">
      <c r="A1030" t="s">
        <v>1143</v>
      </c>
      <c r="B1030">
        <v>2023</v>
      </c>
      <c r="C1030">
        <v>15</v>
      </c>
      <c r="D1030" t="s">
        <v>184</v>
      </c>
      <c r="E1030">
        <v>4</v>
      </c>
      <c r="F1030" s="3">
        <v>45029</v>
      </c>
      <c r="G1030" s="4">
        <v>0.45833333333333331</v>
      </c>
      <c r="H1030" t="s">
        <v>2042</v>
      </c>
      <c r="I1030" t="s">
        <v>27</v>
      </c>
      <c r="J1030" t="s">
        <v>28</v>
      </c>
      <c r="K1030" t="s">
        <v>29</v>
      </c>
      <c r="L1030" t="s">
        <v>2059</v>
      </c>
      <c r="M1030" t="s">
        <v>41</v>
      </c>
      <c r="N1030" t="s">
        <v>511</v>
      </c>
      <c r="O1030">
        <v>23492</v>
      </c>
      <c r="P1030">
        <v>18000</v>
      </c>
      <c r="Q1030">
        <v>149</v>
      </c>
      <c r="R1030">
        <v>1441</v>
      </c>
      <c r="S1030" t="s">
        <v>2042</v>
      </c>
      <c r="U1030">
        <v>117</v>
      </c>
      <c r="V1030" t="s">
        <v>2042</v>
      </c>
      <c r="W1030">
        <v>94432</v>
      </c>
      <c r="X1030" t="s">
        <v>1088</v>
      </c>
      <c r="AB1030" t="s">
        <v>1089</v>
      </c>
    </row>
    <row r="1031" spans="1:28" x14ac:dyDescent="0.25">
      <c r="A1031" t="s">
        <v>1144</v>
      </c>
      <c r="B1031">
        <v>2023</v>
      </c>
      <c r="C1031">
        <v>15</v>
      </c>
      <c r="D1031" t="s">
        <v>184</v>
      </c>
      <c r="E1031">
        <v>4</v>
      </c>
      <c r="F1031" s="3">
        <v>45029</v>
      </c>
      <c r="G1031" s="4">
        <v>0.45833333333333331</v>
      </c>
      <c r="H1031">
        <v>45029</v>
      </c>
      <c r="I1031" t="s">
        <v>27</v>
      </c>
      <c r="J1031" t="s">
        <v>56</v>
      </c>
      <c r="K1031" t="s">
        <v>29</v>
      </c>
      <c r="L1031" t="s">
        <v>2059</v>
      </c>
      <c r="M1031" t="s">
        <v>58</v>
      </c>
      <c r="N1031" t="s">
        <v>527</v>
      </c>
      <c r="O1031">
        <v>2050</v>
      </c>
      <c r="P1031">
        <v>2029</v>
      </c>
      <c r="Q1031">
        <v>463</v>
      </c>
      <c r="S1031">
        <v>463</v>
      </c>
      <c r="U1031">
        <v>264</v>
      </c>
      <c r="V1031" t="s">
        <v>2042</v>
      </c>
      <c r="W1031">
        <v>213814</v>
      </c>
      <c r="X1031" t="s">
        <v>1088</v>
      </c>
      <c r="Y1031">
        <v>119</v>
      </c>
      <c r="Z1031">
        <v>19</v>
      </c>
      <c r="AA1031">
        <v>7062</v>
      </c>
      <c r="AB1031" t="s">
        <v>1089</v>
      </c>
    </row>
    <row r="1032" spans="1:28" x14ac:dyDescent="0.25">
      <c r="A1032" t="s">
        <v>1145</v>
      </c>
      <c r="B1032">
        <v>2023</v>
      </c>
      <c r="C1032">
        <v>15</v>
      </c>
      <c r="D1032" t="s">
        <v>184</v>
      </c>
      <c r="E1032">
        <v>4</v>
      </c>
      <c r="F1032" s="3">
        <v>45029</v>
      </c>
      <c r="G1032" s="4">
        <v>0.45833333333333331</v>
      </c>
      <c r="H1032" t="s">
        <v>2042</v>
      </c>
      <c r="I1032" t="s">
        <v>27</v>
      </c>
      <c r="J1032" t="s">
        <v>28</v>
      </c>
      <c r="K1032" t="s">
        <v>29</v>
      </c>
      <c r="L1032" t="s">
        <v>2059</v>
      </c>
      <c r="M1032" t="s">
        <v>31</v>
      </c>
      <c r="N1032" t="s">
        <v>32</v>
      </c>
      <c r="O1032">
        <v>115218</v>
      </c>
      <c r="P1032">
        <v>114024</v>
      </c>
      <c r="Q1032">
        <v>457</v>
      </c>
      <c r="R1032">
        <v>4171</v>
      </c>
      <c r="S1032" t="s">
        <v>2042</v>
      </c>
      <c r="U1032">
        <v>50</v>
      </c>
      <c r="V1032" t="s">
        <v>2042</v>
      </c>
      <c r="W1032">
        <v>26640</v>
      </c>
      <c r="X1032" t="s">
        <v>1088</v>
      </c>
      <c r="AB1032" t="s">
        <v>1089</v>
      </c>
    </row>
    <row r="1033" spans="1:28" x14ac:dyDescent="0.25">
      <c r="A1033" t="s">
        <v>1146</v>
      </c>
      <c r="B1033">
        <v>2023</v>
      </c>
      <c r="C1033">
        <v>15</v>
      </c>
      <c r="D1033" t="s">
        <v>184</v>
      </c>
      <c r="E1033">
        <v>4</v>
      </c>
      <c r="F1033" s="3">
        <v>45030</v>
      </c>
      <c r="G1033" s="4">
        <v>0.41666666666666669</v>
      </c>
      <c r="H1033" t="s">
        <v>2042</v>
      </c>
      <c r="I1033" t="s">
        <v>27</v>
      </c>
      <c r="J1033" t="s">
        <v>28</v>
      </c>
      <c r="K1033" t="s">
        <v>29</v>
      </c>
      <c r="L1033" t="s">
        <v>2059</v>
      </c>
      <c r="M1033" t="s">
        <v>31</v>
      </c>
      <c r="N1033" t="s">
        <v>524</v>
      </c>
      <c r="O1033">
        <v>44970</v>
      </c>
      <c r="P1033">
        <v>41880</v>
      </c>
      <c r="Q1033">
        <v>255</v>
      </c>
      <c r="R1033">
        <v>2646</v>
      </c>
      <c r="S1033" t="s">
        <v>2042</v>
      </c>
      <c r="U1033">
        <v>74</v>
      </c>
      <c r="V1033" t="s">
        <v>2042</v>
      </c>
      <c r="W1033">
        <v>115648</v>
      </c>
      <c r="X1033" t="s">
        <v>164</v>
      </c>
      <c r="AB1033" t="s">
        <v>165</v>
      </c>
    </row>
    <row r="1034" spans="1:28" x14ac:dyDescent="0.25">
      <c r="A1034" t="s">
        <v>1147</v>
      </c>
      <c r="B1034">
        <v>2023</v>
      </c>
      <c r="C1034">
        <v>15</v>
      </c>
      <c r="D1034" t="s">
        <v>184</v>
      </c>
      <c r="E1034">
        <v>4</v>
      </c>
      <c r="F1034" s="3">
        <v>45030</v>
      </c>
      <c r="G1034" s="4">
        <v>0.41666666666666669</v>
      </c>
      <c r="H1034">
        <v>45030</v>
      </c>
      <c r="I1034" t="s">
        <v>27</v>
      </c>
      <c r="J1034" t="s">
        <v>56</v>
      </c>
      <c r="K1034" t="s">
        <v>29</v>
      </c>
      <c r="L1034" t="s">
        <v>2059</v>
      </c>
      <c r="M1034" t="s">
        <v>58</v>
      </c>
      <c r="N1034" t="s">
        <v>527</v>
      </c>
      <c r="O1034">
        <v>1822</v>
      </c>
      <c r="P1034">
        <v>1793</v>
      </c>
      <c r="Q1034">
        <v>1523</v>
      </c>
      <c r="S1034">
        <v>1523</v>
      </c>
      <c r="U1034">
        <v>222</v>
      </c>
      <c r="V1034" t="s">
        <v>2042</v>
      </c>
      <c r="W1034">
        <v>189602</v>
      </c>
      <c r="X1034" t="s">
        <v>164</v>
      </c>
      <c r="Y1034">
        <v>92</v>
      </c>
      <c r="Z1034">
        <v>11</v>
      </c>
      <c r="AA1034">
        <v>7062</v>
      </c>
      <c r="AB1034" t="s">
        <v>165</v>
      </c>
    </row>
    <row r="1035" spans="1:28" x14ac:dyDescent="0.25">
      <c r="A1035" t="s">
        <v>1148</v>
      </c>
      <c r="B1035">
        <v>2023</v>
      </c>
      <c r="C1035">
        <v>15</v>
      </c>
      <c r="D1035" t="s">
        <v>184</v>
      </c>
      <c r="E1035">
        <v>4</v>
      </c>
      <c r="F1035" s="3">
        <v>45030</v>
      </c>
      <c r="G1035" s="4">
        <v>0.41666666666666669</v>
      </c>
      <c r="H1035" t="s">
        <v>2042</v>
      </c>
      <c r="I1035" t="s">
        <v>27</v>
      </c>
      <c r="J1035" t="s">
        <v>28</v>
      </c>
      <c r="K1035" t="s">
        <v>29</v>
      </c>
      <c r="L1035" t="s">
        <v>2059</v>
      </c>
      <c r="M1035" t="s">
        <v>38</v>
      </c>
      <c r="N1035" t="s">
        <v>509</v>
      </c>
      <c r="O1035">
        <v>6367</v>
      </c>
      <c r="P1035">
        <v>4737</v>
      </c>
      <c r="Q1035">
        <v>186</v>
      </c>
      <c r="R1035">
        <v>1621</v>
      </c>
      <c r="S1035" t="s">
        <v>2042</v>
      </c>
      <c r="U1035">
        <v>437</v>
      </c>
      <c r="V1035" t="s">
        <v>2042</v>
      </c>
      <c r="W1035">
        <v>533665</v>
      </c>
      <c r="X1035" t="s">
        <v>164</v>
      </c>
      <c r="AB1035" t="s">
        <v>165</v>
      </c>
    </row>
    <row r="1036" spans="1:28" x14ac:dyDescent="0.25">
      <c r="A1036" t="s">
        <v>1149</v>
      </c>
      <c r="B1036">
        <v>2023</v>
      </c>
      <c r="C1036">
        <v>15</v>
      </c>
      <c r="D1036" t="s">
        <v>184</v>
      </c>
      <c r="E1036">
        <v>4</v>
      </c>
      <c r="F1036" s="3">
        <v>45030</v>
      </c>
      <c r="G1036" s="4">
        <v>0.41666666666666669</v>
      </c>
      <c r="H1036" t="s">
        <v>2042</v>
      </c>
      <c r="I1036" t="s">
        <v>27</v>
      </c>
      <c r="J1036" t="s">
        <v>28</v>
      </c>
      <c r="K1036" t="s">
        <v>29</v>
      </c>
      <c r="L1036" t="s">
        <v>2059</v>
      </c>
      <c r="M1036" t="s">
        <v>41</v>
      </c>
      <c r="N1036" t="s">
        <v>511</v>
      </c>
      <c r="O1036">
        <v>23501</v>
      </c>
      <c r="P1036">
        <v>18024</v>
      </c>
      <c r="Q1036">
        <v>116</v>
      </c>
      <c r="R1036">
        <v>1476</v>
      </c>
      <c r="S1036" t="s">
        <v>2042</v>
      </c>
      <c r="U1036">
        <v>136</v>
      </c>
      <c r="V1036" t="s">
        <v>2042</v>
      </c>
      <c r="W1036">
        <v>99073</v>
      </c>
      <c r="X1036" t="s">
        <v>164</v>
      </c>
      <c r="AB1036" t="s">
        <v>165</v>
      </c>
    </row>
    <row r="1037" spans="1:28" x14ac:dyDescent="0.25">
      <c r="A1037" t="s">
        <v>1150</v>
      </c>
      <c r="B1037">
        <v>2023</v>
      </c>
      <c r="C1037">
        <v>15</v>
      </c>
      <c r="D1037" t="s">
        <v>184</v>
      </c>
      <c r="E1037">
        <v>4</v>
      </c>
      <c r="F1037" s="3">
        <v>45030</v>
      </c>
      <c r="G1037" s="4">
        <v>0.41666666666666669</v>
      </c>
      <c r="H1037" t="s">
        <v>2042</v>
      </c>
      <c r="I1037" t="s">
        <v>27</v>
      </c>
      <c r="J1037" t="s">
        <v>28</v>
      </c>
      <c r="K1037" t="s">
        <v>29</v>
      </c>
      <c r="L1037" t="s">
        <v>2059</v>
      </c>
      <c r="M1037" t="s">
        <v>31</v>
      </c>
      <c r="N1037" t="s">
        <v>32</v>
      </c>
      <c r="O1037">
        <v>115166</v>
      </c>
      <c r="P1037">
        <v>113985</v>
      </c>
      <c r="Q1037">
        <v>340</v>
      </c>
      <c r="R1037">
        <v>4140</v>
      </c>
      <c r="S1037" t="s">
        <v>2042</v>
      </c>
      <c r="U1037">
        <v>47</v>
      </c>
      <c r="V1037" t="s">
        <v>2042</v>
      </c>
      <c r="W1037">
        <v>29117</v>
      </c>
      <c r="X1037" t="s">
        <v>164</v>
      </c>
      <c r="AB1037" t="s">
        <v>165</v>
      </c>
    </row>
    <row r="1038" spans="1:28" x14ac:dyDescent="0.25">
      <c r="A1038" t="s">
        <v>1151</v>
      </c>
      <c r="B1038">
        <v>2023</v>
      </c>
      <c r="C1038">
        <v>15</v>
      </c>
      <c r="D1038" t="s">
        <v>184</v>
      </c>
      <c r="E1038">
        <v>4</v>
      </c>
      <c r="F1038" s="3">
        <v>45031</v>
      </c>
      <c r="G1038" s="4">
        <v>0.41666666666666669</v>
      </c>
      <c r="H1038" t="s">
        <v>2042</v>
      </c>
      <c r="I1038" t="s">
        <v>27</v>
      </c>
      <c r="J1038" t="s">
        <v>28</v>
      </c>
      <c r="K1038" t="s">
        <v>29</v>
      </c>
      <c r="L1038" t="s">
        <v>2059</v>
      </c>
      <c r="M1038" t="s">
        <v>31</v>
      </c>
      <c r="N1038" t="s">
        <v>524</v>
      </c>
      <c r="O1038">
        <v>44896</v>
      </c>
      <c r="P1038">
        <v>41890</v>
      </c>
      <c r="Q1038">
        <v>210</v>
      </c>
      <c r="R1038">
        <v>2548</v>
      </c>
      <c r="S1038" t="s">
        <v>2042</v>
      </c>
      <c r="U1038">
        <v>73</v>
      </c>
      <c r="V1038" t="s">
        <v>2042</v>
      </c>
      <c r="W1038">
        <v>114941</v>
      </c>
      <c r="X1038" t="s">
        <v>302</v>
      </c>
      <c r="AB1038" t="s">
        <v>303</v>
      </c>
    </row>
    <row r="1039" spans="1:28" x14ac:dyDescent="0.25">
      <c r="A1039" t="s">
        <v>1152</v>
      </c>
      <c r="B1039">
        <v>2023</v>
      </c>
      <c r="C1039">
        <v>15</v>
      </c>
      <c r="D1039" t="s">
        <v>184</v>
      </c>
      <c r="E1039">
        <v>4</v>
      </c>
      <c r="F1039" s="3">
        <v>45031</v>
      </c>
      <c r="G1039" s="4">
        <v>0.41666666666666669</v>
      </c>
      <c r="H1039">
        <v>45031</v>
      </c>
      <c r="I1039" t="s">
        <v>27</v>
      </c>
      <c r="J1039" t="s">
        <v>56</v>
      </c>
      <c r="K1039" t="s">
        <v>29</v>
      </c>
      <c r="L1039" t="s">
        <v>2059</v>
      </c>
      <c r="M1039" t="s">
        <v>58</v>
      </c>
      <c r="N1039" t="s">
        <v>527</v>
      </c>
      <c r="O1039">
        <v>2028</v>
      </c>
      <c r="P1039">
        <v>2016</v>
      </c>
      <c r="Q1039">
        <v>725</v>
      </c>
      <c r="S1039">
        <v>725</v>
      </c>
      <c r="U1039">
        <v>283</v>
      </c>
      <c r="V1039" t="s">
        <v>2042</v>
      </c>
      <c r="W1039">
        <v>235640</v>
      </c>
      <c r="X1039" t="s">
        <v>302</v>
      </c>
      <c r="Y1039">
        <v>112</v>
      </c>
      <c r="Z1039">
        <v>16</v>
      </c>
      <c r="AA1039">
        <v>17275</v>
      </c>
      <c r="AB1039" t="s">
        <v>303</v>
      </c>
    </row>
    <row r="1040" spans="1:28" x14ac:dyDescent="0.25">
      <c r="A1040" t="s">
        <v>1153</v>
      </c>
      <c r="B1040">
        <v>2023</v>
      </c>
      <c r="C1040">
        <v>15</v>
      </c>
      <c r="D1040" t="s">
        <v>184</v>
      </c>
      <c r="E1040">
        <v>4</v>
      </c>
      <c r="F1040" s="3">
        <v>45031</v>
      </c>
      <c r="G1040" s="4">
        <v>0.41666666666666669</v>
      </c>
      <c r="H1040" t="s">
        <v>2042</v>
      </c>
      <c r="I1040" t="s">
        <v>27</v>
      </c>
      <c r="J1040" t="s">
        <v>28</v>
      </c>
      <c r="K1040" t="s">
        <v>29</v>
      </c>
      <c r="L1040" t="s">
        <v>2059</v>
      </c>
      <c r="M1040" t="s">
        <v>38</v>
      </c>
      <c r="N1040" t="s">
        <v>509</v>
      </c>
      <c r="O1040">
        <v>6308</v>
      </c>
      <c r="P1040">
        <v>4714</v>
      </c>
      <c r="Q1040">
        <v>215</v>
      </c>
      <c r="R1040">
        <v>1594</v>
      </c>
      <c r="S1040" t="s">
        <v>2042</v>
      </c>
      <c r="U1040">
        <v>443</v>
      </c>
      <c r="V1040" t="s">
        <v>2042</v>
      </c>
      <c r="W1040">
        <v>534500</v>
      </c>
      <c r="X1040" t="s">
        <v>302</v>
      </c>
      <c r="AB1040" t="s">
        <v>303</v>
      </c>
    </row>
    <row r="1041" spans="1:29" x14ac:dyDescent="0.25">
      <c r="A1041" t="s">
        <v>1154</v>
      </c>
      <c r="B1041">
        <v>2023</v>
      </c>
      <c r="C1041">
        <v>15</v>
      </c>
      <c r="D1041" t="s">
        <v>184</v>
      </c>
      <c r="E1041">
        <v>4</v>
      </c>
      <c r="F1041" s="3">
        <v>45031</v>
      </c>
      <c r="G1041" s="4">
        <v>0.41666666666666669</v>
      </c>
      <c r="H1041" t="s">
        <v>2042</v>
      </c>
      <c r="I1041" t="s">
        <v>27</v>
      </c>
      <c r="J1041" t="s">
        <v>28</v>
      </c>
      <c r="K1041" t="s">
        <v>29</v>
      </c>
      <c r="L1041" t="s">
        <v>2059</v>
      </c>
      <c r="M1041" t="s">
        <v>41</v>
      </c>
      <c r="N1041" t="s">
        <v>511</v>
      </c>
      <c r="O1041">
        <v>23559</v>
      </c>
      <c r="P1041">
        <v>18054</v>
      </c>
      <c r="Q1041">
        <v>122</v>
      </c>
      <c r="R1041">
        <v>1466</v>
      </c>
      <c r="S1041" t="s">
        <v>2042</v>
      </c>
      <c r="U1041">
        <v>141</v>
      </c>
      <c r="V1041" t="s">
        <v>2042</v>
      </c>
      <c r="W1041">
        <v>102471</v>
      </c>
      <c r="X1041" t="s">
        <v>302</v>
      </c>
      <c r="AB1041" t="s">
        <v>303</v>
      </c>
    </row>
    <row r="1042" spans="1:29" x14ac:dyDescent="0.25">
      <c r="A1042" t="s">
        <v>1155</v>
      </c>
      <c r="B1042">
        <v>2023</v>
      </c>
      <c r="C1042">
        <v>15</v>
      </c>
      <c r="D1042" t="s">
        <v>184</v>
      </c>
      <c r="E1042">
        <v>4</v>
      </c>
      <c r="F1042" s="3">
        <v>45031</v>
      </c>
      <c r="G1042" s="4">
        <v>0.41666666666666669</v>
      </c>
      <c r="H1042" t="s">
        <v>2042</v>
      </c>
      <c r="I1042" t="s">
        <v>27</v>
      </c>
      <c r="J1042" t="s">
        <v>28</v>
      </c>
      <c r="K1042" t="s">
        <v>29</v>
      </c>
      <c r="L1042" t="s">
        <v>2059</v>
      </c>
      <c r="M1042" t="s">
        <v>31</v>
      </c>
      <c r="N1042" t="s">
        <v>32</v>
      </c>
      <c r="O1042">
        <v>114966</v>
      </c>
      <c r="P1042">
        <v>113957</v>
      </c>
      <c r="Q1042">
        <v>345</v>
      </c>
      <c r="R1042">
        <v>4016</v>
      </c>
      <c r="S1042" t="s">
        <v>2042</v>
      </c>
      <c r="U1042">
        <v>46</v>
      </c>
      <c r="V1042" t="s">
        <v>2042</v>
      </c>
      <c r="W1042">
        <v>24330</v>
      </c>
      <c r="X1042" t="s">
        <v>302</v>
      </c>
      <c r="AB1042" t="s">
        <v>303</v>
      </c>
    </row>
    <row r="1043" spans="1:29" x14ac:dyDescent="0.25">
      <c r="A1043" t="s">
        <v>1156</v>
      </c>
      <c r="B1043">
        <v>2023</v>
      </c>
      <c r="C1043">
        <v>16</v>
      </c>
      <c r="D1043" t="s">
        <v>184</v>
      </c>
      <c r="E1043">
        <v>4</v>
      </c>
      <c r="F1043" s="3">
        <v>45032</v>
      </c>
      <c r="G1043" s="4">
        <v>0.45833333333333331</v>
      </c>
      <c r="H1043" t="s">
        <v>2042</v>
      </c>
      <c r="I1043" t="s">
        <v>27</v>
      </c>
      <c r="J1043" t="s">
        <v>28</v>
      </c>
      <c r="K1043" t="s">
        <v>29</v>
      </c>
      <c r="L1043" t="s">
        <v>2059</v>
      </c>
      <c r="M1043" t="s">
        <v>31</v>
      </c>
      <c r="N1043" t="s">
        <v>524</v>
      </c>
      <c r="O1043">
        <v>44977</v>
      </c>
      <c r="P1043">
        <v>41893</v>
      </c>
      <c r="Q1043">
        <v>326</v>
      </c>
      <c r="R1043">
        <v>2517</v>
      </c>
      <c r="S1043" t="s">
        <v>2042</v>
      </c>
      <c r="U1043">
        <v>69</v>
      </c>
      <c r="V1043" t="s">
        <v>2042</v>
      </c>
      <c r="W1043">
        <v>116134</v>
      </c>
      <c r="X1043" t="s">
        <v>113</v>
      </c>
      <c r="AB1043" t="s">
        <v>114</v>
      </c>
    </row>
    <row r="1044" spans="1:29" x14ac:dyDescent="0.25">
      <c r="A1044" t="s">
        <v>1157</v>
      </c>
      <c r="B1044">
        <v>2023</v>
      </c>
      <c r="C1044">
        <v>16</v>
      </c>
      <c r="D1044" t="s">
        <v>184</v>
      </c>
      <c r="E1044">
        <v>4</v>
      </c>
      <c r="F1044" s="3">
        <v>45032</v>
      </c>
      <c r="G1044" s="4">
        <v>0.45833333333333331</v>
      </c>
      <c r="H1044">
        <v>45032</v>
      </c>
      <c r="I1044" t="s">
        <v>27</v>
      </c>
      <c r="J1044" t="s">
        <v>56</v>
      </c>
      <c r="K1044" t="s">
        <v>29</v>
      </c>
      <c r="L1044" t="s">
        <v>2059</v>
      </c>
      <c r="M1044" t="s">
        <v>58</v>
      </c>
      <c r="N1044" t="s">
        <v>527</v>
      </c>
      <c r="O1044">
        <v>510</v>
      </c>
      <c r="P1044">
        <v>505</v>
      </c>
      <c r="Q1044">
        <v>282</v>
      </c>
      <c r="S1044">
        <v>282</v>
      </c>
      <c r="U1044">
        <v>69</v>
      </c>
      <c r="V1044" t="s">
        <v>2042</v>
      </c>
      <c r="W1044">
        <v>56466</v>
      </c>
      <c r="X1044" t="s">
        <v>113</v>
      </c>
      <c r="Y1044">
        <v>34</v>
      </c>
      <c r="Z1044">
        <v>2</v>
      </c>
      <c r="AA1044">
        <v>2097</v>
      </c>
      <c r="AB1044" t="s">
        <v>114</v>
      </c>
    </row>
    <row r="1045" spans="1:29" x14ac:dyDescent="0.25">
      <c r="A1045" t="s">
        <v>1158</v>
      </c>
      <c r="B1045">
        <v>2023</v>
      </c>
      <c r="C1045">
        <v>16</v>
      </c>
      <c r="D1045" t="s">
        <v>184</v>
      </c>
      <c r="E1045">
        <v>4</v>
      </c>
      <c r="F1045" s="3">
        <v>45032</v>
      </c>
      <c r="G1045" s="4">
        <v>0.45833333333333331</v>
      </c>
      <c r="H1045" t="s">
        <v>2042</v>
      </c>
      <c r="I1045" t="s">
        <v>27</v>
      </c>
      <c r="J1045" t="s">
        <v>28</v>
      </c>
      <c r="K1045" t="s">
        <v>29</v>
      </c>
      <c r="L1045" t="s">
        <v>2059</v>
      </c>
      <c r="M1045" t="s">
        <v>38</v>
      </c>
      <c r="N1045" t="s">
        <v>509</v>
      </c>
      <c r="O1045">
        <v>6299</v>
      </c>
      <c r="P1045">
        <v>4696</v>
      </c>
      <c r="Q1045">
        <v>228</v>
      </c>
      <c r="R1045">
        <v>1567</v>
      </c>
      <c r="S1045" t="s">
        <v>2042</v>
      </c>
      <c r="U1045">
        <v>438</v>
      </c>
      <c r="V1045" t="s">
        <v>2042</v>
      </c>
      <c r="W1045">
        <v>512082</v>
      </c>
      <c r="X1045" t="s">
        <v>113</v>
      </c>
      <c r="AB1045" t="s">
        <v>114</v>
      </c>
    </row>
    <row r="1046" spans="1:29" x14ac:dyDescent="0.25">
      <c r="A1046" t="s">
        <v>1159</v>
      </c>
      <c r="B1046">
        <v>2023</v>
      </c>
      <c r="C1046">
        <v>16</v>
      </c>
      <c r="D1046" t="s">
        <v>184</v>
      </c>
      <c r="E1046">
        <v>4</v>
      </c>
      <c r="F1046" s="3">
        <v>45032</v>
      </c>
      <c r="G1046" s="4">
        <v>0.45833333333333331</v>
      </c>
      <c r="H1046" t="s">
        <v>2042</v>
      </c>
      <c r="I1046" t="s">
        <v>27</v>
      </c>
      <c r="J1046" t="s">
        <v>28</v>
      </c>
      <c r="K1046" t="s">
        <v>29</v>
      </c>
      <c r="L1046" t="s">
        <v>2059</v>
      </c>
      <c r="M1046" t="s">
        <v>41</v>
      </c>
      <c r="N1046" t="s">
        <v>511</v>
      </c>
      <c r="O1046">
        <v>23620</v>
      </c>
      <c r="P1046">
        <v>18068</v>
      </c>
      <c r="Q1046">
        <v>173</v>
      </c>
      <c r="R1046">
        <v>1412</v>
      </c>
      <c r="S1046" t="s">
        <v>2042</v>
      </c>
      <c r="U1046">
        <v>132</v>
      </c>
      <c r="V1046" t="s">
        <v>2042</v>
      </c>
      <c r="W1046">
        <v>98064</v>
      </c>
      <c r="X1046" t="s">
        <v>113</v>
      </c>
      <c r="AB1046" t="s">
        <v>114</v>
      </c>
    </row>
    <row r="1047" spans="1:29" x14ac:dyDescent="0.25">
      <c r="A1047" t="s">
        <v>1160</v>
      </c>
      <c r="B1047">
        <v>2023</v>
      </c>
      <c r="C1047">
        <v>16</v>
      </c>
      <c r="D1047" t="s">
        <v>184</v>
      </c>
      <c r="E1047">
        <v>4</v>
      </c>
      <c r="F1047" s="3">
        <v>45032</v>
      </c>
      <c r="G1047" s="4">
        <v>0.66666666666666663</v>
      </c>
      <c r="H1047" t="s">
        <v>2042</v>
      </c>
      <c r="I1047" t="s">
        <v>27</v>
      </c>
      <c r="J1047" t="s">
        <v>28</v>
      </c>
      <c r="K1047" t="s">
        <v>29</v>
      </c>
      <c r="L1047" t="s">
        <v>2059</v>
      </c>
      <c r="M1047" t="s">
        <v>58</v>
      </c>
      <c r="N1047" t="s">
        <v>527</v>
      </c>
      <c r="O1047">
        <v>1254</v>
      </c>
      <c r="P1047">
        <v>1160</v>
      </c>
      <c r="Q1047">
        <v>9</v>
      </c>
      <c r="R1047">
        <v>47</v>
      </c>
      <c r="S1047" t="s">
        <v>2042</v>
      </c>
      <c r="U1047">
        <v>3</v>
      </c>
      <c r="V1047" t="s">
        <v>2042</v>
      </c>
      <c r="W1047">
        <v>819</v>
      </c>
      <c r="X1047" t="s">
        <v>26</v>
      </c>
      <c r="AB1047" t="s">
        <v>1161</v>
      </c>
    </row>
    <row r="1048" spans="1:29" x14ac:dyDescent="0.25">
      <c r="A1048" t="s">
        <v>1162</v>
      </c>
      <c r="B1048">
        <v>2023</v>
      </c>
      <c r="C1048">
        <v>16</v>
      </c>
      <c r="D1048" t="s">
        <v>184</v>
      </c>
      <c r="E1048">
        <v>4</v>
      </c>
      <c r="F1048" s="3">
        <v>45032</v>
      </c>
      <c r="G1048" s="4">
        <v>0.66666666666666663</v>
      </c>
      <c r="H1048">
        <v>45032</v>
      </c>
      <c r="I1048" t="s">
        <v>27</v>
      </c>
      <c r="J1048" t="s">
        <v>56</v>
      </c>
      <c r="K1048" t="s">
        <v>29</v>
      </c>
      <c r="L1048" t="s">
        <v>2059</v>
      </c>
      <c r="M1048" t="s">
        <v>58</v>
      </c>
      <c r="N1048" t="s">
        <v>527</v>
      </c>
      <c r="O1048">
        <v>8</v>
      </c>
      <c r="P1048">
        <v>8</v>
      </c>
      <c r="Q1048">
        <v>6</v>
      </c>
      <c r="S1048">
        <v>6</v>
      </c>
      <c r="U1048">
        <v>0</v>
      </c>
      <c r="V1048" t="s">
        <v>2042</v>
      </c>
      <c r="W1048">
        <v>165</v>
      </c>
      <c r="X1048" t="s">
        <v>26</v>
      </c>
      <c r="Y1048">
        <v>0</v>
      </c>
      <c r="Z1048">
        <v>0</v>
      </c>
      <c r="AA1048">
        <v>0</v>
      </c>
      <c r="AB1048" t="s">
        <v>1161</v>
      </c>
    </row>
    <row r="1049" spans="1:29" x14ac:dyDescent="0.25">
      <c r="A1049" t="s">
        <v>1163</v>
      </c>
      <c r="B1049">
        <v>2023</v>
      </c>
      <c r="C1049">
        <v>16</v>
      </c>
      <c r="D1049" t="s">
        <v>184</v>
      </c>
      <c r="E1049">
        <v>4</v>
      </c>
      <c r="F1049" s="3">
        <v>45032</v>
      </c>
      <c r="G1049" s="4">
        <v>0.66666666666666663</v>
      </c>
      <c r="H1049" t="s">
        <v>2042</v>
      </c>
      <c r="I1049" t="s">
        <v>27</v>
      </c>
      <c r="J1049" t="s">
        <v>86</v>
      </c>
      <c r="K1049" t="s">
        <v>29</v>
      </c>
      <c r="L1049" t="s">
        <v>30</v>
      </c>
      <c r="M1049" t="s">
        <v>58</v>
      </c>
      <c r="N1049" t="s">
        <v>527</v>
      </c>
      <c r="O1049">
        <v>2525</v>
      </c>
      <c r="P1049">
        <v>2525</v>
      </c>
      <c r="Q1049" t="s">
        <v>2042</v>
      </c>
      <c r="R1049">
        <v>62</v>
      </c>
      <c r="S1049" t="s">
        <v>2042</v>
      </c>
      <c r="U1049">
        <v>7</v>
      </c>
      <c r="V1049" t="s">
        <v>2042</v>
      </c>
      <c r="W1049">
        <v>2191</v>
      </c>
      <c r="X1049" t="s">
        <v>26</v>
      </c>
      <c r="Y1049">
        <v>123</v>
      </c>
      <c r="Z1049">
        <v>2</v>
      </c>
      <c r="AA1049">
        <v>0</v>
      </c>
      <c r="AB1049" t="s">
        <v>1161</v>
      </c>
      <c r="AC1049">
        <v>1</v>
      </c>
    </row>
    <row r="1050" spans="1:29" x14ac:dyDescent="0.25">
      <c r="A1050" t="s">
        <v>1164</v>
      </c>
      <c r="B1050">
        <v>2023</v>
      </c>
      <c r="C1050">
        <v>16</v>
      </c>
      <c r="D1050" t="s">
        <v>184</v>
      </c>
      <c r="E1050">
        <v>4</v>
      </c>
      <c r="F1050" s="3">
        <v>45032</v>
      </c>
      <c r="G1050" s="4">
        <v>0.45833333333333331</v>
      </c>
      <c r="H1050" t="s">
        <v>2042</v>
      </c>
      <c r="I1050" t="s">
        <v>27</v>
      </c>
      <c r="J1050" t="s">
        <v>28</v>
      </c>
      <c r="K1050" t="s">
        <v>29</v>
      </c>
      <c r="L1050" t="s">
        <v>2059</v>
      </c>
      <c r="M1050" t="s">
        <v>31</v>
      </c>
      <c r="N1050" t="s">
        <v>1019</v>
      </c>
      <c r="O1050">
        <v>115140</v>
      </c>
      <c r="P1050">
        <v>113961</v>
      </c>
      <c r="Q1050">
        <v>442</v>
      </c>
      <c r="R1050">
        <v>3850</v>
      </c>
      <c r="S1050" t="s">
        <v>2042</v>
      </c>
      <c r="U1050">
        <v>40</v>
      </c>
      <c r="V1050" t="s">
        <v>2042</v>
      </c>
      <c r="W1050">
        <v>23606</v>
      </c>
      <c r="X1050" t="s">
        <v>113</v>
      </c>
      <c r="AB1050" t="s">
        <v>114</v>
      </c>
    </row>
    <row r="1051" spans="1:29" x14ac:dyDescent="0.25">
      <c r="A1051" t="s">
        <v>1165</v>
      </c>
      <c r="B1051">
        <v>2023</v>
      </c>
      <c r="C1051">
        <v>16</v>
      </c>
      <c r="D1051" t="s">
        <v>184</v>
      </c>
      <c r="E1051">
        <v>4</v>
      </c>
      <c r="F1051" s="3">
        <v>45033</v>
      </c>
      <c r="G1051" s="4">
        <v>0.79166666666666663</v>
      </c>
      <c r="H1051" t="s">
        <v>2042</v>
      </c>
      <c r="I1051" t="s">
        <v>27</v>
      </c>
      <c r="J1051" t="s">
        <v>28</v>
      </c>
      <c r="K1051" t="s">
        <v>29</v>
      </c>
      <c r="L1051" t="s">
        <v>30</v>
      </c>
      <c r="M1051" t="s">
        <v>58</v>
      </c>
      <c r="N1051" t="s">
        <v>527</v>
      </c>
      <c r="O1051">
        <v>333483</v>
      </c>
      <c r="P1051">
        <v>318974</v>
      </c>
      <c r="Q1051">
        <v>2204</v>
      </c>
      <c r="R1051">
        <v>13500</v>
      </c>
      <c r="S1051" t="s">
        <v>2042</v>
      </c>
      <c r="U1051">
        <v>706</v>
      </c>
      <c r="V1051" t="s">
        <v>2042</v>
      </c>
      <c r="W1051">
        <v>738887</v>
      </c>
      <c r="X1051" t="s">
        <v>26</v>
      </c>
      <c r="AB1051" t="s">
        <v>51</v>
      </c>
    </row>
    <row r="1052" spans="1:29" x14ac:dyDescent="0.25">
      <c r="A1052" t="s">
        <v>1166</v>
      </c>
      <c r="B1052">
        <v>2023</v>
      </c>
      <c r="C1052">
        <v>16</v>
      </c>
      <c r="D1052" t="s">
        <v>184</v>
      </c>
      <c r="E1052">
        <v>4</v>
      </c>
      <c r="F1052" s="3">
        <v>45034</v>
      </c>
      <c r="G1052" s="4">
        <v>0.45833333333333331</v>
      </c>
      <c r="H1052" t="s">
        <v>2042</v>
      </c>
      <c r="I1052" t="s">
        <v>27</v>
      </c>
      <c r="J1052" t="s">
        <v>28</v>
      </c>
      <c r="K1052" t="s">
        <v>29</v>
      </c>
      <c r="L1052" t="s">
        <v>2059</v>
      </c>
      <c r="M1052" t="s">
        <v>31</v>
      </c>
      <c r="N1052" t="s">
        <v>524</v>
      </c>
      <c r="O1052">
        <v>44977</v>
      </c>
      <c r="P1052">
        <v>41907</v>
      </c>
      <c r="Q1052">
        <v>304</v>
      </c>
      <c r="R1052">
        <v>2459</v>
      </c>
      <c r="S1052" t="s">
        <v>2042</v>
      </c>
      <c r="U1052">
        <v>72</v>
      </c>
      <c r="V1052" t="s">
        <v>2042</v>
      </c>
      <c r="W1052">
        <v>106660</v>
      </c>
      <c r="X1052" t="s">
        <v>1088</v>
      </c>
      <c r="AB1052" t="s">
        <v>1089</v>
      </c>
    </row>
    <row r="1053" spans="1:29" x14ac:dyDescent="0.25">
      <c r="A1053" t="s">
        <v>1167</v>
      </c>
      <c r="B1053">
        <v>2023</v>
      </c>
      <c r="C1053">
        <v>16</v>
      </c>
      <c r="D1053" t="s">
        <v>184</v>
      </c>
      <c r="E1053">
        <v>4</v>
      </c>
      <c r="F1053" s="3">
        <v>45034</v>
      </c>
      <c r="G1053" s="4">
        <v>0.45833333333333331</v>
      </c>
      <c r="H1053" t="s">
        <v>2042</v>
      </c>
      <c r="I1053" t="s">
        <v>27</v>
      </c>
      <c r="J1053" t="s">
        <v>28</v>
      </c>
      <c r="K1053" t="s">
        <v>29</v>
      </c>
      <c r="L1053" t="s">
        <v>2059</v>
      </c>
      <c r="M1053" t="s">
        <v>38</v>
      </c>
      <c r="N1053" t="s">
        <v>509</v>
      </c>
      <c r="O1053">
        <v>6250</v>
      </c>
      <c r="P1053">
        <v>4644</v>
      </c>
      <c r="Q1053">
        <v>258</v>
      </c>
      <c r="R1053">
        <v>1491</v>
      </c>
      <c r="S1053" t="s">
        <v>2042</v>
      </c>
      <c r="U1053">
        <v>415</v>
      </c>
      <c r="V1053" t="s">
        <v>2042</v>
      </c>
      <c r="W1053">
        <v>443023</v>
      </c>
      <c r="X1053" t="s">
        <v>1088</v>
      </c>
      <c r="AB1053" t="s">
        <v>1089</v>
      </c>
    </row>
    <row r="1054" spans="1:29" x14ac:dyDescent="0.25">
      <c r="A1054" t="s">
        <v>1168</v>
      </c>
      <c r="B1054">
        <v>2023</v>
      </c>
      <c r="C1054">
        <v>16</v>
      </c>
      <c r="D1054" t="s">
        <v>184</v>
      </c>
      <c r="E1054">
        <v>4</v>
      </c>
      <c r="F1054" s="3">
        <v>45034</v>
      </c>
      <c r="G1054" s="4">
        <v>0.45833333333333331</v>
      </c>
      <c r="H1054" t="s">
        <v>2042</v>
      </c>
      <c r="I1054" t="s">
        <v>27</v>
      </c>
      <c r="J1054" t="s">
        <v>28</v>
      </c>
      <c r="K1054" t="s">
        <v>29</v>
      </c>
      <c r="L1054" t="s">
        <v>2059</v>
      </c>
      <c r="M1054" t="s">
        <v>41</v>
      </c>
      <c r="N1054" t="s">
        <v>511</v>
      </c>
      <c r="O1054">
        <v>23619</v>
      </c>
      <c r="P1054">
        <v>18079</v>
      </c>
      <c r="Q1054">
        <v>155</v>
      </c>
      <c r="R1054">
        <v>1375</v>
      </c>
      <c r="S1054" t="s">
        <v>2042</v>
      </c>
      <c r="U1054">
        <v>131</v>
      </c>
      <c r="V1054" t="s">
        <v>2042</v>
      </c>
      <c r="W1054">
        <v>104314</v>
      </c>
      <c r="X1054" t="s">
        <v>1088</v>
      </c>
      <c r="AB1054" t="s">
        <v>1089</v>
      </c>
    </row>
    <row r="1055" spans="1:29" x14ac:dyDescent="0.25">
      <c r="A1055" t="s">
        <v>1169</v>
      </c>
      <c r="B1055">
        <v>2023</v>
      </c>
      <c r="C1055">
        <v>16</v>
      </c>
      <c r="D1055" t="s">
        <v>184</v>
      </c>
      <c r="E1055">
        <v>4</v>
      </c>
      <c r="F1055" s="3">
        <v>45034</v>
      </c>
      <c r="G1055" s="4">
        <v>0.45833333333333331</v>
      </c>
      <c r="H1055">
        <v>45034</v>
      </c>
      <c r="I1055" t="s">
        <v>27</v>
      </c>
      <c r="J1055" t="s">
        <v>56</v>
      </c>
      <c r="K1055" t="s">
        <v>29</v>
      </c>
      <c r="L1055" t="s">
        <v>57</v>
      </c>
      <c r="M1055" t="s">
        <v>58</v>
      </c>
      <c r="N1055" t="s">
        <v>527</v>
      </c>
      <c r="O1055">
        <v>2037</v>
      </c>
      <c r="P1055">
        <v>2018</v>
      </c>
      <c r="Q1055">
        <v>461</v>
      </c>
      <c r="S1055">
        <v>461</v>
      </c>
      <c r="U1055">
        <v>270</v>
      </c>
      <c r="V1055" t="s">
        <v>2042</v>
      </c>
      <c r="W1055">
        <v>210861</v>
      </c>
      <c r="X1055" t="s">
        <v>1088</v>
      </c>
      <c r="Y1055">
        <v>92</v>
      </c>
      <c r="Z1055">
        <v>13</v>
      </c>
      <c r="AA1055">
        <v>10016</v>
      </c>
      <c r="AB1055" t="s">
        <v>1089</v>
      </c>
    </row>
    <row r="1056" spans="1:29" x14ac:dyDescent="0.25">
      <c r="A1056" t="s">
        <v>1170</v>
      </c>
      <c r="B1056">
        <v>2023</v>
      </c>
      <c r="C1056">
        <v>16</v>
      </c>
      <c r="D1056" t="s">
        <v>184</v>
      </c>
      <c r="E1056">
        <v>4</v>
      </c>
      <c r="F1056" s="3">
        <v>45034</v>
      </c>
      <c r="G1056" s="4">
        <v>0.45833333333333331</v>
      </c>
      <c r="H1056" t="s">
        <v>2042</v>
      </c>
      <c r="I1056" t="s">
        <v>27</v>
      </c>
      <c r="J1056" t="s">
        <v>28</v>
      </c>
      <c r="K1056" t="s">
        <v>29</v>
      </c>
      <c r="L1056" t="s">
        <v>2059</v>
      </c>
      <c r="M1056" t="s">
        <v>31</v>
      </c>
      <c r="N1056" t="s">
        <v>32</v>
      </c>
      <c r="O1056">
        <v>114936</v>
      </c>
      <c r="P1056">
        <v>113810</v>
      </c>
      <c r="Q1056">
        <v>462</v>
      </c>
      <c r="R1056">
        <v>3556</v>
      </c>
      <c r="S1056" t="s">
        <v>2042</v>
      </c>
      <c r="U1056">
        <v>28</v>
      </c>
      <c r="V1056" t="s">
        <v>2042</v>
      </c>
      <c r="W1056">
        <v>13419</v>
      </c>
      <c r="X1056" t="s">
        <v>1088</v>
      </c>
      <c r="AB1056" t="s">
        <v>1089</v>
      </c>
    </row>
    <row r="1057" spans="1:29" x14ac:dyDescent="0.25">
      <c r="A1057" t="s">
        <v>1171</v>
      </c>
      <c r="B1057">
        <v>2023</v>
      </c>
      <c r="C1057">
        <v>16</v>
      </c>
      <c r="D1057" t="s">
        <v>184</v>
      </c>
      <c r="E1057">
        <v>4</v>
      </c>
      <c r="F1057" s="3">
        <v>45035</v>
      </c>
      <c r="G1057" s="4">
        <v>0.91666666666666663</v>
      </c>
      <c r="H1057" t="s">
        <v>2042</v>
      </c>
      <c r="I1057" t="s">
        <v>27</v>
      </c>
      <c r="J1057" t="s">
        <v>28</v>
      </c>
      <c r="K1057" t="s">
        <v>29</v>
      </c>
      <c r="L1057" t="s">
        <v>2059</v>
      </c>
      <c r="M1057" t="s">
        <v>31</v>
      </c>
      <c r="N1057" t="s">
        <v>524</v>
      </c>
      <c r="O1057">
        <v>45036</v>
      </c>
      <c r="P1057">
        <v>41941</v>
      </c>
      <c r="Q1057">
        <v>419</v>
      </c>
      <c r="R1057">
        <v>2417</v>
      </c>
      <c r="S1057" t="s">
        <v>2042</v>
      </c>
      <c r="U1057">
        <v>70</v>
      </c>
      <c r="V1057" t="s">
        <v>2042</v>
      </c>
      <c r="W1057">
        <v>97224</v>
      </c>
      <c r="X1057" t="s">
        <v>26</v>
      </c>
      <c r="AB1057" t="s">
        <v>227</v>
      </c>
    </row>
    <row r="1058" spans="1:29" x14ac:dyDescent="0.25">
      <c r="A1058" t="s">
        <v>1172</v>
      </c>
      <c r="B1058">
        <v>2023</v>
      </c>
      <c r="C1058">
        <v>16</v>
      </c>
      <c r="D1058" t="s">
        <v>184</v>
      </c>
      <c r="E1058">
        <v>4</v>
      </c>
      <c r="F1058" s="3">
        <v>45035</v>
      </c>
      <c r="G1058" s="4">
        <v>0.91666666666666663</v>
      </c>
      <c r="H1058" t="s">
        <v>2042</v>
      </c>
      <c r="I1058" t="s">
        <v>27</v>
      </c>
      <c r="J1058" t="s">
        <v>28</v>
      </c>
      <c r="K1058" t="s">
        <v>29</v>
      </c>
      <c r="L1058" t="s">
        <v>2059</v>
      </c>
      <c r="M1058" t="s">
        <v>38</v>
      </c>
      <c r="N1058" t="s">
        <v>509</v>
      </c>
      <c r="O1058">
        <v>6241</v>
      </c>
      <c r="P1058">
        <v>4608</v>
      </c>
      <c r="Q1058">
        <v>309</v>
      </c>
      <c r="R1058">
        <v>1486</v>
      </c>
      <c r="S1058" t="s">
        <v>2042</v>
      </c>
      <c r="U1058">
        <v>410</v>
      </c>
      <c r="V1058" t="s">
        <v>2042</v>
      </c>
      <c r="W1058">
        <v>437918</v>
      </c>
      <c r="X1058" t="s">
        <v>26</v>
      </c>
      <c r="AB1058" t="s">
        <v>227</v>
      </c>
    </row>
    <row r="1059" spans="1:29" x14ac:dyDescent="0.25">
      <c r="A1059" t="s">
        <v>1173</v>
      </c>
      <c r="B1059">
        <v>2023</v>
      </c>
      <c r="C1059">
        <v>16</v>
      </c>
      <c r="D1059" t="s">
        <v>184</v>
      </c>
      <c r="E1059">
        <v>4</v>
      </c>
      <c r="F1059" s="3">
        <v>45035</v>
      </c>
      <c r="G1059" s="4">
        <v>0.91666666666666663</v>
      </c>
      <c r="H1059" t="s">
        <v>2042</v>
      </c>
      <c r="I1059" t="s">
        <v>27</v>
      </c>
      <c r="J1059" t="s">
        <v>28</v>
      </c>
      <c r="K1059" t="s">
        <v>29</v>
      </c>
      <c r="L1059" t="s">
        <v>2059</v>
      </c>
      <c r="M1059" t="s">
        <v>41</v>
      </c>
      <c r="N1059" t="s">
        <v>511</v>
      </c>
      <c r="O1059">
        <v>23621</v>
      </c>
      <c r="P1059">
        <v>18068</v>
      </c>
      <c r="Q1059">
        <v>246</v>
      </c>
      <c r="R1059">
        <v>1366</v>
      </c>
      <c r="S1059" t="s">
        <v>2042</v>
      </c>
      <c r="U1059">
        <v>130</v>
      </c>
      <c r="V1059" t="s">
        <v>2042</v>
      </c>
      <c r="W1059">
        <v>113142</v>
      </c>
      <c r="X1059" t="s">
        <v>26</v>
      </c>
      <c r="AB1059" t="s">
        <v>227</v>
      </c>
    </row>
    <row r="1060" spans="1:29" x14ac:dyDescent="0.25">
      <c r="A1060" t="s">
        <v>1174</v>
      </c>
      <c r="B1060">
        <v>2023</v>
      </c>
      <c r="C1060">
        <v>16</v>
      </c>
      <c r="D1060" t="s">
        <v>184</v>
      </c>
      <c r="E1060">
        <v>4</v>
      </c>
      <c r="F1060" s="3">
        <v>45035</v>
      </c>
      <c r="G1060" s="4">
        <v>0.91666666666666663</v>
      </c>
      <c r="H1060">
        <v>45036</v>
      </c>
      <c r="I1060" t="s">
        <v>27</v>
      </c>
      <c r="J1060" t="s">
        <v>56</v>
      </c>
      <c r="K1060" t="s">
        <v>29</v>
      </c>
      <c r="L1060" t="s">
        <v>57</v>
      </c>
      <c r="M1060" t="s">
        <v>58</v>
      </c>
      <c r="N1060" t="s">
        <v>527</v>
      </c>
      <c r="O1060">
        <v>1757</v>
      </c>
      <c r="P1060">
        <v>1764</v>
      </c>
      <c r="Q1060" t="s">
        <v>2042</v>
      </c>
      <c r="S1060" t="s">
        <v>2042</v>
      </c>
      <c r="U1060">
        <v>178</v>
      </c>
      <c r="V1060" t="s">
        <v>2042</v>
      </c>
      <c r="W1060">
        <v>129081</v>
      </c>
      <c r="X1060" t="s">
        <v>26</v>
      </c>
      <c r="Y1060">
        <v>86</v>
      </c>
      <c r="Z1060">
        <v>9</v>
      </c>
      <c r="AA1060">
        <v>4545</v>
      </c>
      <c r="AB1060" t="s">
        <v>227</v>
      </c>
    </row>
    <row r="1061" spans="1:29" x14ac:dyDescent="0.25">
      <c r="A1061" t="s">
        <v>1175</v>
      </c>
      <c r="B1061">
        <v>2023</v>
      </c>
      <c r="C1061">
        <v>16</v>
      </c>
      <c r="D1061" t="s">
        <v>184</v>
      </c>
      <c r="E1061">
        <v>4</v>
      </c>
      <c r="F1061" s="3">
        <v>45035</v>
      </c>
      <c r="G1061" s="4">
        <v>0.91666666666666663</v>
      </c>
      <c r="H1061" t="s">
        <v>2042</v>
      </c>
      <c r="I1061" t="s">
        <v>27</v>
      </c>
      <c r="J1061" t="s">
        <v>28</v>
      </c>
      <c r="K1061" t="s">
        <v>29</v>
      </c>
      <c r="L1061" t="s">
        <v>2059</v>
      </c>
      <c r="M1061" t="s">
        <v>31</v>
      </c>
      <c r="N1061" t="s">
        <v>32</v>
      </c>
      <c r="O1061">
        <v>114917</v>
      </c>
      <c r="P1061">
        <v>113783</v>
      </c>
      <c r="Q1061">
        <v>597</v>
      </c>
      <c r="R1061">
        <v>3397</v>
      </c>
      <c r="S1061" t="s">
        <v>2042</v>
      </c>
      <c r="U1061">
        <v>28</v>
      </c>
      <c r="V1061" t="s">
        <v>2042</v>
      </c>
      <c r="W1061">
        <v>16646</v>
      </c>
      <c r="X1061" t="s">
        <v>26</v>
      </c>
      <c r="AB1061" t="s">
        <v>227</v>
      </c>
    </row>
    <row r="1062" spans="1:29" x14ac:dyDescent="0.25">
      <c r="A1062" t="s">
        <v>1176</v>
      </c>
      <c r="B1062">
        <v>2023</v>
      </c>
      <c r="C1062">
        <v>16</v>
      </c>
      <c r="D1062" t="s">
        <v>184</v>
      </c>
      <c r="E1062">
        <v>4</v>
      </c>
      <c r="F1062" s="3">
        <v>45037</v>
      </c>
      <c r="G1062" s="4">
        <v>0.33333333333333331</v>
      </c>
      <c r="H1062" t="s">
        <v>2042</v>
      </c>
      <c r="I1062" t="s">
        <v>27</v>
      </c>
      <c r="J1062" t="s">
        <v>28</v>
      </c>
      <c r="K1062" t="s">
        <v>29</v>
      </c>
      <c r="L1062" t="s">
        <v>30</v>
      </c>
      <c r="M1062" t="s">
        <v>58</v>
      </c>
      <c r="N1062" t="s">
        <v>527</v>
      </c>
      <c r="O1062">
        <v>333753</v>
      </c>
      <c r="P1062">
        <v>319249</v>
      </c>
      <c r="Q1062">
        <v>2192</v>
      </c>
      <c r="R1062">
        <v>13200</v>
      </c>
      <c r="S1062" t="s">
        <v>2042</v>
      </c>
      <c r="U1062">
        <v>637</v>
      </c>
      <c r="V1062" t="s">
        <v>2042</v>
      </c>
      <c r="W1062">
        <v>706169</v>
      </c>
      <c r="X1062" t="s">
        <v>26</v>
      </c>
      <c r="AB1062" t="s">
        <v>185</v>
      </c>
    </row>
    <row r="1063" spans="1:29" x14ac:dyDescent="0.25">
      <c r="A1063" t="s">
        <v>1177</v>
      </c>
      <c r="B1063">
        <v>2023</v>
      </c>
      <c r="C1063">
        <v>17</v>
      </c>
      <c r="D1063" t="s">
        <v>184</v>
      </c>
      <c r="E1063">
        <v>4</v>
      </c>
      <c r="F1063" s="3">
        <v>45040</v>
      </c>
      <c r="G1063" s="4">
        <v>0.41666666666666669</v>
      </c>
      <c r="H1063" t="s">
        <v>2042</v>
      </c>
      <c r="I1063" t="s">
        <v>27</v>
      </c>
      <c r="J1063" t="s">
        <v>28</v>
      </c>
      <c r="K1063" t="s">
        <v>29</v>
      </c>
      <c r="L1063" t="s">
        <v>2059</v>
      </c>
      <c r="M1063" t="s">
        <v>31</v>
      </c>
      <c r="N1063" t="s">
        <v>524</v>
      </c>
      <c r="O1063">
        <v>45156</v>
      </c>
      <c r="P1063">
        <v>42061</v>
      </c>
      <c r="Q1063">
        <v>449</v>
      </c>
      <c r="R1063">
        <v>2547</v>
      </c>
      <c r="S1063" t="s">
        <v>2042</v>
      </c>
      <c r="U1063">
        <v>68</v>
      </c>
      <c r="V1063" t="s">
        <v>2042</v>
      </c>
      <c r="W1063">
        <v>134379</v>
      </c>
      <c r="X1063" t="s">
        <v>26</v>
      </c>
      <c r="AB1063" t="s">
        <v>227</v>
      </c>
    </row>
    <row r="1064" spans="1:29" x14ac:dyDescent="0.25">
      <c r="A1064" t="s">
        <v>1178</v>
      </c>
      <c r="B1064">
        <v>2023</v>
      </c>
      <c r="C1064">
        <v>17</v>
      </c>
      <c r="D1064" t="s">
        <v>184</v>
      </c>
      <c r="E1064">
        <v>4</v>
      </c>
      <c r="F1064" s="3">
        <v>45040</v>
      </c>
      <c r="G1064" s="4">
        <v>0.41666666666666669</v>
      </c>
      <c r="H1064" t="s">
        <v>2042</v>
      </c>
      <c r="I1064" t="s">
        <v>27</v>
      </c>
      <c r="J1064" t="s">
        <v>86</v>
      </c>
      <c r="K1064" t="s">
        <v>29</v>
      </c>
      <c r="L1064" t="s">
        <v>30</v>
      </c>
      <c r="M1064" t="s">
        <v>31</v>
      </c>
      <c r="N1064" t="s">
        <v>524</v>
      </c>
      <c r="O1064">
        <v>95244</v>
      </c>
      <c r="P1064">
        <v>95229</v>
      </c>
      <c r="Q1064" t="s">
        <v>2042</v>
      </c>
      <c r="R1064">
        <v>3218</v>
      </c>
      <c r="S1064" t="s">
        <v>2042</v>
      </c>
      <c r="U1064">
        <v>113</v>
      </c>
      <c r="V1064" t="s">
        <v>2042</v>
      </c>
      <c r="W1064">
        <v>196007</v>
      </c>
      <c r="X1064" t="s">
        <v>26</v>
      </c>
      <c r="Y1064">
        <v>4992</v>
      </c>
      <c r="Z1064">
        <v>162</v>
      </c>
      <c r="AA1064">
        <v>16223</v>
      </c>
      <c r="AB1064" t="s">
        <v>227</v>
      </c>
      <c r="AC1064">
        <v>1</v>
      </c>
    </row>
    <row r="1065" spans="1:29" x14ac:dyDescent="0.25">
      <c r="A1065" t="s">
        <v>1179</v>
      </c>
      <c r="B1065">
        <v>2023</v>
      </c>
      <c r="C1065">
        <v>17</v>
      </c>
      <c r="D1065" t="s">
        <v>184</v>
      </c>
      <c r="E1065">
        <v>4</v>
      </c>
      <c r="F1065" s="3">
        <v>45040</v>
      </c>
      <c r="G1065" s="4">
        <v>0.41666666666666669</v>
      </c>
      <c r="H1065" t="s">
        <v>2042</v>
      </c>
      <c r="I1065" t="s">
        <v>27</v>
      </c>
      <c r="J1065" t="s">
        <v>28</v>
      </c>
      <c r="K1065" t="s">
        <v>29</v>
      </c>
      <c r="L1065" t="s">
        <v>2059</v>
      </c>
      <c r="M1065" t="s">
        <v>38</v>
      </c>
      <c r="N1065" t="s">
        <v>509</v>
      </c>
      <c r="O1065">
        <v>6112</v>
      </c>
      <c r="P1065">
        <v>4526</v>
      </c>
      <c r="Q1065">
        <v>259</v>
      </c>
      <c r="R1065">
        <v>1606</v>
      </c>
      <c r="S1065" t="s">
        <v>2042</v>
      </c>
      <c r="U1065">
        <v>433</v>
      </c>
      <c r="V1065" t="s">
        <v>2042</v>
      </c>
      <c r="W1065">
        <v>513783</v>
      </c>
      <c r="X1065" t="s">
        <v>26</v>
      </c>
      <c r="AB1065" t="s">
        <v>227</v>
      </c>
    </row>
    <row r="1066" spans="1:29" x14ac:dyDescent="0.25">
      <c r="A1066" t="s">
        <v>1180</v>
      </c>
      <c r="B1066">
        <v>2023</v>
      </c>
      <c r="C1066">
        <v>17</v>
      </c>
      <c r="D1066" t="s">
        <v>184</v>
      </c>
      <c r="E1066">
        <v>4</v>
      </c>
      <c r="F1066" s="3">
        <v>45040</v>
      </c>
      <c r="G1066" s="4">
        <v>0.41666666666666669</v>
      </c>
      <c r="H1066" t="s">
        <v>2042</v>
      </c>
      <c r="I1066" t="s">
        <v>27</v>
      </c>
      <c r="J1066" t="s">
        <v>28</v>
      </c>
      <c r="K1066" t="s">
        <v>29</v>
      </c>
      <c r="L1066" t="s">
        <v>2059</v>
      </c>
      <c r="M1066" t="s">
        <v>41</v>
      </c>
      <c r="N1066" t="s">
        <v>511</v>
      </c>
      <c r="O1066">
        <v>23667</v>
      </c>
      <c r="P1066">
        <v>18101</v>
      </c>
      <c r="Q1066">
        <v>219</v>
      </c>
      <c r="R1066">
        <v>1601</v>
      </c>
      <c r="S1066" t="s">
        <v>2042</v>
      </c>
      <c r="U1066">
        <v>142</v>
      </c>
      <c r="V1066" t="s">
        <v>2042</v>
      </c>
      <c r="W1066">
        <v>134234</v>
      </c>
      <c r="X1066" t="s">
        <v>26</v>
      </c>
      <c r="AB1066" t="s">
        <v>227</v>
      </c>
    </row>
    <row r="1067" spans="1:29" x14ac:dyDescent="0.25">
      <c r="A1067" t="s">
        <v>1181</v>
      </c>
      <c r="B1067">
        <v>2023</v>
      </c>
      <c r="C1067">
        <v>17</v>
      </c>
      <c r="D1067" t="s">
        <v>184</v>
      </c>
      <c r="E1067">
        <v>4</v>
      </c>
      <c r="F1067" s="3">
        <v>45040</v>
      </c>
      <c r="G1067" s="4">
        <v>0.41666666666666669</v>
      </c>
      <c r="H1067">
        <v>45040</v>
      </c>
      <c r="I1067" t="s">
        <v>27</v>
      </c>
      <c r="J1067" t="s">
        <v>56</v>
      </c>
      <c r="K1067" t="s">
        <v>29</v>
      </c>
      <c r="L1067" t="s">
        <v>57</v>
      </c>
      <c r="M1067" t="s">
        <v>58</v>
      </c>
      <c r="N1067" t="s">
        <v>527</v>
      </c>
      <c r="O1067">
        <v>2156</v>
      </c>
      <c r="P1067">
        <v>2123</v>
      </c>
      <c r="Q1067" t="s">
        <v>2042</v>
      </c>
      <c r="S1067" t="s">
        <v>2042</v>
      </c>
      <c r="U1067">
        <v>210</v>
      </c>
      <c r="V1067" t="s">
        <v>2042</v>
      </c>
      <c r="W1067">
        <v>184742</v>
      </c>
      <c r="X1067" t="s">
        <v>26</v>
      </c>
      <c r="Y1067">
        <v>104</v>
      </c>
      <c r="Z1067">
        <v>12</v>
      </c>
      <c r="AA1067">
        <v>12947</v>
      </c>
      <c r="AB1067" t="s">
        <v>227</v>
      </c>
    </row>
    <row r="1068" spans="1:29" x14ac:dyDescent="0.25">
      <c r="A1068" t="s">
        <v>1182</v>
      </c>
      <c r="B1068">
        <v>2023</v>
      </c>
      <c r="C1068">
        <v>17</v>
      </c>
      <c r="D1068" t="s">
        <v>184</v>
      </c>
      <c r="E1068">
        <v>4</v>
      </c>
      <c r="F1068" s="3">
        <v>45040</v>
      </c>
      <c r="G1068" s="4">
        <v>0.41666666666666669</v>
      </c>
      <c r="H1068" t="s">
        <v>2042</v>
      </c>
      <c r="I1068" t="s">
        <v>27</v>
      </c>
      <c r="J1068" t="s">
        <v>28</v>
      </c>
      <c r="K1068" t="s">
        <v>29</v>
      </c>
      <c r="L1068" t="s">
        <v>2059</v>
      </c>
      <c r="M1068" t="s">
        <v>31</v>
      </c>
      <c r="N1068" t="s">
        <v>32</v>
      </c>
      <c r="O1068">
        <v>114872</v>
      </c>
      <c r="P1068">
        <v>113768</v>
      </c>
      <c r="Q1068">
        <v>598</v>
      </c>
      <c r="R1068">
        <v>3640</v>
      </c>
      <c r="S1068" t="s">
        <v>2042</v>
      </c>
      <c r="U1068">
        <v>22</v>
      </c>
      <c r="V1068" t="s">
        <v>2042</v>
      </c>
      <c r="W1068">
        <v>17185</v>
      </c>
      <c r="X1068" t="s">
        <v>26</v>
      </c>
      <c r="AB1068" t="s">
        <v>227</v>
      </c>
    </row>
    <row r="1069" spans="1:29" x14ac:dyDescent="0.25">
      <c r="A1069" t="s">
        <v>1183</v>
      </c>
      <c r="B1069">
        <v>2023</v>
      </c>
      <c r="C1069">
        <v>17</v>
      </c>
      <c r="D1069" t="s">
        <v>184</v>
      </c>
      <c r="E1069">
        <v>4</v>
      </c>
      <c r="F1069" s="3">
        <v>45042</v>
      </c>
      <c r="G1069" s="4">
        <v>0.45833333333333331</v>
      </c>
      <c r="H1069" t="s">
        <v>2042</v>
      </c>
      <c r="I1069" t="s">
        <v>27</v>
      </c>
      <c r="J1069" t="s">
        <v>86</v>
      </c>
      <c r="K1069" t="s">
        <v>29</v>
      </c>
      <c r="L1069" t="s">
        <v>30</v>
      </c>
      <c r="M1069" t="s">
        <v>58</v>
      </c>
      <c r="N1069" t="s">
        <v>527</v>
      </c>
      <c r="O1069">
        <v>904</v>
      </c>
      <c r="P1069">
        <v>903</v>
      </c>
      <c r="Q1069" t="s">
        <v>2042</v>
      </c>
      <c r="R1069">
        <v>240</v>
      </c>
      <c r="S1069" t="s">
        <v>2042</v>
      </c>
      <c r="U1069">
        <v>17</v>
      </c>
      <c r="V1069" t="s">
        <v>2042</v>
      </c>
      <c r="W1069">
        <v>60658</v>
      </c>
      <c r="X1069" t="s">
        <v>26</v>
      </c>
      <c r="Y1069">
        <v>40</v>
      </c>
      <c r="Z1069">
        <v>12</v>
      </c>
      <c r="AA1069">
        <v>5696</v>
      </c>
      <c r="AB1069" t="s">
        <v>897</v>
      </c>
      <c r="AC1069">
        <v>1</v>
      </c>
    </row>
    <row r="1070" spans="1:29" x14ac:dyDescent="0.25">
      <c r="A1070" t="s">
        <v>1184</v>
      </c>
      <c r="B1070">
        <v>2023</v>
      </c>
      <c r="C1070">
        <v>17</v>
      </c>
      <c r="D1070" t="s">
        <v>184</v>
      </c>
      <c r="E1070">
        <v>4</v>
      </c>
      <c r="F1070" s="3">
        <v>45042</v>
      </c>
      <c r="G1070" s="4">
        <v>0.45833333333333331</v>
      </c>
      <c r="H1070" t="s">
        <v>2042</v>
      </c>
      <c r="I1070" t="s">
        <v>27</v>
      </c>
      <c r="J1070" t="s">
        <v>28</v>
      </c>
      <c r="K1070" t="s">
        <v>29</v>
      </c>
      <c r="L1070" t="s">
        <v>30</v>
      </c>
      <c r="M1070" t="s">
        <v>58</v>
      </c>
      <c r="N1070" t="s">
        <v>527</v>
      </c>
      <c r="O1070">
        <v>1098</v>
      </c>
      <c r="P1070">
        <v>668</v>
      </c>
      <c r="Q1070">
        <v>144</v>
      </c>
      <c r="R1070">
        <v>241</v>
      </c>
      <c r="S1070" t="s">
        <v>2042</v>
      </c>
      <c r="U1070">
        <v>13</v>
      </c>
      <c r="V1070" t="s">
        <v>2042</v>
      </c>
      <c r="W1070">
        <v>59601</v>
      </c>
      <c r="X1070" t="s">
        <v>26</v>
      </c>
      <c r="AB1070" t="s">
        <v>897</v>
      </c>
    </row>
    <row r="1071" spans="1:29" x14ac:dyDescent="0.25">
      <c r="A1071" t="s">
        <v>1185</v>
      </c>
      <c r="B1071">
        <v>2023</v>
      </c>
      <c r="C1071">
        <v>17</v>
      </c>
      <c r="D1071" t="s">
        <v>184</v>
      </c>
      <c r="E1071">
        <v>4</v>
      </c>
      <c r="F1071" s="3">
        <v>45043</v>
      </c>
      <c r="G1071" s="4">
        <v>0.41666666666666669</v>
      </c>
      <c r="H1071">
        <v>45043</v>
      </c>
      <c r="I1071" t="s">
        <v>27</v>
      </c>
      <c r="J1071" t="s">
        <v>56</v>
      </c>
      <c r="K1071" t="s">
        <v>50</v>
      </c>
      <c r="L1071" t="s">
        <v>57</v>
      </c>
      <c r="M1071" t="s">
        <v>58</v>
      </c>
      <c r="N1071" t="s">
        <v>527</v>
      </c>
      <c r="O1071">
        <v>1107</v>
      </c>
      <c r="P1071">
        <v>1086</v>
      </c>
      <c r="Q1071">
        <v>499</v>
      </c>
      <c r="S1071">
        <v>499</v>
      </c>
      <c r="U1071">
        <v>14</v>
      </c>
      <c r="V1071" t="s">
        <v>2042</v>
      </c>
      <c r="W1071">
        <v>89796</v>
      </c>
      <c r="X1071" t="s">
        <v>1186</v>
      </c>
      <c r="Y1071">
        <v>56</v>
      </c>
      <c r="Z1071">
        <v>0</v>
      </c>
      <c r="AA1071">
        <v>2369</v>
      </c>
      <c r="AB1071" t="s">
        <v>1187</v>
      </c>
    </row>
    <row r="1072" spans="1:29" x14ac:dyDescent="0.25">
      <c r="A1072" t="s">
        <v>1188</v>
      </c>
      <c r="B1072">
        <v>2023</v>
      </c>
      <c r="C1072">
        <v>17</v>
      </c>
      <c r="D1072" t="s">
        <v>184</v>
      </c>
      <c r="E1072">
        <v>4</v>
      </c>
      <c r="F1072" s="3">
        <v>45043</v>
      </c>
      <c r="G1072" s="4">
        <v>0.41666666666666669</v>
      </c>
      <c r="H1072" t="s">
        <v>2042</v>
      </c>
      <c r="I1072" t="s">
        <v>27</v>
      </c>
      <c r="J1072" t="s">
        <v>28</v>
      </c>
      <c r="K1072" t="s">
        <v>50</v>
      </c>
      <c r="L1072" t="s">
        <v>2059</v>
      </c>
      <c r="M1072" t="s">
        <v>38</v>
      </c>
      <c r="N1072" t="s">
        <v>509</v>
      </c>
      <c r="O1072">
        <v>6612</v>
      </c>
      <c r="P1072">
        <v>4987</v>
      </c>
      <c r="Q1072">
        <v>334</v>
      </c>
      <c r="R1072">
        <v>1822</v>
      </c>
      <c r="S1072" t="s">
        <v>2042</v>
      </c>
      <c r="U1072">
        <v>19</v>
      </c>
      <c r="V1072" t="s">
        <v>2042</v>
      </c>
      <c r="W1072">
        <v>592610</v>
      </c>
      <c r="X1072" t="s">
        <v>1186</v>
      </c>
      <c r="AB1072" t="s">
        <v>1187</v>
      </c>
    </row>
    <row r="1073" spans="1:29" x14ac:dyDescent="0.25">
      <c r="A1073" t="s">
        <v>1189</v>
      </c>
      <c r="B1073">
        <v>2023</v>
      </c>
      <c r="C1073">
        <v>17</v>
      </c>
      <c r="D1073" t="s">
        <v>184</v>
      </c>
      <c r="E1073">
        <v>4</v>
      </c>
      <c r="F1073" s="3">
        <v>45043</v>
      </c>
      <c r="G1073" s="4">
        <v>0.41666666666666669</v>
      </c>
      <c r="H1073" t="s">
        <v>2042</v>
      </c>
      <c r="I1073" t="s">
        <v>27</v>
      </c>
      <c r="J1073" t="s">
        <v>28</v>
      </c>
      <c r="K1073" t="s">
        <v>50</v>
      </c>
      <c r="L1073" t="s">
        <v>2059</v>
      </c>
      <c r="M1073" t="s">
        <v>31</v>
      </c>
      <c r="N1073" t="s">
        <v>524</v>
      </c>
      <c r="O1073">
        <v>66334</v>
      </c>
      <c r="P1073">
        <v>62599</v>
      </c>
      <c r="Q1073">
        <v>683</v>
      </c>
      <c r="R1073">
        <v>3532</v>
      </c>
      <c r="S1073" t="s">
        <v>2042</v>
      </c>
      <c r="U1073">
        <v>69</v>
      </c>
      <c r="V1073" t="s">
        <v>2042</v>
      </c>
      <c r="W1073">
        <v>161873</v>
      </c>
      <c r="X1073" t="s">
        <v>1186</v>
      </c>
      <c r="AB1073" t="s">
        <v>1187</v>
      </c>
    </row>
    <row r="1074" spans="1:29" x14ac:dyDescent="0.25">
      <c r="A1074" t="s">
        <v>1190</v>
      </c>
      <c r="B1074">
        <v>2023</v>
      </c>
      <c r="C1074">
        <v>17</v>
      </c>
      <c r="D1074" t="s">
        <v>184</v>
      </c>
      <c r="E1074">
        <v>4</v>
      </c>
      <c r="F1074" s="3">
        <v>45043</v>
      </c>
      <c r="G1074" s="4">
        <v>0.58333333333333337</v>
      </c>
      <c r="H1074" t="s">
        <v>2042</v>
      </c>
      <c r="I1074" t="s">
        <v>27</v>
      </c>
      <c r="J1074" t="s">
        <v>28</v>
      </c>
      <c r="K1074" t="s">
        <v>29</v>
      </c>
      <c r="L1074" t="s">
        <v>30</v>
      </c>
      <c r="M1074" t="s">
        <v>58</v>
      </c>
      <c r="N1074" t="s">
        <v>527</v>
      </c>
      <c r="O1074">
        <v>973</v>
      </c>
      <c r="P1074">
        <v>616</v>
      </c>
      <c r="Q1074">
        <v>76</v>
      </c>
      <c r="R1074">
        <v>124</v>
      </c>
      <c r="S1074" t="s">
        <v>2042</v>
      </c>
      <c r="U1074">
        <v>1</v>
      </c>
      <c r="V1074" t="s">
        <v>2042</v>
      </c>
      <c r="W1074">
        <v>3348</v>
      </c>
      <c r="X1074" t="s">
        <v>26</v>
      </c>
      <c r="AB1074" t="s">
        <v>897</v>
      </c>
    </row>
    <row r="1075" spans="1:29" x14ac:dyDescent="0.25">
      <c r="A1075" t="s">
        <v>1191</v>
      </c>
      <c r="B1075">
        <v>2023</v>
      </c>
      <c r="C1075">
        <v>17</v>
      </c>
      <c r="D1075" t="s">
        <v>184</v>
      </c>
      <c r="E1075">
        <v>4</v>
      </c>
      <c r="F1075" s="3">
        <v>45043</v>
      </c>
      <c r="G1075" s="4">
        <v>0.45833333333333331</v>
      </c>
      <c r="H1075" t="s">
        <v>2042</v>
      </c>
      <c r="I1075" t="s">
        <v>27</v>
      </c>
      <c r="J1075" t="s">
        <v>28</v>
      </c>
      <c r="K1075" t="s">
        <v>29</v>
      </c>
      <c r="L1075" t="s">
        <v>30</v>
      </c>
      <c r="M1075" t="s">
        <v>58</v>
      </c>
      <c r="N1075" t="s">
        <v>527</v>
      </c>
      <c r="O1075">
        <v>343892</v>
      </c>
      <c r="P1075">
        <v>328386</v>
      </c>
      <c r="Q1075">
        <v>2152</v>
      </c>
      <c r="R1075">
        <v>12003</v>
      </c>
      <c r="S1075" t="s">
        <v>2042</v>
      </c>
      <c r="U1075">
        <v>658</v>
      </c>
      <c r="W1075">
        <v>735585</v>
      </c>
      <c r="X1075" t="s">
        <v>26</v>
      </c>
      <c r="AB1075" t="s">
        <v>185</v>
      </c>
      <c r="AC1075">
        <v>5</v>
      </c>
    </row>
    <row r="1076" spans="1:29" x14ac:dyDescent="0.25">
      <c r="A1076" t="s">
        <v>1192</v>
      </c>
      <c r="B1076">
        <v>2023</v>
      </c>
      <c r="C1076">
        <v>17</v>
      </c>
      <c r="D1076" t="s">
        <v>184</v>
      </c>
      <c r="E1076">
        <v>4</v>
      </c>
      <c r="F1076" s="3">
        <v>45043</v>
      </c>
      <c r="G1076" s="4">
        <v>0.41666666666666669</v>
      </c>
      <c r="H1076" t="s">
        <v>2042</v>
      </c>
      <c r="I1076" t="s">
        <v>27</v>
      </c>
      <c r="J1076" t="s">
        <v>86</v>
      </c>
      <c r="K1076" t="s">
        <v>50</v>
      </c>
      <c r="L1076" t="s">
        <v>30</v>
      </c>
      <c r="M1076" t="s">
        <v>31</v>
      </c>
      <c r="N1076" t="s">
        <v>36</v>
      </c>
      <c r="O1076">
        <v>145733</v>
      </c>
      <c r="P1076">
        <v>145708</v>
      </c>
      <c r="Q1076" t="s">
        <v>2042</v>
      </c>
      <c r="R1076">
        <v>4499</v>
      </c>
      <c r="S1076" t="s">
        <v>2042</v>
      </c>
      <c r="U1076">
        <v>144</v>
      </c>
      <c r="V1076" t="s">
        <v>2042</v>
      </c>
      <c r="W1076">
        <v>258391</v>
      </c>
      <c r="X1076" t="s">
        <v>1186</v>
      </c>
      <c r="Y1076">
        <v>7494</v>
      </c>
      <c r="Z1076">
        <v>212</v>
      </c>
      <c r="AA1076">
        <v>5745</v>
      </c>
      <c r="AB1076" t="s">
        <v>1187</v>
      </c>
      <c r="AC1076">
        <v>1</v>
      </c>
    </row>
    <row r="1077" spans="1:29" x14ac:dyDescent="0.25">
      <c r="A1077" t="s">
        <v>1193</v>
      </c>
      <c r="B1077">
        <v>2023</v>
      </c>
      <c r="C1077">
        <v>17</v>
      </c>
      <c r="D1077" t="s">
        <v>184</v>
      </c>
      <c r="E1077">
        <v>4</v>
      </c>
      <c r="F1077" s="3">
        <v>45043</v>
      </c>
      <c r="G1077" s="4">
        <v>0.41666666666666669</v>
      </c>
      <c r="H1077" t="s">
        <v>2042</v>
      </c>
      <c r="I1077" t="s">
        <v>27</v>
      </c>
      <c r="J1077" t="s">
        <v>28</v>
      </c>
      <c r="K1077" t="s">
        <v>50</v>
      </c>
      <c r="L1077" t="s">
        <v>2059</v>
      </c>
      <c r="M1077" t="s">
        <v>41</v>
      </c>
      <c r="N1077" t="s">
        <v>511</v>
      </c>
      <c r="O1077">
        <v>27686</v>
      </c>
      <c r="P1077">
        <v>21785</v>
      </c>
      <c r="Q1077">
        <v>232</v>
      </c>
      <c r="R1077">
        <v>2049</v>
      </c>
      <c r="S1077" t="s">
        <v>2042</v>
      </c>
      <c r="U1077">
        <v>10</v>
      </c>
      <c r="V1077" t="s">
        <v>2042</v>
      </c>
      <c r="W1077">
        <v>152915</v>
      </c>
      <c r="X1077" t="s">
        <v>1186</v>
      </c>
      <c r="AB1077" t="s">
        <v>1187</v>
      </c>
    </row>
    <row r="1078" spans="1:29" x14ac:dyDescent="0.25">
      <c r="A1078" t="s">
        <v>1194</v>
      </c>
      <c r="B1078">
        <v>2023</v>
      </c>
      <c r="C1078">
        <v>17</v>
      </c>
      <c r="D1078" t="s">
        <v>184</v>
      </c>
      <c r="E1078">
        <v>4</v>
      </c>
      <c r="F1078" s="3">
        <v>45043</v>
      </c>
      <c r="G1078" s="4">
        <v>0.58333333333333337</v>
      </c>
      <c r="H1078" t="s">
        <v>2042</v>
      </c>
      <c r="I1078" t="s">
        <v>27</v>
      </c>
      <c r="J1078" t="s">
        <v>86</v>
      </c>
      <c r="K1078" t="s">
        <v>29</v>
      </c>
      <c r="L1078" t="s">
        <v>30</v>
      </c>
      <c r="M1078" t="s">
        <v>58</v>
      </c>
      <c r="N1078" t="s">
        <v>527</v>
      </c>
      <c r="O1078">
        <v>902</v>
      </c>
      <c r="P1078">
        <v>902</v>
      </c>
      <c r="Q1078" t="s">
        <v>2042</v>
      </c>
      <c r="R1078">
        <v>135</v>
      </c>
      <c r="S1078" t="s">
        <v>2042</v>
      </c>
      <c r="U1078">
        <v>1</v>
      </c>
      <c r="V1078" t="s">
        <v>2042</v>
      </c>
      <c r="W1078">
        <v>3520</v>
      </c>
      <c r="X1078" t="s">
        <v>26</v>
      </c>
      <c r="Y1078">
        <v>51</v>
      </c>
      <c r="Z1078">
        <v>4</v>
      </c>
      <c r="AA1078">
        <v>0</v>
      </c>
      <c r="AB1078" t="s">
        <v>897</v>
      </c>
      <c r="AC1078">
        <v>1</v>
      </c>
    </row>
    <row r="1079" spans="1:29" x14ac:dyDescent="0.25">
      <c r="A1079" t="s">
        <v>1195</v>
      </c>
      <c r="B1079">
        <v>2023</v>
      </c>
      <c r="C1079">
        <v>17</v>
      </c>
      <c r="D1079" t="s">
        <v>184</v>
      </c>
      <c r="E1079">
        <v>4</v>
      </c>
      <c r="F1079" s="3">
        <v>45043</v>
      </c>
      <c r="G1079" s="4">
        <v>0.41666666666666669</v>
      </c>
      <c r="H1079" t="s">
        <v>2042</v>
      </c>
      <c r="I1079" t="s">
        <v>27</v>
      </c>
      <c r="J1079" t="s">
        <v>28</v>
      </c>
      <c r="K1079" t="s">
        <v>50</v>
      </c>
      <c r="L1079" t="s">
        <v>2059</v>
      </c>
      <c r="M1079" t="s">
        <v>31</v>
      </c>
      <c r="N1079" t="s">
        <v>32</v>
      </c>
      <c r="O1079">
        <v>227074</v>
      </c>
      <c r="P1079">
        <v>226350</v>
      </c>
      <c r="Q1079">
        <v>1634</v>
      </c>
      <c r="R1079">
        <v>7329</v>
      </c>
      <c r="S1079" t="s">
        <v>2042</v>
      </c>
      <c r="U1079">
        <v>36</v>
      </c>
      <c r="V1079" t="s">
        <v>2042</v>
      </c>
      <c r="W1079">
        <v>54679</v>
      </c>
      <c r="X1079" t="s">
        <v>1186</v>
      </c>
      <c r="AB1079" t="s">
        <v>1187</v>
      </c>
    </row>
    <row r="1080" spans="1:29" x14ac:dyDescent="0.25">
      <c r="A1080" t="s">
        <v>1196</v>
      </c>
      <c r="B1080">
        <v>2023</v>
      </c>
      <c r="C1080">
        <v>17</v>
      </c>
      <c r="D1080" t="s">
        <v>184</v>
      </c>
      <c r="E1080">
        <v>4</v>
      </c>
      <c r="F1080" s="3">
        <v>45044</v>
      </c>
      <c r="G1080" s="4">
        <v>0.41666666666666669</v>
      </c>
      <c r="H1080">
        <v>45045</v>
      </c>
      <c r="I1080" t="s">
        <v>27</v>
      </c>
      <c r="J1080" t="s">
        <v>56</v>
      </c>
      <c r="K1080" t="s">
        <v>50</v>
      </c>
      <c r="L1080" t="s">
        <v>57</v>
      </c>
      <c r="M1080" t="s">
        <v>58</v>
      </c>
      <c r="N1080" t="s">
        <v>527</v>
      </c>
      <c r="O1080">
        <v>1065</v>
      </c>
      <c r="P1080">
        <v>1056</v>
      </c>
      <c r="Q1080">
        <v>379</v>
      </c>
      <c r="S1080">
        <v>379</v>
      </c>
      <c r="U1080">
        <v>32</v>
      </c>
      <c r="V1080" t="s">
        <v>2042</v>
      </c>
      <c r="W1080">
        <v>185501</v>
      </c>
      <c r="X1080" t="s">
        <v>1186</v>
      </c>
      <c r="Y1080">
        <v>61</v>
      </c>
      <c r="Z1080">
        <v>0</v>
      </c>
      <c r="AA1080">
        <v>576</v>
      </c>
      <c r="AB1080" t="s">
        <v>1187</v>
      </c>
    </row>
    <row r="1081" spans="1:29" x14ac:dyDescent="0.25">
      <c r="A1081" t="s">
        <v>1197</v>
      </c>
      <c r="B1081">
        <v>2023</v>
      </c>
      <c r="C1081">
        <v>17</v>
      </c>
      <c r="D1081" t="s">
        <v>184</v>
      </c>
      <c r="E1081">
        <v>4</v>
      </c>
      <c r="F1081" s="3">
        <v>45044</v>
      </c>
      <c r="G1081" s="4">
        <v>0.41666666666666669</v>
      </c>
      <c r="H1081" t="s">
        <v>2042</v>
      </c>
      <c r="I1081" t="s">
        <v>27</v>
      </c>
      <c r="J1081" t="s">
        <v>28</v>
      </c>
      <c r="K1081" t="s">
        <v>29</v>
      </c>
      <c r="L1081" t="s">
        <v>2059</v>
      </c>
      <c r="M1081" t="s">
        <v>31</v>
      </c>
      <c r="N1081" t="s">
        <v>524</v>
      </c>
      <c r="O1081">
        <v>45272</v>
      </c>
      <c r="P1081">
        <v>42144</v>
      </c>
      <c r="Q1081">
        <v>329</v>
      </c>
      <c r="R1081">
        <v>2414</v>
      </c>
      <c r="S1081" t="s">
        <v>2042</v>
      </c>
      <c r="U1081">
        <v>75</v>
      </c>
      <c r="V1081" t="s">
        <v>2042</v>
      </c>
      <c r="W1081">
        <v>147648</v>
      </c>
      <c r="X1081" t="s">
        <v>164</v>
      </c>
      <c r="AB1081" t="s">
        <v>165</v>
      </c>
    </row>
    <row r="1082" spans="1:29" x14ac:dyDescent="0.25">
      <c r="A1082" t="s">
        <v>1198</v>
      </c>
      <c r="B1082">
        <v>2023</v>
      </c>
      <c r="C1082">
        <v>17</v>
      </c>
      <c r="D1082" t="s">
        <v>184</v>
      </c>
      <c r="E1082">
        <v>4</v>
      </c>
      <c r="F1082" s="3">
        <v>45044</v>
      </c>
      <c r="G1082" s="4">
        <v>0.58333333333333337</v>
      </c>
      <c r="H1082" t="s">
        <v>2042</v>
      </c>
      <c r="I1082" t="s">
        <v>27</v>
      </c>
      <c r="J1082" t="s">
        <v>28</v>
      </c>
      <c r="K1082" t="s">
        <v>29</v>
      </c>
      <c r="L1082" t="s">
        <v>30</v>
      </c>
      <c r="M1082" t="s">
        <v>58</v>
      </c>
      <c r="N1082" t="s">
        <v>527</v>
      </c>
      <c r="O1082">
        <v>837</v>
      </c>
      <c r="P1082">
        <v>579</v>
      </c>
      <c r="Q1082">
        <v>95</v>
      </c>
      <c r="R1082">
        <v>155</v>
      </c>
      <c r="S1082" t="s">
        <v>2042</v>
      </c>
      <c r="U1082">
        <v>3</v>
      </c>
      <c r="V1082" t="s">
        <v>2042</v>
      </c>
      <c r="W1082">
        <v>7486</v>
      </c>
      <c r="X1082" t="s">
        <v>26</v>
      </c>
      <c r="AB1082" t="s">
        <v>897</v>
      </c>
    </row>
    <row r="1083" spans="1:29" x14ac:dyDescent="0.25">
      <c r="A1083" t="s">
        <v>1199</v>
      </c>
      <c r="B1083">
        <v>2023</v>
      </c>
      <c r="C1083">
        <v>17</v>
      </c>
      <c r="D1083" t="s">
        <v>184</v>
      </c>
      <c r="E1083">
        <v>4</v>
      </c>
      <c r="F1083" s="3">
        <v>45044</v>
      </c>
      <c r="G1083" s="4">
        <v>0.41666666666666669</v>
      </c>
      <c r="H1083">
        <v>45044</v>
      </c>
      <c r="I1083" t="s">
        <v>27</v>
      </c>
      <c r="J1083" t="s">
        <v>56</v>
      </c>
      <c r="K1083" t="s">
        <v>29</v>
      </c>
      <c r="L1083" t="s">
        <v>2059</v>
      </c>
      <c r="M1083" t="s">
        <v>58</v>
      </c>
      <c r="N1083" t="s">
        <v>527</v>
      </c>
      <c r="O1083">
        <v>2141</v>
      </c>
      <c r="P1083">
        <v>2112</v>
      </c>
      <c r="Q1083">
        <v>1752</v>
      </c>
      <c r="S1083">
        <v>1752</v>
      </c>
      <c r="U1083">
        <v>258</v>
      </c>
      <c r="V1083" t="s">
        <v>2042</v>
      </c>
      <c r="W1083">
        <v>259011</v>
      </c>
      <c r="X1083" t="s">
        <v>164</v>
      </c>
      <c r="Y1083">
        <v>106</v>
      </c>
      <c r="Z1083">
        <v>13</v>
      </c>
      <c r="AA1083">
        <v>6396</v>
      </c>
      <c r="AB1083" t="s">
        <v>165</v>
      </c>
    </row>
    <row r="1084" spans="1:29" x14ac:dyDescent="0.25">
      <c r="A1084" t="s">
        <v>1200</v>
      </c>
      <c r="B1084">
        <v>2023</v>
      </c>
      <c r="C1084">
        <v>17</v>
      </c>
      <c r="D1084" t="s">
        <v>184</v>
      </c>
      <c r="E1084">
        <v>4</v>
      </c>
      <c r="F1084" s="3">
        <v>45044</v>
      </c>
      <c r="G1084" s="4">
        <v>0.41666666666666669</v>
      </c>
      <c r="H1084" t="s">
        <v>2042</v>
      </c>
      <c r="I1084" t="s">
        <v>27</v>
      </c>
      <c r="J1084" t="s">
        <v>28</v>
      </c>
      <c r="K1084" t="s">
        <v>29</v>
      </c>
      <c r="L1084" t="s">
        <v>2059</v>
      </c>
      <c r="M1084" t="s">
        <v>38</v>
      </c>
      <c r="N1084" t="s">
        <v>509</v>
      </c>
      <c r="O1084">
        <v>6052</v>
      </c>
      <c r="P1084">
        <v>4449</v>
      </c>
      <c r="Q1084">
        <v>209</v>
      </c>
      <c r="R1084">
        <v>1630</v>
      </c>
      <c r="S1084" t="s">
        <v>2042</v>
      </c>
      <c r="U1084">
        <v>497</v>
      </c>
      <c r="V1084" t="s">
        <v>2042</v>
      </c>
      <c r="W1084">
        <v>567162</v>
      </c>
      <c r="X1084" t="s">
        <v>164</v>
      </c>
      <c r="AB1084" t="s">
        <v>165</v>
      </c>
    </row>
    <row r="1085" spans="1:29" x14ac:dyDescent="0.25">
      <c r="A1085" t="s">
        <v>1201</v>
      </c>
      <c r="B1085">
        <v>2023</v>
      </c>
      <c r="C1085">
        <v>17</v>
      </c>
      <c r="D1085" t="s">
        <v>184</v>
      </c>
      <c r="E1085">
        <v>4</v>
      </c>
      <c r="F1085" s="3">
        <v>45044</v>
      </c>
      <c r="G1085" s="4">
        <v>0.41666666666666669</v>
      </c>
      <c r="H1085" t="s">
        <v>2042</v>
      </c>
      <c r="I1085" t="s">
        <v>27</v>
      </c>
      <c r="J1085" t="s">
        <v>28</v>
      </c>
      <c r="K1085" t="s">
        <v>29</v>
      </c>
      <c r="L1085" t="s">
        <v>2059</v>
      </c>
      <c r="M1085" t="s">
        <v>41</v>
      </c>
      <c r="N1085" t="s">
        <v>511</v>
      </c>
      <c r="O1085">
        <v>23757</v>
      </c>
      <c r="P1085">
        <v>18153</v>
      </c>
      <c r="Q1085">
        <v>123</v>
      </c>
      <c r="R1085">
        <v>1662</v>
      </c>
      <c r="S1085" t="s">
        <v>2042</v>
      </c>
      <c r="U1085">
        <v>158</v>
      </c>
      <c r="V1085" t="s">
        <v>2042</v>
      </c>
      <c r="W1085">
        <v>124902</v>
      </c>
      <c r="X1085" t="s">
        <v>164</v>
      </c>
      <c r="AB1085" t="s">
        <v>165</v>
      </c>
    </row>
    <row r="1086" spans="1:29" x14ac:dyDescent="0.25">
      <c r="A1086" t="s">
        <v>1202</v>
      </c>
      <c r="B1086">
        <v>2023</v>
      </c>
      <c r="C1086">
        <v>17</v>
      </c>
      <c r="D1086" t="s">
        <v>184</v>
      </c>
      <c r="E1086">
        <v>4</v>
      </c>
      <c r="F1086" s="3">
        <v>45044</v>
      </c>
      <c r="G1086" s="4">
        <v>0.58333333333333337</v>
      </c>
      <c r="H1086" t="s">
        <v>2042</v>
      </c>
      <c r="I1086" t="s">
        <v>27</v>
      </c>
      <c r="J1086" t="s">
        <v>86</v>
      </c>
      <c r="K1086" t="s">
        <v>29</v>
      </c>
      <c r="L1086" t="s">
        <v>30</v>
      </c>
      <c r="M1086" t="s">
        <v>58</v>
      </c>
      <c r="N1086" t="s">
        <v>527</v>
      </c>
      <c r="O1086">
        <v>903</v>
      </c>
      <c r="P1086">
        <v>903</v>
      </c>
      <c r="Q1086" t="s">
        <v>2042</v>
      </c>
      <c r="R1086">
        <v>154</v>
      </c>
      <c r="S1086" t="s">
        <v>2042</v>
      </c>
      <c r="U1086">
        <v>3</v>
      </c>
      <c r="V1086" t="s">
        <v>2042</v>
      </c>
      <c r="W1086">
        <v>7487</v>
      </c>
      <c r="X1086" t="s">
        <v>26</v>
      </c>
      <c r="AB1086" t="s">
        <v>897</v>
      </c>
    </row>
    <row r="1087" spans="1:29" x14ac:dyDescent="0.25">
      <c r="A1087" t="s">
        <v>1203</v>
      </c>
      <c r="B1087">
        <v>2023</v>
      </c>
      <c r="C1087">
        <v>17</v>
      </c>
      <c r="D1087" t="s">
        <v>184</v>
      </c>
      <c r="E1087">
        <v>4</v>
      </c>
      <c r="F1087" s="3">
        <v>45044</v>
      </c>
      <c r="G1087" s="4">
        <v>0.41666666666666669</v>
      </c>
      <c r="H1087" t="s">
        <v>2042</v>
      </c>
      <c r="I1087" t="s">
        <v>27</v>
      </c>
      <c r="J1087" t="s">
        <v>28</v>
      </c>
      <c r="K1087" t="s">
        <v>29</v>
      </c>
      <c r="L1087" t="s">
        <v>2059</v>
      </c>
      <c r="M1087" t="s">
        <v>31</v>
      </c>
      <c r="N1087" t="s">
        <v>32</v>
      </c>
      <c r="O1087">
        <v>114968</v>
      </c>
      <c r="P1087">
        <v>113792</v>
      </c>
      <c r="Q1087">
        <v>419</v>
      </c>
      <c r="R1087">
        <v>3631</v>
      </c>
      <c r="S1087" t="s">
        <v>2042</v>
      </c>
      <c r="U1087">
        <v>42</v>
      </c>
      <c r="V1087" t="s">
        <v>2042</v>
      </c>
      <c r="W1087">
        <v>46647</v>
      </c>
      <c r="X1087" t="s">
        <v>164</v>
      </c>
      <c r="AB1087" t="s">
        <v>165</v>
      </c>
    </row>
    <row r="1088" spans="1:29" x14ac:dyDescent="0.25">
      <c r="A1088" t="s">
        <v>1204</v>
      </c>
      <c r="B1088">
        <v>2023</v>
      </c>
      <c r="C1088">
        <v>17</v>
      </c>
      <c r="D1088" t="s">
        <v>184</v>
      </c>
      <c r="E1088">
        <v>4</v>
      </c>
      <c r="F1088" s="3">
        <v>45045</v>
      </c>
      <c r="G1088" s="4">
        <v>0.58333333333333337</v>
      </c>
      <c r="H1088" t="s">
        <v>2042</v>
      </c>
      <c r="I1088" t="s">
        <v>27</v>
      </c>
      <c r="J1088" t="s">
        <v>28</v>
      </c>
      <c r="K1088" t="s">
        <v>29</v>
      </c>
      <c r="L1088" t="s">
        <v>30</v>
      </c>
      <c r="M1088" t="s">
        <v>58</v>
      </c>
      <c r="N1088" t="s">
        <v>527</v>
      </c>
      <c r="O1088">
        <v>333384</v>
      </c>
      <c r="P1088">
        <v>319927</v>
      </c>
      <c r="Q1088">
        <v>2915</v>
      </c>
      <c r="R1088">
        <v>13900</v>
      </c>
      <c r="S1088" t="s">
        <v>2042</v>
      </c>
      <c r="U1088">
        <v>884</v>
      </c>
      <c r="V1088" t="s">
        <v>2042</v>
      </c>
      <c r="W1088">
        <v>981650</v>
      </c>
      <c r="X1088" t="s">
        <v>26</v>
      </c>
      <c r="AB1088" t="s">
        <v>599</v>
      </c>
    </row>
    <row r="1089" spans="1:29" x14ac:dyDescent="0.25">
      <c r="A1089" t="s">
        <v>1205</v>
      </c>
      <c r="B1089">
        <v>2023</v>
      </c>
      <c r="C1089">
        <v>17</v>
      </c>
      <c r="D1089" t="s">
        <v>184</v>
      </c>
      <c r="E1089">
        <v>4</v>
      </c>
      <c r="F1089" s="3">
        <v>45045</v>
      </c>
      <c r="G1089" s="4">
        <v>0.45833333333333331</v>
      </c>
      <c r="H1089" t="s">
        <v>2042</v>
      </c>
      <c r="I1089" t="s">
        <v>27</v>
      </c>
      <c r="J1089" t="s">
        <v>28</v>
      </c>
      <c r="K1089" t="s">
        <v>29</v>
      </c>
      <c r="L1089" t="s">
        <v>30</v>
      </c>
      <c r="M1089" t="s">
        <v>58</v>
      </c>
      <c r="N1089" t="s">
        <v>527</v>
      </c>
      <c r="O1089">
        <v>855</v>
      </c>
      <c r="P1089">
        <v>591</v>
      </c>
      <c r="Q1089">
        <v>83</v>
      </c>
      <c r="R1089">
        <v>140</v>
      </c>
      <c r="S1089" t="s">
        <v>2042</v>
      </c>
      <c r="U1089">
        <v>12</v>
      </c>
      <c r="V1089" t="s">
        <v>2042</v>
      </c>
      <c r="W1089">
        <v>11046</v>
      </c>
      <c r="X1089" t="s">
        <v>26</v>
      </c>
      <c r="AB1089" t="s">
        <v>897</v>
      </c>
    </row>
    <row r="1090" spans="1:29" x14ac:dyDescent="0.25">
      <c r="A1090" t="s">
        <v>1206</v>
      </c>
      <c r="B1090">
        <v>2023</v>
      </c>
      <c r="C1090">
        <v>17</v>
      </c>
      <c r="D1090" t="s">
        <v>184</v>
      </c>
      <c r="E1090">
        <v>4</v>
      </c>
      <c r="F1090" s="3">
        <v>45045</v>
      </c>
      <c r="G1090" s="4">
        <v>0.45833333333333331</v>
      </c>
      <c r="H1090" t="s">
        <v>2042</v>
      </c>
      <c r="I1090" t="s">
        <v>27</v>
      </c>
      <c r="J1090" t="s">
        <v>86</v>
      </c>
      <c r="K1090" t="s">
        <v>29</v>
      </c>
      <c r="L1090" t="s">
        <v>30</v>
      </c>
      <c r="M1090" t="s">
        <v>58</v>
      </c>
      <c r="N1090" t="s">
        <v>527</v>
      </c>
      <c r="O1090">
        <v>891</v>
      </c>
      <c r="P1090">
        <v>891</v>
      </c>
      <c r="Q1090" t="s">
        <v>2042</v>
      </c>
      <c r="R1090">
        <v>143</v>
      </c>
      <c r="S1090" t="s">
        <v>2042</v>
      </c>
      <c r="U1090">
        <v>11</v>
      </c>
      <c r="V1090" t="s">
        <v>2042</v>
      </c>
      <c r="W1090">
        <v>9367</v>
      </c>
      <c r="X1090" t="s">
        <v>26</v>
      </c>
      <c r="Y1090">
        <v>64</v>
      </c>
      <c r="Z1090">
        <v>7</v>
      </c>
      <c r="AA1090">
        <v>1844</v>
      </c>
      <c r="AB1090" t="s">
        <v>897</v>
      </c>
      <c r="AC1090">
        <v>1</v>
      </c>
    </row>
    <row r="1091" spans="1:29" x14ac:dyDescent="0.25">
      <c r="A1091" t="s">
        <v>1207</v>
      </c>
      <c r="B1091">
        <v>2023</v>
      </c>
      <c r="C1091">
        <v>18</v>
      </c>
      <c r="D1091" t="s">
        <v>184</v>
      </c>
      <c r="E1091">
        <v>4</v>
      </c>
      <c r="F1091" s="3">
        <v>45046</v>
      </c>
      <c r="G1091" s="4">
        <v>0.5</v>
      </c>
      <c r="H1091" t="s">
        <v>2042</v>
      </c>
      <c r="I1091" t="s">
        <v>27</v>
      </c>
      <c r="J1091" t="s">
        <v>86</v>
      </c>
      <c r="K1091" t="s">
        <v>29</v>
      </c>
      <c r="L1091" t="s">
        <v>30</v>
      </c>
      <c r="M1091" t="s">
        <v>58</v>
      </c>
      <c r="N1091" t="s">
        <v>527</v>
      </c>
      <c r="O1091">
        <v>895</v>
      </c>
      <c r="P1091">
        <v>895</v>
      </c>
      <c r="Q1091" t="s">
        <v>2042</v>
      </c>
      <c r="R1091">
        <v>157</v>
      </c>
      <c r="S1091" t="s">
        <v>2042</v>
      </c>
      <c r="U1091">
        <v>13</v>
      </c>
      <c r="V1091" t="s">
        <v>2042</v>
      </c>
      <c r="W1091">
        <v>17870</v>
      </c>
      <c r="X1091" t="s">
        <v>26</v>
      </c>
      <c r="Y1091">
        <v>45</v>
      </c>
      <c r="Z1091">
        <v>8</v>
      </c>
      <c r="AA1091">
        <v>321</v>
      </c>
      <c r="AB1091" t="s">
        <v>897</v>
      </c>
      <c r="AC1091">
        <v>1</v>
      </c>
    </row>
    <row r="1092" spans="1:29" x14ac:dyDescent="0.25">
      <c r="A1092" t="s">
        <v>1208</v>
      </c>
      <c r="B1092">
        <v>2023</v>
      </c>
      <c r="C1092">
        <v>18</v>
      </c>
      <c r="D1092" t="s">
        <v>184</v>
      </c>
      <c r="E1092">
        <v>4</v>
      </c>
      <c r="F1092" s="3">
        <v>45046</v>
      </c>
      <c r="G1092" s="4">
        <v>0.5</v>
      </c>
      <c r="H1092" t="s">
        <v>2042</v>
      </c>
      <c r="I1092" t="s">
        <v>27</v>
      </c>
      <c r="J1092" t="s">
        <v>28</v>
      </c>
      <c r="K1092" t="s">
        <v>29</v>
      </c>
      <c r="L1092" t="s">
        <v>30</v>
      </c>
      <c r="M1092" t="s">
        <v>58</v>
      </c>
      <c r="N1092" t="s">
        <v>527</v>
      </c>
      <c r="O1092">
        <v>749</v>
      </c>
      <c r="P1092">
        <v>566</v>
      </c>
      <c r="Q1092">
        <v>130</v>
      </c>
      <c r="R1092">
        <v>154</v>
      </c>
      <c r="S1092" t="s">
        <v>2042</v>
      </c>
      <c r="U1092">
        <v>13</v>
      </c>
      <c r="V1092" t="s">
        <v>2042</v>
      </c>
      <c r="W1092">
        <v>17501</v>
      </c>
      <c r="X1092" t="s">
        <v>26</v>
      </c>
      <c r="AB1092" t="s">
        <v>897</v>
      </c>
    </row>
    <row r="1093" spans="1:29" x14ac:dyDescent="0.25">
      <c r="A1093" t="s">
        <v>1209</v>
      </c>
      <c r="B1093">
        <v>2023</v>
      </c>
      <c r="C1093">
        <v>18</v>
      </c>
      <c r="D1093" t="s">
        <v>230</v>
      </c>
      <c r="E1093">
        <v>5</v>
      </c>
      <c r="F1093" s="3">
        <v>45047</v>
      </c>
      <c r="G1093" s="4">
        <v>0.45833333333333331</v>
      </c>
      <c r="H1093" t="s">
        <v>2042</v>
      </c>
      <c r="I1093" t="s">
        <v>27</v>
      </c>
      <c r="J1093" t="s">
        <v>86</v>
      </c>
      <c r="K1093" t="s">
        <v>29</v>
      </c>
      <c r="L1093" t="s">
        <v>30</v>
      </c>
      <c r="M1093" t="s">
        <v>58</v>
      </c>
      <c r="N1093" t="s">
        <v>527</v>
      </c>
      <c r="O1093">
        <v>895</v>
      </c>
      <c r="P1093">
        <v>895</v>
      </c>
      <c r="Q1093" t="s">
        <v>2042</v>
      </c>
      <c r="R1093">
        <v>162</v>
      </c>
      <c r="S1093" t="s">
        <v>2042</v>
      </c>
      <c r="U1093">
        <v>12</v>
      </c>
      <c r="V1093" t="s">
        <v>2042</v>
      </c>
      <c r="W1093">
        <v>6208</v>
      </c>
      <c r="X1093" t="s">
        <v>26</v>
      </c>
      <c r="Y1093">
        <v>43</v>
      </c>
      <c r="Z1093">
        <v>3</v>
      </c>
      <c r="AA1093">
        <v>0</v>
      </c>
      <c r="AB1093" t="s">
        <v>897</v>
      </c>
      <c r="AC1093">
        <v>1</v>
      </c>
    </row>
    <row r="1094" spans="1:29" x14ac:dyDescent="0.25">
      <c r="A1094" t="s">
        <v>1210</v>
      </c>
      <c r="B1094">
        <v>2023</v>
      </c>
      <c r="C1094">
        <v>18</v>
      </c>
      <c r="D1094" t="s">
        <v>230</v>
      </c>
      <c r="E1094">
        <v>5</v>
      </c>
      <c r="F1094" s="3">
        <v>45047</v>
      </c>
      <c r="G1094" s="4">
        <v>0.45833333333333331</v>
      </c>
      <c r="H1094" t="s">
        <v>2042</v>
      </c>
      <c r="I1094" t="s">
        <v>27</v>
      </c>
      <c r="J1094" t="s">
        <v>28</v>
      </c>
      <c r="K1094" t="s">
        <v>29</v>
      </c>
      <c r="L1094" t="s">
        <v>30</v>
      </c>
      <c r="M1094" t="s">
        <v>58</v>
      </c>
      <c r="N1094" t="s">
        <v>527</v>
      </c>
      <c r="O1094">
        <v>734</v>
      </c>
      <c r="P1094">
        <v>563</v>
      </c>
      <c r="Q1094">
        <v>126</v>
      </c>
      <c r="R1094">
        <v>157</v>
      </c>
      <c r="S1094" t="s">
        <v>2042</v>
      </c>
      <c r="U1094">
        <v>11</v>
      </c>
      <c r="V1094" t="s">
        <v>2042</v>
      </c>
      <c r="W1094">
        <v>5769</v>
      </c>
      <c r="X1094" t="s">
        <v>26</v>
      </c>
      <c r="AB1094" t="s">
        <v>897</v>
      </c>
    </row>
    <row r="1095" spans="1:29" x14ac:dyDescent="0.25">
      <c r="A1095" t="s">
        <v>1211</v>
      </c>
      <c r="B1095">
        <v>2023</v>
      </c>
      <c r="C1095">
        <v>18</v>
      </c>
      <c r="D1095" t="s">
        <v>230</v>
      </c>
      <c r="E1095">
        <v>5</v>
      </c>
      <c r="F1095" s="3">
        <v>45049</v>
      </c>
      <c r="G1095" s="4">
        <v>0.45833333333333331</v>
      </c>
      <c r="H1095" t="s">
        <v>2042</v>
      </c>
      <c r="I1095" t="s">
        <v>27</v>
      </c>
      <c r="J1095" t="s">
        <v>28</v>
      </c>
      <c r="K1095" t="s">
        <v>29</v>
      </c>
      <c r="L1095" t="s">
        <v>2059</v>
      </c>
      <c r="M1095" t="s">
        <v>31</v>
      </c>
      <c r="N1095" t="s">
        <v>524</v>
      </c>
      <c r="O1095">
        <v>45427</v>
      </c>
      <c r="P1095">
        <v>42327</v>
      </c>
      <c r="Q1095">
        <v>325</v>
      </c>
      <c r="R1095">
        <v>2330</v>
      </c>
      <c r="S1095" t="s">
        <v>2042</v>
      </c>
      <c r="U1095">
        <v>84</v>
      </c>
      <c r="V1095" t="s">
        <v>2042</v>
      </c>
      <c r="W1095">
        <v>130095</v>
      </c>
      <c r="X1095" t="s">
        <v>113</v>
      </c>
      <c r="AB1095" t="s">
        <v>114</v>
      </c>
    </row>
    <row r="1096" spans="1:29" x14ac:dyDescent="0.25">
      <c r="A1096" t="s">
        <v>1212</v>
      </c>
      <c r="B1096">
        <v>2023</v>
      </c>
      <c r="C1096">
        <v>18</v>
      </c>
      <c r="D1096" t="s">
        <v>230</v>
      </c>
      <c r="E1096">
        <v>5</v>
      </c>
      <c r="F1096" s="3">
        <v>45049</v>
      </c>
      <c r="G1096" s="4">
        <v>0.45833333333333331</v>
      </c>
      <c r="H1096" t="s">
        <v>2042</v>
      </c>
      <c r="I1096" t="s">
        <v>27</v>
      </c>
      <c r="J1096" t="s">
        <v>28</v>
      </c>
      <c r="K1096" t="s">
        <v>29</v>
      </c>
      <c r="L1096" t="s">
        <v>2059</v>
      </c>
      <c r="M1096" t="s">
        <v>38</v>
      </c>
      <c r="N1096" t="s">
        <v>509</v>
      </c>
      <c r="O1096">
        <v>6111</v>
      </c>
      <c r="P1096">
        <v>4492</v>
      </c>
      <c r="Q1096">
        <v>310</v>
      </c>
      <c r="R1096">
        <v>1631</v>
      </c>
      <c r="S1096" t="s">
        <v>2042</v>
      </c>
      <c r="U1096">
        <v>517</v>
      </c>
      <c r="V1096" t="s">
        <v>2042</v>
      </c>
      <c r="W1096">
        <v>588810</v>
      </c>
      <c r="X1096" t="s">
        <v>113</v>
      </c>
      <c r="AB1096" t="s">
        <v>114</v>
      </c>
    </row>
    <row r="1097" spans="1:29" x14ac:dyDescent="0.25">
      <c r="A1097" t="s">
        <v>1213</v>
      </c>
      <c r="B1097">
        <v>2023</v>
      </c>
      <c r="C1097">
        <v>18</v>
      </c>
      <c r="D1097" t="s">
        <v>230</v>
      </c>
      <c r="E1097">
        <v>5</v>
      </c>
      <c r="F1097" s="3">
        <v>45049</v>
      </c>
      <c r="G1097" s="4">
        <v>0.45833333333333331</v>
      </c>
      <c r="H1097">
        <v>45049</v>
      </c>
      <c r="I1097" t="s">
        <v>27</v>
      </c>
      <c r="J1097" t="s">
        <v>56</v>
      </c>
      <c r="K1097" t="s">
        <v>29</v>
      </c>
      <c r="L1097" t="s">
        <v>2059</v>
      </c>
      <c r="M1097" t="s">
        <v>58</v>
      </c>
      <c r="N1097" t="s">
        <v>527</v>
      </c>
      <c r="O1097">
        <v>787</v>
      </c>
      <c r="P1097">
        <v>773</v>
      </c>
      <c r="Q1097">
        <v>246</v>
      </c>
      <c r="S1097">
        <v>246</v>
      </c>
      <c r="U1097">
        <v>107</v>
      </c>
      <c r="V1097" t="s">
        <v>2042</v>
      </c>
      <c r="W1097">
        <v>87963</v>
      </c>
      <c r="X1097" t="s">
        <v>113</v>
      </c>
      <c r="Y1097">
        <v>32</v>
      </c>
      <c r="Z1097">
        <v>6</v>
      </c>
      <c r="AA1097">
        <v>4715</v>
      </c>
      <c r="AB1097" t="s">
        <v>114</v>
      </c>
    </row>
    <row r="1098" spans="1:29" x14ac:dyDescent="0.25">
      <c r="A1098" t="s">
        <v>1214</v>
      </c>
      <c r="B1098">
        <v>2023</v>
      </c>
      <c r="C1098">
        <v>18</v>
      </c>
      <c r="D1098" t="s">
        <v>230</v>
      </c>
      <c r="E1098">
        <v>5</v>
      </c>
      <c r="F1098" s="3">
        <v>45049</v>
      </c>
      <c r="G1098" s="4">
        <v>0.45833333333333331</v>
      </c>
      <c r="H1098" t="s">
        <v>2042</v>
      </c>
      <c r="I1098" t="s">
        <v>27</v>
      </c>
      <c r="J1098" t="s">
        <v>28</v>
      </c>
      <c r="K1098" t="s">
        <v>29</v>
      </c>
      <c r="L1098" t="s">
        <v>2059</v>
      </c>
      <c r="M1098" t="s">
        <v>41</v>
      </c>
      <c r="N1098" t="s">
        <v>511</v>
      </c>
      <c r="O1098">
        <v>23933</v>
      </c>
      <c r="P1098">
        <v>18302</v>
      </c>
      <c r="Q1098">
        <v>190</v>
      </c>
      <c r="R1098">
        <v>1462</v>
      </c>
      <c r="S1098" t="s">
        <v>2042</v>
      </c>
      <c r="U1098">
        <v>170</v>
      </c>
      <c r="V1098" t="s">
        <v>2042</v>
      </c>
      <c r="W1098">
        <v>137395</v>
      </c>
      <c r="X1098" t="s">
        <v>113</v>
      </c>
      <c r="AB1098" t="s">
        <v>114</v>
      </c>
    </row>
    <row r="1099" spans="1:29" x14ac:dyDescent="0.25">
      <c r="A1099" t="s">
        <v>1215</v>
      </c>
      <c r="B1099">
        <v>2023</v>
      </c>
      <c r="C1099">
        <v>18</v>
      </c>
      <c r="D1099" t="s">
        <v>230</v>
      </c>
      <c r="E1099">
        <v>5</v>
      </c>
      <c r="F1099" s="3">
        <v>45049</v>
      </c>
      <c r="G1099" s="4">
        <v>0.45833333333333331</v>
      </c>
      <c r="H1099" t="s">
        <v>2042</v>
      </c>
      <c r="I1099" t="s">
        <v>27</v>
      </c>
      <c r="J1099" t="s">
        <v>28</v>
      </c>
      <c r="K1099" t="s">
        <v>29</v>
      </c>
      <c r="L1099" t="s">
        <v>2059</v>
      </c>
      <c r="M1099" t="s">
        <v>31</v>
      </c>
      <c r="N1099" t="s">
        <v>1019</v>
      </c>
      <c r="O1099">
        <v>114951</v>
      </c>
      <c r="P1099">
        <v>113770</v>
      </c>
      <c r="Q1099">
        <v>478</v>
      </c>
      <c r="R1099">
        <v>3572</v>
      </c>
      <c r="S1099" t="s">
        <v>2042</v>
      </c>
      <c r="U1099">
        <v>43</v>
      </c>
      <c r="V1099" t="s">
        <v>2042</v>
      </c>
      <c r="W1099">
        <v>28123</v>
      </c>
      <c r="X1099" t="s">
        <v>113</v>
      </c>
      <c r="AB1099" t="s">
        <v>114</v>
      </c>
    </row>
    <row r="1100" spans="1:29" x14ac:dyDescent="0.25">
      <c r="A1100" t="s">
        <v>1216</v>
      </c>
      <c r="B1100">
        <v>2023</v>
      </c>
      <c r="C1100">
        <v>18</v>
      </c>
      <c r="D1100" t="s">
        <v>230</v>
      </c>
      <c r="E1100">
        <v>5</v>
      </c>
      <c r="F1100" s="3">
        <v>45050</v>
      </c>
      <c r="G1100" s="4">
        <v>0.41666666666666669</v>
      </c>
      <c r="H1100">
        <v>45050</v>
      </c>
      <c r="I1100" t="s">
        <v>27</v>
      </c>
      <c r="J1100" t="s">
        <v>56</v>
      </c>
      <c r="K1100" t="s">
        <v>50</v>
      </c>
      <c r="L1100" t="s">
        <v>57</v>
      </c>
      <c r="M1100" t="s">
        <v>58</v>
      </c>
      <c r="N1100" t="s">
        <v>527</v>
      </c>
      <c r="O1100">
        <v>793</v>
      </c>
      <c r="P1100">
        <v>788</v>
      </c>
      <c r="Q1100">
        <v>301</v>
      </c>
      <c r="S1100">
        <v>301</v>
      </c>
      <c r="U1100">
        <v>14</v>
      </c>
      <c r="V1100" t="s">
        <v>2042</v>
      </c>
      <c r="W1100">
        <v>92798</v>
      </c>
      <c r="X1100" t="s">
        <v>1186</v>
      </c>
      <c r="Y1100">
        <v>44</v>
      </c>
      <c r="Z1100">
        <v>1</v>
      </c>
      <c r="AA1100">
        <v>7896</v>
      </c>
      <c r="AB1100" t="s">
        <v>1187</v>
      </c>
    </row>
    <row r="1101" spans="1:29" x14ac:dyDescent="0.25">
      <c r="A1101" t="s">
        <v>1217</v>
      </c>
      <c r="B1101">
        <v>2023</v>
      </c>
      <c r="C1101">
        <v>18</v>
      </c>
      <c r="D1101" t="s">
        <v>230</v>
      </c>
      <c r="E1101">
        <v>5</v>
      </c>
      <c r="F1101" s="3">
        <v>45050</v>
      </c>
      <c r="G1101" s="4">
        <v>0.41666666666666669</v>
      </c>
      <c r="H1101" t="s">
        <v>2042</v>
      </c>
      <c r="I1101" t="s">
        <v>27</v>
      </c>
      <c r="J1101" t="s">
        <v>28</v>
      </c>
      <c r="K1101" t="s">
        <v>50</v>
      </c>
      <c r="L1101" t="s">
        <v>2059</v>
      </c>
      <c r="M1101" t="s">
        <v>38</v>
      </c>
      <c r="N1101" t="s">
        <v>509</v>
      </c>
      <c r="O1101">
        <v>6576</v>
      </c>
      <c r="P1101">
        <v>4929</v>
      </c>
      <c r="Q1101">
        <v>374</v>
      </c>
      <c r="R1101">
        <v>1718</v>
      </c>
      <c r="S1101" t="s">
        <v>2042</v>
      </c>
      <c r="U1101">
        <v>15</v>
      </c>
      <c r="V1101" t="s">
        <v>2042</v>
      </c>
      <c r="W1101">
        <v>607609</v>
      </c>
      <c r="X1101" t="s">
        <v>26</v>
      </c>
      <c r="AB1101" t="s">
        <v>1186</v>
      </c>
    </row>
    <row r="1102" spans="1:29" x14ac:dyDescent="0.25">
      <c r="A1102" t="s">
        <v>1218</v>
      </c>
      <c r="B1102">
        <v>2023</v>
      </c>
      <c r="C1102">
        <v>18</v>
      </c>
      <c r="D1102" t="s">
        <v>230</v>
      </c>
      <c r="E1102">
        <v>5</v>
      </c>
      <c r="F1102" s="3">
        <v>45050</v>
      </c>
      <c r="G1102" s="4">
        <v>0.41666666666666669</v>
      </c>
      <c r="H1102" t="s">
        <v>2042</v>
      </c>
      <c r="I1102" t="s">
        <v>27</v>
      </c>
      <c r="J1102" t="s">
        <v>28</v>
      </c>
      <c r="K1102" t="s">
        <v>50</v>
      </c>
      <c r="L1102" t="s">
        <v>2059</v>
      </c>
      <c r="M1102" t="s">
        <v>31</v>
      </c>
      <c r="N1102" t="s">
        <v>524</v>
      </c>
      <c r="O1102">
        <v>66696</v>
      </c>
      <c r="P1102">
        <v>62981</v>
      </c>
      <c r="Q1102">
        <v>547</v>
      </c>
      <c r="R1102">
        <v>3099</v>
      </c>
      <c r="S1102" t="s">
        <v>2042</v>
      </c>
      <c r="U1102">
        <v>62</v>
      </c>
      <c r="V1102" t="s">
        <v>2042</v>
      </c>
      <c r="W1102">
        <v>140860</v>
      </c>
      <c r="X1102" t="s">
        <v>26</v>
      </c>
      <c r="AB1102" t="s">
        <v>1186</v>
      </c>
    </row>
    <row r="1103" spans="1:29" x14ac:dyDescent="0.25">
      <c r="A1103" t="s">
        <v>1219</v>
      </c>
      <c r="B1103">
        <v>2023</v>
      </c>
      <c r="C1103">
        <v>18</v>
      </c>
      <c r="D1103" t="s">
        <v>230</v>
      </c>
      <c r="E1103">
        <v>5</v>
      </c>
      <c r="F1103" s="3">
        <v>45050</v>
      </c>
      <c r="G1103" s="4">
        <v>0.41666666666666669</v>
      </c>
      <c r="H1103" t="s">
        <v>2042</v>
      </c>
      <c r="I1103" t="s">
        <v>27</v>
      </c>
      <c r="J1103" t="s">
        <v>86</v>
      </c>
      <c r="K1103" t="s">
        <v>50</v>
      </c>
      <c r="L1103" t="s">
        <v>30</v>
      </c>
      <c r="M1103" t="s">
        <v>31</v>
      </c>
      <c r="N1103" t="s">
        <v>36</v>
      </c>
      <c r="O1103">
        <v>147643</v>
      </c>
      <c r="P1103">
        <v>117422</v>
      </c>
      <c r="Q1103" t="s">
        <v>2042</v>
      </c>
      <c r="R1103">
        <v>3159</v>
      </c>
      <c r="S1103" t="s">
        <v>2042</v>
      </c>
      <c r="U1103">
        <v>108</v>
      </c>
      <c r="V1103" t="s">
        <v>2042</v>
      </c>
      <c r="W1103">
        <v>168223</v>
      </c>
      <c r="X1103" t="s">
        <v>1186</v>
      </c>
      <c r="Y1103">
        <v>7659</v>
      </c>
      <c r="Z1103">
        <v>200</v>
      </c>
      <c r="AA1103">
        <v>7152</v>
      </c>
      <c r="AB1103" t="s">
        <v>1187</v>
      </c>
      <c r="AC1103">
        <v>1</v>
      </c>
    </row>
    <row r="1104" spans="1:29" x14ac:dyDescent="0.25">
      <c r="A1104" t="s">
        <v>1220</v>
      </c>
      <c r="B1104">
        <v>2023</v>
      </c>
      <c r="C1104">
        <v>18</v>
      </c>
      <c r="D1104" t="s">
        <v>230</v>
      </c>
      <c r="E1104">
        <v>5</v>
      </c>
      <c r="F1104" s="3">
        <v>45050</v>
      </c>
      <c r="G1104" s="4">
        <v>0.41666666666666669</v>
      </c>
      <c r="H1104" t="s">
        <v>2042</v>
      </c>
      <c r="I1104" t="s">
        <v>27</v>
      </c>
      <c r="J1104" t="s">
        <v>28</v>
      </c>
      <c r="K1104" t="s">
        <v>50</v>
      </c>
      <c r="L1104" t="s">
        <v>2059</v>
      </c>
      <c r="M1104" t="s">
        <v>41</v>
      </c>
      <c r="N1104" t="s">
        <v>511</v>
      </c>
      <c r="O1104">
        <v>28006</v>
      </c>
      <c r="P1104">
        <v>21988</v>
      </c>
      <c r="Q1104">
        <v>218</v>
      </c>
      <c r="R1104">
        <v>1610</v>
      </c>
      <c r="S1104" t="s">
        <v>2042</v>
      </c>
      <c r="U1104">
        <v>12</v>
      </c>
      <c r="V1104" t="s">
        <v>2042</v>
      </c>
      <c r="W1104">
        <v>151032</v>
      </c>
      <c r="X1104" t="s">
        <v>26</v>
      </c>
      <c r="AB1104" t="s">
        <v>1186</v>
      </c>
    </row>
    <row r="1105" spans="1:29" x14ac:dyDescent="0.25">
      <c r="A1105" t="s">
        <v>1221</v>
      </c>
      <c r="B1105">
        <v>2023</v>
      </c>
      <c r="C1105">
        <v>18</v>
      </c>
      <c r="D1105" t="s">
        <v>230</v>
      </c>
      <c r="E1105">
        <v>5</v>
      </c>
      <c r="F1105" s="3">
        <v>45050</v>
      </c>
      <c r="G1105" s="4">
        <v>0.41666666666666669</v>
      </c>
      <c r="H1105" t="s">
        <v>2042</v>
      </c>
      <c r="I1105" t="s">
        <v>27</v>
      </c>
      <c r="J1105" t="s">
        <v>28</v>
      </c>
      <c r="K1105" t="s">
        <v>50</v>
      </c>
      <c r="L1105" t="s">
        <v>2059</v>
      </c>
      <c r="M1105" t="s">
        <v>31</v>
      </c>
      <c r="N1105" t="s">
        <v>32</v>
      </c>
      <c r="O1105">
        <v>227055</v>
      </c>
      <c r="P1105">
        <v>226285</v>
      </c>
      <c r="Q1105">
        <v>1404</v>
      </c>
      <c r="R1105">
        <v>6524</v>
      </c>
      <c r="S1105" t="s">
        <v>2042</v>
      </c>
      <c r="U1105">
        <v>19</v>
      </c>
      <c r="V1105" t="s">
        <v>2042</v>
      </c>
      <c r="W1105">
        <v>26707</v>
      </c>
      <c r="X1105" t="s">
        <v>26</v>
      </c>
      <c r="AB1105" t="s">
        <v>1186</v>
      </c>
    </row>
    <row r="1106" spans="1:29" x14ac:dyDescent="0.25">
      <c r="A1106" t="s">
        <v>1222</v>
      </c>
      <c r="B1106">
        <v>2023</v>
      </c>
      <c r="C1106">
        <v>18</v>
      </c>
      <c r="D1106" t="s">
        <v>230</v>
      </c>
      <c r="E1106">
        <v>5</v>
      </c>
      <c r="F1106" s="3">
        <v>45051</v>
      </c>
      <c r="G1106" s="4">
        <v>0.41666666666666669</v>
      </c>
      <c r="H1106" t="s">
        <v>2042</v>
      </c>
      <c r="I1106" t="s">
        <v>27</v>
      </c>
      <c r="J1106" t="s">
        <v>28</v>
      </c>
      <c r="K1106" t="s">
        <v>29</v>
      </c>
      <c r="L1106" t="s">
        <v>2059</v>
      </c>
      <c r="M1106" t="s">
        <v>31</v>
      </c>
      <c r="N1106" t="s">
        <v>524</v>
      </c>
      <c r="O1106">
        <v>45421</v>
      </c>
      <c r="P1106">
        <v>42410</v>
      </c>
      <c r="Q1106">
        <v>353</v>
      </c>
      <c r="R1106">
        <v>2304</v>
      </c>
      <c r="S1106" t="s">
        <v>2042</v>
      </c>
      <c r="U1106">
        <v>86</v>
      </c>
      <c r="V1106" t="s">
        <v>2042</v>
      </c>
      <c r="W1106">
        <v>146418</v>
      </c>
      <c r="X1106" t="s">
        <v>164</v>
      </c>
      <c r="AB1106" t="s">
        <v>165</v>
      </c>
    </row>
    <row r="1107" spans="1:29" x14ac:dyDescent="0.25">
      <c r="A1107" t="s">
        <v>1223</v>
      </c>
      <c r="B1107">
        <v>2023</v>
      </c>
      <c r="C1107">
        <v>18</v>
      </c>
      <c r="D1107" t="s">
        <v>230</v>
      </c>
      <c r="E1107">
        <v>5</v>
      </c>
      <c r="F1107" s="3">
        <v>45051</v>
      </c>
      <c r="G1107" s="4">
        <v>0.41666666666666669</v>
      </c>
      <c r="H1107" t="s">
        <v>2042</v>
      </c>
      <c r="I1107" t="s">
        <v>27</v>
      </c>
      <c r="J1107" t="s">
        <v>28</v>
      </c>
      <c r="K1107" t="s">
        <v>29</v>
      </c>
      <c r="L1107" t="s">
        <v>2059</v>
      </c>
      <c r="M1107" t="s">
        <v>38</v>
      </c>
      <c r="N1107" t="s">
        <v>509</v>
      </c>
      <c r="O1107">
        <v>6048</v>
      </c>
      <c r="P1107">
        <v>4490</v>
      </c>
      <c r="Q1107">
        <v>293</v>
      </c>
      <c r="R1107">
        <v>1580</v>
      </c>
      <c r="S1107" t="s">
        <v>2042</v>
      </c>
      <c r="U1107">
        <v>528</v>
      </c>
      <c r="V1107" t="s">
        <v>2042</v>
      </c>
      <c r="W1107">
        <v>566802</v>
      </c>
      <c r="X1107" t="s">
        <v>164</v>
      </c>
      <c r="AB1107" t="s">
        <v>165</v>
      </c>
    </row>
    <row r="1108" spans="1:29" x14ac:dyDescent="0.25">
      <c r="A1108" t="s">
        <v>1224</v>
      </c>
      <c r="B1108">
        <v>2023</v>
      </c>
      <c r="C1108">
        <v>18</v>
      </c>
      <c r="D1108" t="s">
        <v>230</v>
      </c>
      <c r="E1108">
        <v>5</v>
      </c>
      <c r="F1108" s="3">
        <v>45051</v>
      </c>
      <c r="G1108" s="4">
        <v>0.41666666666666669</v>
      </c>
      <c r="H1108">
        <v>45051</v>
      </c>
      <c r="I1108" t="s">
        <v>27</v>
      </c>
      <c r="J1108" t="s">
        <v>56</v>
      </c>
      <c r="K1108" t="s">
        <v>29</v>
      </c>
      <c r="L1108" t="s">
        <v>57</v>
      </c>
      <c r="M1108" t="s">
        <v>58</v>
      </c>
      <c r="N1108" t="s">
        <v>527</v>
      </c>
      <c r="O1108">
        <v>2310</v>
      </c>
      <c r="P1108">
        <v>2247</v>
      </c>
      <c r="Q1108">
        <v>554</v>
      </c>
      <c r="S1108">
        <v>554</v>
      </c>
      <c r="U1108">
        <v>290</v>
      </c>
      <c r="V1108" t="s">
        <v>2042</v>
      </c>
      <c r="W1108">
        <v>197024</v>
      </c>
      <c r="X1108" t="s">
        <v>164</v>
      </c>
      <c r="Y1108">
        <v>141</v>
      </c>
      <c r="Z1108">
        <v>18</v>
      </c>
      <c r="AA1108">
        <v>12000</v>
      </c>
      <c r="AB1108" t="s">
        <v>165</v>
      </c>
    </row>
    <row r="1109" spans="1:29" x14ac:dyDescent="0.25">
      <c r="A1109" t="s">
        <v>1225</v>
      </c>
      <c r="B1109">
        <v>2023</v>
      </c>
      <c r="C1109">
        <v>18</v>
      </c>
      <c r="D1109" t="s">
        <v>230</v>
      </c>
      <c r="E1109">
        <v>5</v>
      </c>
      <c r="F1109" s="3">
        <v>45051</v>
      </c>
      <c r="G1109" s="4">
        <v>0.41666666666666669</v>
      </c>
      <c r="H1109" t="s">
        <v>2042</v>
      </c>
      <c r="I1109" t="s">
        <v>27</v>
      </c>
      <c r="J1109" t="s">
        <v>28</v>
      </c>
      <c r="K1109" t="s">
        <v>29</v>
      </c>
      <c r="L1109" t="s">
        <v>2059</v>
      </c>
      <c r="M1109" t="s">
        <v>41</v>
      </c>
      <c r="N1109" t="s">
        <v>511</v>
      </c>
      <c r="O1109">
        <v>23938</v>
      </c>
      <c r="P1109">
        <v>18355</v>
      </c>
      <c r="Q1109">
        <v>219</v>
      </c>
      <c r="R1109">
        <v>1340</v>
      </c>
      <c r="S1109" t="s">
        <v>2042</v>
      </c>
      <c r="U1109">
        <v>169</v>
      </c>
      <c r="V1109" t="s">
        <v>2042</v>
      </c>
      <c r="W1109">
        <v>136050</v>
      </c>
      <c r="X1109" t="s">
        <v>164</v>
      </c>
      <c r="AB1109" t="s">
        <v>165</v>
      </c>
    </row>
    <row r="1110" spans="1:29" x14ac:dyDescent="0.25">
      <c r="A1110" t="s">
        <v>1226</v>
      </c>
      <c r="B1110">
        <v>2023</v>
      </c>
      <c r="C1110">
        <v>18</v>
      </c>
      <c r="D1110" t="s">
        <v>230</v>
      </c>
      <c r="E1110">
        <v>5</v>
      </c>
      <c r="F1110" s="3">
        <v>45051</v>
      </c>
      <c r="G1110" s="4">
        <v>0.41666666666666669</v>
      </c>
      <c r="H1110" t="s">
        <v>2042</v>
      </c>
      <c r="I1110" t="s">
        <v>27</v>
      </c>
      <c r="J1110" t="s">
        <v>28</v>
      </c>
      <c r="K1110" t="s">
        <v>29</v>
      </c>
      <c r="L1110" t="s">
        <v>2059</v>
      </c>
      <c r="M1110" t="s">
        <v>31</v>
      </c>
      <c r="N1110" t="s">
        <v>32</v>
      </c>
      <c r="O1110">
        <v>114803</v>
      </c>
      <c r="P1110">
        <v>113813</v>
      </c>
      <c r="Q1110">
        <v>592</v>
      </c>
      <c r="R1110">
        <v>3406</v>
      </c>
      <c r="S1110" t="s">
        <v>2042</v>
      </c>
      <c r="U1110">
        <v>36</v>
      </c>
      <c r="V1110" t="s">
        <v>2042</v>
      </c>
      <c r="W1110">
        <v>20027</v>
      </c>
      <c r="X1110" t="s">
        <v>164</v>
      </c>
      <c r="AB1110" t="s">
        <v>165</v>
      </c>
    </row>
    <row r="1111" spans="1:29" x14ac:dyDescent="0.25">
      <c r="A1111" t="s">
        <v>1227</v>
      </c>
      <c r="B1111">
        <v>2023</v>
      </c>
      <c r="C1111">
        <v>19</v>
      </c>
      <c r="D1111" t="s">
        <v>230</v>
      </c>
      <c r="E1111">
        <v>5</v>
      </c>
      <c r="F1111" s="3">
        <v>45053</v>
      </c>
      <c r="G1111" s="4">
        <v>0.70833333333333337</v>
      </c>
      <c r="H1111" t="s">
        <v>2042</v>
      </c>
      <c r="I1111" t="s">
        <v>27</v>
      </c>
      <c r="J1111" t="s">
        <v>86</v>
      </c>
      <c r="K1111" t="s">
        <v>29</v>
      </c>
      <c r="L1111" t="s">
        <v>30</v>
      </c>
      <c r="M1111" t="s">
        <v>38</v>
      </c>
      <c r="N1111" t="s">
        <v>1228</v>
      </c>
      <c r="O1111">
        <v>4252</v>
      </c>
      <c r="P1111">
        <v>4250</v>
      </c>
      <c r="Q1111" t="s">
        <v>2042</v>
      </c>
      <c r="R1111">
        <v>1000</v>
      </c>
      <c r="S1111" t="s">
        <v>2042</v>
      </c>
      <c r="U1111">
        <v>276</v>
      </c>
      <c r="V1111" t="s">
        <v>2042</v>
      </c>
      <c r="W1111">
        <v>358332</v>
      </c>
      <c r="X1111" t="s">
        <v>1049</v>
      </c>
      <c r="Y1111">
        <v>227</v>
      </c>
      <c r="Z1111">
        <v>47</v>
      </c>
      <c r="AA1111">
        <v>11965</v>
      </c>
      <c r="AB1111" t="s">
        <v>1050</v>
      </c>
      <c r="AC1111">
        <v>1</v>
      </c>
    </row>
    <row r="1112" spans="1:29" x14ac:dyDescent="0.25">
      <c r="A1112" t="s">
        <v>1229</v>
      </c>
      <c r="B1112">
        <v>2023</v>
      </c>
      <c r="C1112">
        <v>19</v>
      </c>
      <c r="D1112" t="s">
        <v>230</v>
      </c>
      <c r="E1112">
        <v>5</v>
      </c>
      <c r="F1112" s="3">
        <v>45053</v>
      </c>
      <c r="G1112" s="4">
        <v>0.70833333333333337</v>
      </c>
      <c r="H1112" t="s">
        <v>2042</v>
      </c>
      <c r="I1112" t="s">
        <v>27</v>
      </c>
      <c r="J1112" t="s">
        <v>86</v>
      </c>
      <c r="K1112" t="s">
        <v>29</v>
      </c>
      <c r="L1112" t="s">
        <v>30</v>
      </c>
      <c r="M1112" t="s">
        <v>38</v>
      </c>
      <c r="N1112" t="s">
        <v>1230</v>
      </c>
      <c r="O1112">
        <v>918</v>
      </c>
      <c r="P1112">
        <v>918</v>
      </c>
      <c r="Q1112" t="s">
        <v>2042</v>
      </c>
      <c r="R1112">
        <v>241</v>
      </c>
      <c r="S1112" t="s">
        <v>2042</v>
      </c>
      <c r="U1112">
        <v>53</v>
      </c>
      <c r="V1112" t="s">
        <v>2042</v>
      </c>
      <c r="W1112">
        <v>79561</v>
      </c>
      <c r="X1112" t="s">
        <v>1049</v>
      </c>
      <c r="Y1112">
        <v>48</v>
      </c>
      <c r="Z1112">
        <v>11</v>
      </c>
      <c r="AA1112">
        <v>2098</v>
      </c>
      <c r="AB1112" t="s">
        <v>1050</v>
      </c>
      <c r="AC1112">
        <v>1</v>
      </c>
    </row>
    <row r="1113" spans="1:29" x14ac:dyDescent="0.25">
      <c r="A1113" t="s">
        <v>1231</v>
      </c>
      <c r="B1113">
        <v>2023</v>
      </c>
      <c r="C1113">
        <v>19</v>
      </c>
      <c r="D1113" t="s">
        <v>230</v>
      </c>
      <c r="E1113">
        <v>5</v>
      </c>
      <c r="F1113" s="3">
        <v>45053</v>
      </c>
      <c r="G1113" s="4">
        <v>0.70833333333333337</v>
      </c>
      <c r="H1113" t="s">
        <v>2042</v>
      </c>
      <c r="I1113" t="s">
        <v>27</v>
      </c>
      <c r="J1113" t="s">
        <v>28</v>
      </c>
      <c r="K1113" t="s">
        <v>29</v>
      </c>
      <c r="L1113" t="s">
        <v>2059</v>
      </c>
      <c r="M1113" t="s">
        <v>38</v>
      </c>
      <c r="N1113" t="s">
        <v>1230</v>
      </c>
      <c r="O1113">
        <v>891</v>
      </c>
      <c r="P1113">
        <v>628</v>
      </c>
      <c r="Q1113">
        <v>34</v>
      </c>
      <c r="R1113">
        <v>186</v>
      </c>
      <c r="S1113" t="s">
        <v>2042</v>
      </c>
      <c r="U1113">
        <v>47</v>
      </c>
      <c r="V1113" t="s">
        <v>2042</v>
      </c>
      <c r="W1113">
        <v>64348</v>
      </c>
      <c r="X1113" t="s">
        <v>1049</v>
      </c>
      <c r="AB1113" t="s">
        <v>1050</v>
      </c>
    </row>
    <row r="1114" spans="1:29" x14ac:dyDescent="0.25">
      <c r="A1114" t="s">
        <v>1232</v>
      </c>
      <c r="B1114">
        <v>2023</v>
      </c>
      <c r="C1114">
        <v>19</v>
      </c>
      <c r="D1114" t="s">
        <v>230</v>
      </c>
      <c r="E1114">
        <v>5</v>
      </c>
      <c r="F1114" s="3">
        <v>45053</v>
      </c>
      <c r="G1114" s="4">
        <v>0.70833333333333337</v>
      </c>
      <c r="H1114" t="s">
        <v>2042</v>
      </c>
      <c r="I1114" t="s">
        <v>27</v>
      </c>
      <c r="J1114" t="s">
        <v>28</v>
      </c>
      <c r="K1114" t="s">
        <v>29</v>
      </c>
      <c r="L1114" t="s">
        <v>2059</v>
      </c>
      <c r="M1114" t="s">
        <v>38</v>
      </c>
      <c r="N1114" t="s">
        <v>1228</v>
      </c>
      <c r="O1114">
        <v>4549</v>
      </c>
      <c r="P1114">
        <v>3199</v>
      </c>
      <c r="Q1114">
        <v>186</v>
      </c>
      <c r="R1114">
        <v>883</v>
      </c>
      <c r="S1114" t="s">
        <v>2042</v>
      </c>
      <c r="U1114">
        <v>222</v>
      </c>
      <c r="V1114" t="s">
        <v>2042</v>
      </c>
      <c r="W1114">
        <v>275829</v>
      </c>
      <c r="X1114" t="s">
        <v>1049</v>
      </c>
      <c r="AB1114" t="s">
        <v>1050</v>
      </c>
    </row>
    <row r="1115" spans="1:29" x14ac:dyDescent="0.25">
      <c r="A1115" t="s">
        <v>1233</v>
      </c>
      <c r="B1115">
        <v>2023</v>
      </c>
      <c r="C1115">
        <v>19</v>
      </c>
      <c r="D1115" t="s">
        <v>230</v>
      </c>
      <c r="E1115">
        <v>5</v>
      </c>
      <c r="F1115" s="3">
        <v>45053</v>
      </c>
      <c r="G1115" s="4">
        <v>0.70833333333333337</v>
      </c>
      <c r="H1115">
        <v>45053</v>
      </c>
      <c r="I1115" t="s">
        <v>27</v>
      </c>
      <c r="J1115" t="s">
        <v>56</v>
      </c>
      <c r="K1115" t="s">
        <v>29</v>
      </c>
      <c r="L1115" t="s">
        <v>57</v>
      </c>
      <c r="M1115" t="s">
        <v>38</v>
      </c>
      <c r="N1115" t="s">
        <v>1228</v>
      </c>
      <c r="O1115">
        <v>162</v>
      </c>
      <c r="P1115">
        <v>160</v>
      </c>
      <c r="Q1115">
        <v>41</v>
      </c>
      <c r="S1115">
        <v>41</v>
      </c>
      <c r="U1115">
        <v>44</v>
      </c>
      <c r="V1115" t="s">
        <v>2042</v>
      </c>
      <c r="W1115">
        <v>36797</v>
      </c>
      <c r="X1115" t="s">
        <v>1049</v>
      </c>
      <c r="Y1115">
        <v>7</v>
      </c>
      <c r="Z1115">
        <v>2</v>
      </c>
      <c r="AA1115">
        <v>1914</v>
      </c>
      <c r="AB1115" t="s">
        <v>1050</v>
      </c>
    </row>
    <row r="1116" spans="1:29" x14ac:dyDescent="0.25">
      <c r="A1116" t="s">
        <v>1234</v>
      </c>
      <c r="B1116">
        <v>2023</v>
      </c>
      <c r="C1116">
        <v>19</v>
      </c>
      <c r="D1116" t="s">
        <v>230</v>
      </c>
      <c r="E1116">
        <v>5</v>
      </c>
      <c r="F1116" s="3">
        <v>45053</v>
      </c>
      <c r="G1116" s="4">
        <v>0.70833333333333337</v>
      </c>
      <c r="H1116">
        <v>45053</v>
      </c>
      <c r="I1116" t="s">
        <v>27</v>
      </c>
      <c r="J1116" t="s">
        <v>56</v>
      </c>
      <c r="K1116" t="s">
        <v>29</v>
      </c>
      <c r="L1116" t="s">
        <v>57</v>
      </c>
      <c r="M1116" t="s">
        <v>38</v>
      </c>
      <c r="N1116" t="s">
        <v>1230</v>
      </c>
      <c r="O1116">
        <v>34</v>
      </c>
      <c r="P1116">
        <v>34</v>
      </c>
      <c r="Q1116">
        <v>8</v>
      </c>
      <c r="S1116">
        <v>8</v>
      </c>
      <c r="U1116">
        <v>8</v>
      </c>
      <c r="V1116" t="s">
        <v>2042</v>
      </c>
      <c r="W1116">
        <v>18886</v>
      </c>
      <c r="X1116" t="s">
        <v>1049</v>
      </c>
      <c r="Y1116">
        <v>4</v>
      </c>
      <c r="Z1116">
        <v>1</v>
      </c>
      <c r="AA1116">
        <v>1227</v>
      </c>
      <c r="AB1116" t="s">
        <v>1050</v>
      </c>
    </row>
    <row r="1117" spans="1:29" x14ac:dyDescent="0.25">
      <c r="A1117" t="s">
        <v>1235</v>
      </c>
      <c r="B1117">
        <v>2023</v>
      </c>
      <c r="C1117">
        <v>19</v>
      </c>
      <c r="D1117" t="s">
        <v>230</v>
      </c>
      <c r="E1117">
        <v>5</v>
      </c>
      <c r="F1117" s="3">
        <v>45054</v>
      </c>
      <c r="G1117" s="4">
        <v>0.41666666666666669</v>
      </c>
      <c r="H1117">
        <v>45054</v>
      </c>
      <c r="I1117" t="s">
        <v>27</v>
      </c>
      <c r="J1117" t="s">
        <v>56</v>
      </c>
      <c r="K1117" t="s">
        <v>50</v>
      </c>
      <c r="L1117" t="s">
        <v>57</v>
      </c>
      <c r="M1117" t="s">
        <v>58</v>
      </c>
      <c r="N1117" t="s">
        <v>527</v>
      </c>
      <c r="O1117">
        <v>766</v>
      </c>
      <c r="P1117">
        <v>759</v>
      </c>
      <c r="Q1117">
        <v>279</v>
      </c>
      <c r="S1117">
        <v>279</v>
      </c>
      <c r="U1117">
        <v>8</v>
      </c>
      <c r="V1117" t="s">
        <v>2042</v>
      </c>
      <c r="W1117">
        <v>72903</v>
      </c>
      <c r="X1117" t="s">
        <v>1186</v>
      </c>
      <c r="Y1117">
        <v>42</v>
      </c>
      <c r="Z1117">
        <v>0</v>
      </c>
      <c r="AA1117">
        <v>1813</v>
      </c>
      <c r="AB1117" t="s">
        <v>1187</v>
      </c>
    </row>
    <row r="1118" spans="1:29" x14ac:dyDescent="0.25">
      <c r="A1118" t="s">
        <v>1236</v>
      </c>
      <c r="B1118">
        <v>2023</v>
      </c>
      <c r="C1118">
        <v>19</v>
      </c>
      <c r="D1118" t="s">
        <v>230</v>
      </c>
      <c r="E1118">
        <v>5</v>
      </c>
      <c r="F1118" s="3">
        <v>45054</v>
      </c>
      <c r="G1118" s="4">
        <v>0.41666666666666669</v>
      </c>
      <c r="H1118" t="s">
        <v>2042</v>
      </c>
      <c r="I1118" t="s">
        <v>27</v>
      </c>
      <c r="J1118" t="s">
        <v>28</v>
      </c>
      <c r="K1118" t="s">
        <v>50</v>
      </c>
      <c r="L1118" t="s">
        <v>2059</v>
      </c>
      <c r="M1118" t="s">
        <v>38</v>
      </c>
      <c r="N1118" t="s">
        <v>509</v>
      </c>
      <c r="O1118">
        <v>6442</v>
      </c>
      <c r="P1118">
        <v>4870</v>
      </c>
      <c r="Q1118">
        <v>370</v>
      </c>
      <c r="R1118">
        <v>1690</v>
      </c>
      <c r="S1118" t="s">
        <v>2042</v>
      </c>
      <c r="U1118">
        <v>18</v>
      </c>
      <c r="V1118" t="s">
        <v>2042</v>
      </c>
      <c r="W1118">
        <v>577929</v>
      </c>
      <c r="X1118" t="s">
        <v>1186</v>
      </c>
      <c r="AB1118" t="s">
        <v>1187</v>
      </c>
    </row>
    <row r="1119" spans="1:29" x14ac:dyDescent="0.25">
      <c r="A1119" t="s">
        <v>1237</v>
      </c>
      <c r="B1119">
        <v>2023</v>
      </c>
      <c r="C1119">
        <v>19</v>
      </c>
      <c r="D1119" t="s">
        <v>230</v>
      </c>
      <c r="E1119">
        <v>5</v>
      </c>
      <c r="F1119" s="3">
        <v>45054</v>
      </c>
      <c r="G1119" s="4">
        <v>0.41666666666666669</v>
      </c>
      <c r="H1119" t="s">
        <v>2042</v>
      </c>
      <c r="I1119" t="s">
        <v>27</v>
      </c>
      <c r="J1119" t="s">
        <v>28</v>
      </c>
      <c r="K1119" t="s">
        <v>50</v>
      </c>
      <c r="L1119" t="s">
        <v>2059</v>
      </c>
      <c r="M1119" t="s">
        <v>31</v>
      </c>
      <c r="N1119" t="s">
        <v>524</v>
      </c>
      <c r="O1119">
        <v>66754</v>
      </c>
      <c r="P1119">
        <v>63036</v>
      </c>
      <c r="Q1119">
        <v>669</v>
      </c>
      <c r="R1119">
        <v>2945</v>
      </c>
      <c r="S1119" t="s">
        <v>2042</v>
      </c>
      <c r="U1119">
        <v>62</v>
      </c>
      <c r="V1119" t="s">
        <v>2042</v>
      </c>
      <c r="W1119">
        <v>138971</v>
      </c>
      <c r="X1119" t="s">
        <v>1186</v>
      </c>
      <c r="AB1119" t="s">
        <v>1187</v>
      </c>
    </row>
    <row r="1120" spans="1:29" x14ac:dyDescent="0.25">
      <c r="A1120" t="s">
        <v>1238</v>
      </c>
      <c r="B1120">
        <v>2023</v>
      </c>
      <c r="C1120">
        <v>19</v>
      </c>
      <c r="D1120" t="s">
        <v>230</v>
      </c>
      <c r="E1120">
        <v>5</v>
      </c>
      <c r="F1120" s="3">
        <v>45054</v>
      </c>
      <c r="G1120" s="4">
        <v>0.41666666666666669</v>
      </c>
      <c r="H1120" t="s">
        <v>2042</v>
      </c>
      <c r="I1120" t="s">
        <v>27</v>
      </c>
      <c r="J1120" t="s">
        <v>86</v>
      </c>
      <c r="K1120" t="s">
        <v>50</v>
      </c>
      <c r="L1120" t="s">
        <v>30</v>
      </c>
      <c r="M1120" t="s">
        <v>31</v>
      </c>
      <c r="N1120" t="s">
        <v>36</v>
      </c>
      <c r="O1120">
        <v>148543</v>
      </c>
      <c r="P1120">
        <v>148520</v>
      </c>
      <c r="Q1120" t="s">
        <v>2042</v>
      </c>
      <c r="R1120">
        <v>3790</v>
      </c>
      <c r="S1120" t="s">
        <v>2042</v>
      </c>
      <c r="U1120">
        <v>126</v>
      </c>
      <c r="V1120" t="s">
        <v>2042</v>
      </c>
      <c r="W1120">
        <v>207891</v>
      </c>
      <c r="X1120" t="s">
        <v>1186</v>
      </c>
      <c r="Y1120">
        <v>7830</v>
      </c>
      <c r="Z1120">
        <v>205</v>
      </c>
      <c r="AA1120">
        <v>7560</v>
      </c>
      <c r="AB1120" t="s">
        <v>1187</v>
      </c>
      <c r="AC1120">
        <v>1</v>
      </c>
    </row>
    <row r="1121" spans="1:28" x14ac:dyDescent="0.25">
      <c r="A1121" t="s">
        <v>1239</v>
      </c>
      <c r="B1121">
        <v>2023</v>
      </c>
      <c r="C1121">
        <v>19</v>
      </c>
      <c r="D1121" t="s">
        <v>230</v>
      </c>
      <c r="E1121">
        <v>5</v>
      </c>
      <c r="F1121" s="3">
        <v>45054</v>
      </c>
      <c r="G1121" s="4">
        <v>0.41666666666666669</v>
      </c>
      <c r="H1121" t="s">
        <v>2042</v>
      </c>
      <c r="I1121" t="s">
        <v>27</v>
      </c>
      <c r="J1121" t="s">
        <v>28</v>
      </c>
      <c r="K1121" t="s">
        <v>50</v>
      </c>
      <c r="L1121" t="s">
        <v>2059</v>
      </c>
      <c r="M1121" t="s">
        <v>41</v>
      </c>
      <c r="N1121" t="s">
        <v>511</v>
      </c>
      <c r="O1121">
        <v>28093</v>
      </c>
      <c r="P1121">
        <v>22063</v>
      </c>
      <c r="Q1121">
        <v>326</v>
      </c>
      <c r="R1121">
        <v>1446</v>
      </c>
      <c r="S1121" t="s">
        <v>2042</v>
      </c>
      <c r="U1121">
        <v>10</v>
      </c>
      <c r="V1121" t="s">
        <v>2042</v>
      </c>
      <c r="W1121">
        <v>141350</v>
      </c>
      <c r="X1121" t="s">
        <v>1186</v>
      </c>
      <c r="AB1121" t="s">
        <v>1187</v>
      </c>
    </row>
    <row r="1122" spans="1:28" x14ac:dyDescent="0.25">
      <c r="A1122" t="s">
        <v>1240</v>
      </c>
      <c r="B1122">
        <v>2023</v>
      </c>
      <c r="C1122">
        <v>19</v>
      </c>
      <c r="D1122" t="s">
        <v>230</v>
      </c>
      <c r="E1122">
        <v>5</v>
      </c>
      <c r="F1122" s="3">
        <v>45054</v>
      </c>
      <c r="G1122" s="4">
        <v>0.41666666666666669</v>
      </c>
      <c r="H1122" t="s">
        <v>2042</v>
      </c>
      <c r="I1122" t="s">
        <v>27</v>
      </c>
      <c r="J1122" t="s">
        <v>28</v>
      </c>
      <c r="K1122" t="s">
        <v>50</v>
      </c>
      <c r="L1122" t="s">
        <v>2059</v>
      </c>
      <c r="M1122" t="s">
        <v>31</v>
      </c>
      <c r="N1122" t="s">
        <v>32</v>
      </c>
      <c r="O1122">
        <v>227150</v>
      </c>
      <c r="P1122">
        <v>226361</v>
      </c>
      <c r="Q1122">
        <v>1589</v>
      </c>
      <c r="R1122">
        <v>6200</v>
      </c>
      <c r="S1122" t="s">
        <v>2042</v>
      </c>
      <c r="U1122">
        <v>13</v>
      </c>
      <c r="V1122" t="s">
        <v>2042</v>
      </c>
      <c r="W1122">
        <v>19351</v>
      </c>
      <c r="X1122" t="s">
        <v>1186</v>
      </c>
      <c r="AB1122" t="s">
        <v>1187</v>
      </c>
    </row>
    <row r="1123" spans="1:28" x14ac:dyDescent="0.25">
      <c r="A1123" t="s">
        <v>1241</v>
      </c>
      <c r="B1123">
        <v>2023</v>
      </c>
      <c r="C1123">
        <v>19</v>
      </c>
      <c r="D1123" t="s">
        <v>230</v>
      </c>
      <c r="E1123">
        <v>5</v>
      </c>
      <c r="F1123" s="3">
        <v>45057</v>
      </c>
      <c r="G1123" s="4">
        <v>0.54166666666666663</v>
      </c>
      <c r="H1123" t="s">
        <v>2042</v>
      </c>
      <c r="I1123" t="s">
        <v>27</v>
      </c>
      <c r="J1123" t="s">
        <v>28</v>
      </c>
      <c r="K1123" t="s">
        <v>29</v>
      </c>
      <c r="L1123" t="s">
        <v>2059</v>
      </c>
      <c r="M1123" t="s">
        <v>31</v>
      </c>
      <c r="N1123" t="s">
        <v>524</v>
      </c>
      <c r="O1123">
        <v>45661</v>
      </c>
      <c r="P1123">
        <v>42531</v>
      </c>
      <c r="Q1123">
        <v>317</v>
      </c>
      <c r="R1123">
        <v>2077</v>
      </c>
      <c r="S1123" t="s">
        <v>2042</v>
      </c>
      <c r="U1123">
        <v>74</v>
      </c>
      <c r="V1123" t="s">
        <v>2042</v>
      </c>
      <c r="W1123">
        <v>85794</v>
      </c>
      <c r="X1123" t="s">
        <v>302</v>
      </c>
      <c r="AB1123" t="s">
        <v>303</v>
      </c>
    </row>
    <row r="1124" spans="1:28" x14ac:dyDescent="0.25">
      <c r="A1124" t="s">
        <v>1242</v>
      </c>
      <c r="B1124">
        <v>2023</v>
      </c>
      <c r="C1124">
        <v>19</v>
      </c>
      <c r="D1124" t="s">
        <v>230</v>
      </c>
      <c r="E1124">
        <v>5</v>
      </c>
      <c r="F1124" s="3">
        <v>45057</v>
      </c>
      <c r="G1124" s="4">
        <v>0.54166666666666663</v>
      </c>
      <c r="H1124" t="s">
        <v>2042</v>
      </c>
      <c r="I1124" t="s">
        <v>27</v>
      </c>
      <c r="J1124" t="s">
        <v>28</v>
      </c>
      <c r="K1124" t="s">
        <v>29</v>
      </c>
      <c r="L1124" t="s">
        <v>2059</v>
      </c>
      <c r="M1124" t="s">
        <v>38</v>
      </c>
      <c r="N1124" t="s">
        <v>509</v>
      </c>
      <c r="O1124">
        <v>6131</v>
      </c>
      <c r="P1124">
        <v>4487</v>
      </c>
      <c r="Q1124">
        <v>306</v>
      </c>
      <c r="R1124">
        <v>1533</v>
      </c>
      <c r="S1124" t="s">
        <v>2042</v>
      </c>
      <c r="U1124">
        <v>513</v>
      </c>
      <c r="V1124" t="s">
        <v>2042</v>
      </c>
      <c r="W1124">
        <v>534471</v>
      </c>
      <c r="X1124" t="s">
        <v>302</v>
      </c>
      <c r="AB1124" t="s">
        <v>303</v>
      </c>
    </row>
    <row r="1125" spans="1:28" x14ac:dyDescent="0.25">
      <c r="A1125" t="s">
        <v>1243</v>
      </c>
      <c r="B1125">
        <v>2023</v>
      </c>
      <c r="C1125">
        <v>19</v>
      </c>
      <c r="D1125" t="s">
        <v>230</v>
      </c>
      <c r="E1125">
        <v>5</v>
      </c>
      <c r="F1125" s="3">
        <v>45057</v>
      </c>
      <c r="G1125" s="4">
        <v>0.54166666666666663</v>
      </c>
      <c r="H1125">
        <v>45057</v>
      </c>
      <c r="I1125" t="s">
        <v>27</v>
      </c>
      <c r="J1125" t="s">
        <v>56</v>
      </c>
      <c r="K1125" t="s">
        <v>29</v>
      </c>
      <c r="L1125" t="s">
        <v>2059</v>
      </c>
      <c r="M1125" t="s">
        <v>58</v>
      </c>
      <c r="N1125" t="s">
        <v>527</v>
      </c>
      <c r="O1125">
        <v>2032</v>
      </c>
      <c r="P1125">
        <v>1997</v>
      </c>
      <c r="Q1125">
        <v>853</v>
      </c>
      <c r="S1125">
        <v>853</v>
      </c>
      <c r="U1125">
        <v>292</v>
      </c>
      <c r="V1125" t="s">
        <v>2042</v>
      </c>
      <c r="W1125">
        <v>191072</v>
      </c>
      <c r="X1125" t="s">
        <v>302</v>
      </c>
      <c r="Y1125">
        <v>113</v>
      </c>
      <c r="Z1125">
        <v>23</v>
      </c>
      <c r="AA1125">
        <v>18230</v>
      </c>
      <c r="AB1125" t="s">
        <v>303</v>
      </c>
    </row>
    <row r="1126" spans="1:28" x14ac:dyDescent="0.25">
      <c r="A1126" t="s">
        <v>1244</v>
      </c>
      <c r="B1126">
        <v>2023</v>
      </c>
      <c r="C1126">
        <v>19</v>
      </c>
      <c r="D1126" t="s">
        <v>230</v>
      </c>
      <c r="E1126">
        <v>5</v>
      </c>
      <c r="F1126" s="3">
        <v>45057</v>
      </c>
      <c r="G1126" s="4">
        <v>0.54166666666666663</v>
      </c>
      <c r="H1126" t="s">
        <v>2042</v>
      </c>
      <c r="I1126" t="s">
        <v>27</v>
      </c>
      <c r="J1126" t="s">
        <v>28</v>
      </c>
      <c r="K1126" t="s">
        <v>29</v>
      </c>
      <c r="L1126" t="s">
        <v>2059</v>
      </c>
      <c r="M1126" t="s">
        <v>41</v>
      </c>
      <c r="N1126" t="s">
        <v>511</v>
      </c>
      <c r="O1126">
        <v>132670</v>
      </c>
      <c r="P1126">
        <v>130832</v>
      </c>
      <c r="Q1126">
        <v>13</v>
      </c>
      <c r="R1126">
        <v>4247</v>
      </c>
      <c r="S1126" t="s">
        <v>2042</v>
      </c>
      <c r="U1126">
        <v>58</v>
      </c>
      <c r="V1126" t="s">
        <v>2042</v>
      </c>
      <c r="W1126">
        <v>23477</v>
      </c>
      <c r="X1126" t="s">
        <v>302</v>
      </c>
      <c r="AB1126" t="s">
        <v>303</v>
      </c>
    </row>
    <row r="1127" spans="1:28" x14ac:dyDescent="0.25">
      <c r="A1127" t="s">
        <v>1245</v>
      </c>
      <c r="B1127">
        <v>2023</v>
      </c>
      <c r="C1127">
        <v>19</v>
      </c>
      <c r="D1127" t="s">
        <v>230</v>
      </c>
      <c r="E1127">
        <v>5</v>
      </c>
      <c r="F1127" s="3">
        <v>45057</v>
      </c>
      <c r="G1127" s="4">
        <v>0.54166666666666663</v>
      </c>
      <c r="H1127" t="s">
        <v>2042</v>
      </c>
      <c r="I1127" t="s">
        <v>27</v>
      </c>
      <c r="J1127" t="s">
        <v>28</v>
      </c>
      <c r="K1127" t="s">
        <v>29</v>
      </c>
      <c r="L1127" t="s">
        <v>2059</v>
      </c>
      <c r="M1127" t="s">
        <v>31</v>
      </c>
      <c r="N1127" t="s">
        <v>32</v>
      </c>
      <c r="O1127">
        <v>115465</v>
      </c>
      <c r="P1127">
        <v>114285</v>
      </c>
      <c r="Q1127">
        <v>435</v>
      </c>
      <c r="R1127">
        <v>3255</v>
      </c>
      <c r="S1127" t="s">
        <v>2042</v>
      </c>
      <c r="U1127">
        <v>41</v>
      </c>
      <c r="V1127" t="s">
        <v>2042</v>
      </c>
      <c r="W1127">
        <v>14830</v>
      </c>
      <c r="X1127" t="s">
        <v>302</v>
      </c>
      <c r="AB1127" t="s">
        <v>303</v>
      </c>
    </row>
    <row r="1128" spans="1:28" x14ac:dyDescent="0.25">
      <c r="A1128" t="s">
        <v>1246</v>
      </c>
      <c r="B1128">
        <v>2023</v>
      </c>
      <c r="C1128">
        <v>19</v>
      </c>
      <c r="D1128" t="s">
        <v>230</v>
      </c>
      <c r="E1128">
        <v>5</v>
      </c>
      <c r="F1128" s="3">
        <v>45058</v>
      </c>
      <c r="G1128" s="4">
        <v>0.41666666666666669</v>
      </c>
      <c r="H1128" t="s">
        <v>2042</v>
      </c>
      <c r="I1128" t="s">
        <v>27</v>
      </c>
      <c r="J1128" t="s">
        <v>28</v>
      </c>
      <c r="K1128" t="s">
        <v>29</v>
      </c>
      <c r="L1128" t="s">
        <v>2059</v>
      </c>
      <c r="M1128" t="s">
        <v>31</v>
      </c>
      <c r="N1128" t="s">
        <v>524</v>
      </c>
      <c r="O1128">
        <v>45667</v>
      </c>
      <c r="P1128">
        <v>42544</v>
      </c>
      <c r="Q1128">
        <v>363</v>
      </c>
      <c r="R1128">
        <v>2091</v>
      </c>
      <c r="S1128" t="s">
        <v>2042</v>
      </c>
      <c r="U1128">
        <v>69</v>
      </c>
      <c r="V1128" t="s">
        <v>2042</v>
      </c>
      <c r="W1128">
        <v>77938</v>
      </c>
      <c r="X1128" t="s">
        <v>164</v>
      </c>
      <c r="AB1128" t="s">
        <v>165</v>
      </c>
    </row>
    <row r="1129" spans="1:28" x14ac:dyDescent="0.25">
      <c r="A1129" t="s">
        <v>1247</v>
      </c>
      <c r="B1129">
        <v>2023</v>
      </c>
      <c r="C1129">
        <v>19</v>
      </c>
      <c r="D1129" t="s">
        <v>230</v>
      </c>
      <c r="E1129">
        <v>5</v>
      </c>
      <c r="F1129" s="3">
        <v>45058</v>
      </c>
      <c r="G1129" s="4">
        <v>0.41666666666666669</v>
      </c>
      <c r="H1129" t="s">
        <v>2042</v>
      </c>
      <c r="I1129" t="s">
        <v>27</v>
      </c>
      <c r="J1129" t="s">
        <v>28</v>
      </c>
      <c r="K1129" t="s">
        <v>29</v>
      </c>
      <c r="L1129" t="s">
        <v>2059</v>
      </c>
      <c r="M1129" t="s">
        <v>38</v>
      </c>
      <c r="N1129" t="s">
        <v>509</v>
      </c>
      <c r="O1129">
        <v>6069</v>
      </c>
      <c r="P1129">
        <v>4449</v>
      </c>
      <c r="Q1129">
        <v>289</v>
      </c>
      <c r="R1129">
        <v>1529</v>
      </c>
      <c r="S1129" t="s">
        <v>2042</v>
      </c>
      <c r="U1129">
        <v>496</v>
      </c>
      <c r="V1129" t="s">
        <v>2042</v>
      </c>
      <c r="W1129">
        <v>514948</v>
      </c>
      <c r="X1129" t="s">
        <v>164</v>
      </c>
      <c r="AB1129" t="s">
        <v>165</v>
      </c>
    </row>
    <row r="1130" spans="1:28" x14ac:dyDescent="0.25">
      <c r="A1130" t="s">
        <v>1248</v>
      </c>
      <c r="B1130">
        <v>2023</v>
      </c>
      <c r="C1130">
        <v>19</v>
      </c>
      <c r="D1130" t="s">
        <v>230</v>
      </c>
      <c r="E1130">
        <v>5</v>
      </c>
      <c r="F1130" s="3">
        <v>45058</v>
      </c>
      <c r="G1130" s="4">
        <v>0.41666666666666669</v>
      </c>
      <c r="H1130">
        <v>45058</v>
      </c>
      <c r="I1130" t="s">
        <v>27</v>
      </c>
      <c r="J1130" t="s">
        <v>56</v>
      </c>
      <c r="K1130" t="s">
        <v>29</v>
      </c>
      <c r="L1130" t="s">
        <v>57</v>
      </c>
      <c r="M1130" t="s">
        <v>58</v>
      </c>
      <c r="N1130" t="s">
        <v>527</v>
      </c>
      <c r="O1130">
        <v>2032</v>
      </c>
      <c r="P1130">
        <v>2000</v>
      </c>
      <c r="Q1130">
        <v>477</v>
      </c>
      <c r="S1130">
        <v>477</v>
      </c>
      <c r="U1130">
        <v>268</v>
      </c>
      <c r="V1130" t="s">
        <v>2042</v>
      </c>
      <c r="W1130">
        <v>195064</v>
      </c>
      <c r="X1130" t="s">
        <v>164</v>
      </c>
      <c r="Y1130">
        <v>113</v>
      </c>
      <c r="Z1130">
        <v>9</v>
      </c>
      <c r="AA1130">
        <v>2969</v>
      </c>
      <c r="AB1130" t="s">
        <v>165</v>
      </c>
    </row>
    <row r="1131" spans="1:28" x14ac:dyDescent="0.25">
      <c r="A1131" t="s">
        <v>1249</v>
      </c>
      <c r="B1131">
        <v>2023</v>
      </c>
      <c r="C1131">
        <v>19</v>
      </c>
      <c r="D1131" t="s">
        <v>230</v>
      </c>
      <c r="E1131">
        <v>5</v>
      </c>
      <c r="F1131" s="3">
        <v>45058</v>
      </c>
      <c r="G1131" s="4">
        <v>0.41666666666666669</v>
      </c>
      <c r="H1131" t="s">
        <v>2042</v>
      </c>
      <c r="I1131" t="s">
        <v>27</v>
      </c>
      <c r="J1131" t="s">
        <v>28</v>
      </c>
      <c r="K1131" t="s">
        <v>29</v>
      </c>
      <c r="L1131" t="s">
        <v>2059</v>
      </c>
      <c r="M1131" t="s">
        <v>41</v>
      </c>
      <c r="N1131" t="s">
        <v>511</v>
      </c>
      <c r="O1131">
        <v>132558</v>
      </c>
      <c r="P1131">
        <v>130773</v>
      </c>
      <c r="Q1131">
        <v>88</v>
      </c>
      <c r="R1131">
        <v>4292</v>
      </c>
      <c r="S1131" t="s">
        <v>2042</v>
      </c>
      <c r="U1131">
        <v>51</v>
      </c>
      <c r="V1131" t="s">
        <v>2042</v>
      </c>
      <c r="W1131">
        <v>23823</v>
      </c>
      <c r="X1131" t="s">
        <v>164</v>
      </c>
      <c r="AB1131" t="s">
        <v>165</v>
      </c>
    </row>
    <row r="1132" spans="1:28" x14ac:dyDescent="0.25">
      <c r="A1132" t="s">
        <v>1250</v>
      </c>
      <c r="B1132">
        <v>2023</v>
      </c>
      <c r="C1132">
        <v>19</v>
      </c>
      <c r="D1132" t="s">
        <v>230</v>
      </c>
      <c r="E1132">
        <v>5</v>
      </c>
      <c r="F1132" s="3">
        <v>45058</v>
      </c>
      <c r="G1132" s="4">
        <v>0.41666666666666669</v>
      </c>
      <c r="H1132" t="s">
        <v>2042</v>
      </c>
      <c r="I1132" t="s">
        <v>27</v>
      </c>
      <c r="J1132" t="s">
        <v>28</v>
      </c>
      <c r="K1132" t="s">
        <v>29</v>
      </c>
      <c r="L1132" t="s">
        <v>2059</v>
      </c>
      <c r="M1132" t="s">
        <v>31</v>
      </c>
      <c r="N1132" t="s">
        <v>32</v>
      </c>
      <c r="O1132">
        <v>115236</v>
      </c>
      <c r="P1132">
        <v>114305</v>
      </c>
      <c r="Q1132">
        <v>509</v>
      </c>
      <c r="R1132">
        <v>3294</v>
      </c>
      <c r="S1132" t="s">
        <v>2042</v>
      </c>
      <c r="U1132">
        <v>35</v>
      </c>
      <c r="V1132" t="s">
        <v>2042</v>
      </c>
      <c r="W1132">
        <v>12972</v>
      </c>
      <c r="X1132" t="s">
        <v>164</v>
      </c>
      <c r="AB1132" t="s">
        <v>165</v>
      </c>
    </row>
    <row r="1133" spans="1:28" x14ac:dyDescent="0.25">
      <c r="A1133" t="s">
        <v>1251</v>
      </c>
      <c r="B1133">
        <v>2023</v>
      </c>
      <c r="C1133">
        <v>20</v>
      </c>
      <c r="D1133" t="s">
        <v>230</v>
      </c>
      <c r="E1133">
        <v>5</v>
      </c>
      <c r="F1133" s="3">
        <v>45060</v>
      </c>
      <c r="G1133" s="4">
        <v>0.58333333333333337</v>
      </c>
      <c r="H1133">
        <v>45060</v>
      </c>
      <c r="I1133" t="s">
        <v>27</v>
      </c>
      <c r="J1133" t="s">
        <v>56</v>
      </c>
      <c r="K1133" t="s">
        <v>29</v>
      </c>
      <c r="L1133" t="s">
        <v>57</v>
      </c>
      <c r="M1133" t="s">
        <v>58</v>
      </c>
      <c r="N1133" t="s">
        <v>527</v>
      </c>
      <c r="O1133">
        <v>1617</v>
      </c>
      <c r="P1133">
        <v>1595</v>
      </c>
      <c r="Q1133">
        <v>482</v>
      </c>
      <c r="S1133">
        <v>482</v>
      </c>
      <c r="U1133">
        <v>256</v>
      </c>
      <c r="V1133" t="s">
        <v>2042</v>
      </c>
      <c r="W1133">
        <v>232048</v>
      </c>
      <c r="X1133" t="s">
        <v>26</v>
      </c>
      <c r="Y1133">
        <v>83</v>
      </c>
      <c r="Z1133">
        <v>9</v>
      </c>
      <c r="AA1133">
        <v>4180</v>
      </c>
      <c r="AB1133" t="s">
        <v>51</v>
      </c>
    </row>
    <row r="1134" spans="1:28" x14ac:dyDescent="0.25">
      <c r="A1134" t="s">
        <v>1252</v>
      </c>
      <c r="B1134">
        <v>2023</v>
      </c>
      <c r="C1134">
        <v>20</v>
      </c>
      <c r="D1134" t="s">
        <v>230</v>
      </c>
      <c r="E1134">
        <v>5</v>
      </c>
      <c r="F1134" s="3">
        <v>45060</v>
      </c>
      <c r="G1134" s="4">
        <v>0.58333333333333337</v>
      </c>
      <c r="H1134" t="s">
        <v>2042</v>
      </c>
      <c r="I1134" t="s">
        <v>27</v>
      </c>
      <c r="J1134" t="s">
        <v>28</v>
      </c>
      <c r="K1134" t="s">
        <v>29</v>
      </c>
      <c r="L1134" t="s">
        <v>2059</v>
      </c>
      <c r="M1134" t="s">
        <v>31</v>
      </c>
      <c r="N1134" t="s">
        <v>32</v>
      </c>
      <c r="O1134">
        <v>115236</v>
      </c>
      <c r="P1134">
        <v>114305</v>
      </c>
      <c r="Q1134">
        <v>630</v>
      </c>
      <c r="R1134">
        <v>3298</v>
      </c>
      <c r="S1134" t="s">
        <v>2042</v>
      </c>
      <c r="U1134">
        <v>35</v>
      </c>
      <c r="V1134" t="s">
        <v>2042</v>
      </c>
      <c r="W1134">
        <v>12972</v>
      </c>
      <c r="X1134" t="s">
        <v>26</v>
      </c>
      <c r="AB1134" t="s">
        <v>51</v>
      </c>
    </row>
    <row r="1135" spans="1:28" x14ac:dyDescent="0.25">
      <c r="A1135" t="s">
        <v>1253</v>
      </c>
      <c r="B1135">
        <v>2023</v>
      </c>
      <c r="C1135">
        <v>20</v>
      </c>
      <c r="D1135" t="s">
        <v>230</v>
      </c>
      <c r="E1135">
        <v>5</v>
      </c>
      <c r="F1135" s="3">
        <v>45064</v>
      </c>
      <c r="G1135" s="4">
        <v>0.70833333333333337</v>
      </c>
      <c r="H1135" t="s">
        <v>2042</v>
      </c>
      <c r="I1135" t="s">
        <v>27</v>
      </c>
      <c r="J1135" t="s">
        <v>28</v>
      </c>
      <c r="K1135" t="s">
        <v>29</v>
      </c>
      <c r="L1135" t="s">
        <v>2059</v>
      </c>
      <c r="M1135" t="s">
        <v>31</v>
      </c>
      <c r="N1135" t="s">
        <v>524</v>
      </c>
      <c r="O1135">
        <v>45826</v>
      </c>
      <c r="P1135">
        <v>42734</v>
      </c>
      <c r="Q1135">
        <v>192</v>
      </c>
      <c r="R1135">
        <v>2421</v>
      </c>
      <c r="S1135" t="s">
        <v>2042</v>
      </c>
      <c r="U1135">
        <v>63</v>
      </c>
      <c r="V1135" t="s">
        <v>2042</v>
      </c>
      <c r="W1135">
        <v>80036</v>
      </c>
      <c r="X1135" t="s">
        <v>302</v>
      </c>
      <c r="AB1135" t="s">
        <v>303</v>
      </c>
    </row>
    <row r="1136" spans="1:28" x14ac:dyDescent="0.25">
      <c r="A1136" t="s">
        <v>1254</v>
      </c>
      <c r="B1136">
        <v>2023</v>
      </c>
      <c r="C1136">
        <v>20</v>
      </c>
      <c r="D1136" t="s">
        <v>230</v>
      </c>
      <c r="E1136">
        <v>5</v>
      </c>
      <c r="F1136" s="3">
        <v>45064</v>
      </c>
      <c r="G1136" s="4">
        <v>0.70833333333333337</v>
      </c>
      <c r="H1136" t="s">
        <v>2042</v>
      </c>
      <c r="I1136" t="s">
        <v>27</v>
      </c>
      <c r="J1136" t="s">
        <v>28</v>
      </c>
      <c r="K1136" t="s">
        <v>29</v>
      </c>
      <c r="L1136" t="s">
        <v>2059</v>
      </c>
      <c r="M1136" t="s">
        <v>38</v>
      </c>
      <c r="N1136" t="s">
        <v>509</v>
      </c>
      <c r="O1136">
        <v>6069</v>
      </c>
      <c r="P1136">
        <v>4421</v>
      </c>
      <c r="Q1136">
        <v>329</v>
      </c>
      <c r="R1136">
        <v>1511</v>
      </c>
      <c r="S1136" t="s">
        <v>2042</v>
      </c>
      <c r="U1136">
        <v>423</v>
      </c>
      <c r="V1136" t="s">
        <v>2042</v>
      </c>
      <c r="W1136">
        <v>501519</v>
      </c>
      <c r="X1136" t="s">
        <v>302</v>
      </c>
      <c r="AB1136" t="s">
        <v>303</v>
      </c>
    </row>
    <row r="1137" spans="1:28" x14ac:dyDescent="0.25">
      <c r="A1137" t="s">
        <v>1255</v>
      </c>
      <c r="B1137">
        <v>2023</v>
      </c>
      <c r="C1137">
        <v>20</v>
      </c>
      <c r="D1137" t="s">
        <v>230</v>
      </c>
      <c r="E1137">
        <v>5</v>
      </c>
      <c r="F1137" s="3">
        <v>45064</v>
      </c>
      <c r="G1137" s="4">
        <v>0.70833333333333337</v>
      </c>
      <c r="H1137">
        <v>45064</v>
      </c>
      <c r="I1137" t="s">
        <v>27</v>
      </c>
      <c r="J1137" t="s">
        <v>56</v>
      </c>
      <c r="K1137" t="s">
        <v>29</v>
      </c>
      <c r="L1137" t="s">
        <v>57</v>
      </c>
      <c r="M1137" t="s">
        <v>58</v>
      </c>
      <c r="N1137" t="s">
        <v>527</v>
      </c>
      <c r="O1137">
        <v>1390</v>
      </c>
      <c r="P1137">
        <v>1371</v>
      </c>
      <c r="Q1137">
        <v>295</v>
      </c>
      <c r="S1137">
        <v>295</v>
      </c>
      <c r="U1137">
        <v>174</v>
      </c>
      <c r="V1137" t="s">
        <v>2042</v>
      </c>
      <c r="W1137">
        <v>118941</v>
      </c>
      <c r="X1137" t="s">
        <v>302</v>
      </c>
      <c r="Y1137">
        <v>63</v>
      </c>
      <c r="Z1137">
        <v>10</v>
      </c>
      <c r="AA1137">
        <v>6031</v>
      </c>
      <c r="AB1137" t="s">
        <v>303</v>
      </c>
    </row>
    <row r="1138" spans="1:28" x14ac:dyDescent="0.25">
      <c r="A1138" t="s">
        <v>1256</v>
      </c>
      <c r="B1138">
        <v>2023</v>
      </c>
      <c r="C1138">
        <v>20</v>
      </c>
      <c r="D1138" t="s">
        <v>230</v>
      </c>
      <c r="E1138">
        <v>5</v>
      </c>
      <c r="F1138" s="3">
        <v>45064</v>
      </c>
      <c r="G1138" s="4">
        <v>0.70833333333333337</v>
      </c>
      <c r="H1138" t="s">
        <v>2042</v>
      </c>
      <c r="I1138" t="s">
        <v>27</v>
      </c>
      <c r="J1138" t="s">
        <v>28</v>
      </c>
      <c r="K1138" t="s">
        <v>29</v>
      </c>
      <c r="L1138" t="s">
        <v>2059</v>
      </c>
      <c r="M1138" t="s">
        <v>41</v>
      </c>
      <c r="N1138" t="s">
        <v>511</v>
      </c>
      <c r="O1138">
        <v>132793</v>
      </c>
      <c r="P1138">
        <v>131053</v>
      </c>
      <c r="Q1138">
        <v>597</v>
      </c>
      <c r="R1138">
        <v>4585</v>
      </c>
      <c r="S1138" t="s">
        <v>2042</v>
      </c>
      <c r="U1138">
        <v>45</v>
      </c>
      <c r="V1138" t="s">
        <v>2042</v>
      </c>
      <c r="W1138">
        <v>17896</v>
      </c>
      <c r="X1138" t="s">
        <v>302</v>
      </c>
      <c r="AB1138" t="s">
        <v>303</v>
      </c>
    </row>
    <row r="1139" spans="1:28" x14ac:dyDescent="0.25">
      <c r="A1139" t="s">
        <v>1257</v>
      </c>
      <c r="B1139">
        <v>2023</v>
      </c>
      <c r="C1139">
        <v>20</v>
      </c>
      <c r="D1139" t="s">
        <v>230</v>
      </c>
      <c r="E1139">
        <v>5</v>
      </c>
      <c r="F1139" s="3">
        <v>45064</v>
      </c>
      <c r="G1139" s="4">
        <v>0.70833333333333337</v>
      </c>
      <c r="H1139" t="s">
        <v>2042</v>
      </c>
      <c r="I1139" t="s">
        <v>27</v>
      </c>
      <c r="J1139" t="s">
        <v>28</v>
      </c>
      <c r="K1139" t="s">
        <v>29</v>
      </c>
      <c r="L1139" t="s">
        <v>2059</v>
      </c>
      <c r="M1139" t="s">
        <v>31</v>
      </c>
      <c r="N1139" t="s">
        <v>32</v>
      </c>
      <c r="O1139">
        <v>115313</v>
      </c>
      <c r="P1139">
        <v>114297</v>
      </c>
      <c r="Q1139">
        <v>81</v>
      </c>
      <c r="R1139">
        <v>3527</v>
      </c>
      <c r="S1139" t="s">
        <v>2042</v>
      </c>
      <c r="U1139">
        <v>34</v>
      </c>
      <c r="V1139" t="s">
        <v>2042</v>
      </c>
      <c r="W1139">
        <v>12062</v>
      </c>
      <c r="X1139" t="s">
        <v>302</v>
      </c>
      <c r="AB1139" t="s">
        <v>303</v>
      </c>
    </row>
    <row r="1140" spans="1:28" x14ac:dyDescent="0.25">
      <c r="A1140" t="s">
        <v>1258</v>
      </c>
      <c r="B1140">
        <v>2023</v>
      </c>
      <c r="C1140">
        <v>20</v>
      </c>
      <c r="D1140" t="s">
        <v>230</v>
      </c>
      <c r="E1140">
        <v>5</v>
      </c>
      <c r="F1140" s="3">
        <v>45065</v>
      </c>
      <c r="G1140" s="4">
        <v>0.45833333333333331</v>
      </c>
      <c r="H1140" t="s">
        <v>2042</v>
      </c>
      <c r="I1140" t="s">
        <v>27</v>
      </c>
      <c r="J1140" t="s">
        <v>28</v>
      </c>
      <c r="K1140" t="s">
        <v>29</v>
      </c>
      <c r="L1140" t="s">
        <v>2059</v>
      </c>
      <c r="M1140" t="s">
        <v>31</v>
      </c>
      <c r="N1140" t="s">
        <v>524</v>
      </c>
      <c r="O1140">
        <v>45884</v>
      </c>
      <c r="P1140">
        <v>42744</v>
      </c>
      <c r="Q1140">
        <v>349</v>
      </c>
      <c r="R1140">
        <v>2314</v>
      </c>
      <c r="S1140" t="s">
        <v>2042</v>
      </c>
      <c r="U1140">
        <v>70</v>
      </c>
      <c r="V1140" t="s">
        <v>2042</v>
      </c>
      <c r="W1140">
        <v>85545</v>
      </c>
      <c r="X1140" t="s">
        <v>164</v>
      </c>
      <c r="AB1140" t="s">
        <v>165</v>
      </c>
    </row>
    <row r="1141" spans="1:28" x14ac:dyDescent="0.25">
      <c r="A1141" t="s">
        <v>1259</v>
      </c>
      <c r="B1141">
        <v>2023</v>
      </c>
      <c r="C1141">
        <v>20</v>
      </c>
      <c r="D1141" t="s">
        <v>230</v>
      </c>
      <c r="E1141">
        <v>5</v>
      </c>
      <c r="F1141" s="3">
        <v>45065</v>
      </c>
      <c r="G1141" s="4">
        <v>0.45833333333333331</v>
      </c>
      <c r="H1141" t="s">
        <v>2042</v>
      </c>
      <c r="I1141" t="s">
        <v>27</v>
      </c>
      <c r="J1141" t="s">
        <v>28</v>
      </c>
      <c r="K1141" t="s">
        <v>29</v>
      </c>
      <c r="L1141" t="s">
        <v>2059</v>
      </c>
      <c r="M1141" t="s">
        <v>38</v>
      </c>
      <c r="N1141" t="s">
        <v>509</v>
      </c>
      <c r="O1141">
        <v>6048</v>
      </c>
      <c r="P1141">
        <v>4404</v>
      </c>
      <c r="Q1141">
        <v>271</v>
      </c>
      <c r="R1141">
        <v>1463</v>
      </c>
      <c r="S1141" t="s">
        <v>2042</v>
      </c>
      <c r="U1141">
        <v>418</v>
      </c>
      <c r="V1141" t="s">
        <v>2042</v>
      </c>
      <c r="W1141">
        <v>535452</v>
      </c>
      <c r="X1141" t="s">
        <v>164</v>
      </c>
      <c r="AB1141" t="s">
        <v>165</v>
      </c>
    </row>
    <row r="1142" spans="1:28" x14ac:dyDescent="0.25">
      <c r="A1142" t="s">
        <v>1260</v>
      </c>
      <c r="B1142">
        <v>2023</v>
      </c>
      <c r="C1142">
        <v>20</v>
      </c>
      <c r="D1142" t="s">
        <v>230</v>
      </c>
      <c r="E1142">
        <v>5</v>
      </c>
      <c r="F1142" s="3">
        <v>45065</v>
      </c>
      <c r="G1142" s="4">
        <v>0.45833333333333331</v>
      </c>
      <c r="H1142">
        <v>45065</v>
      </c>
      <c r="I1142" t="s">
        <v>27</v>
      </c>
      <c r="J1142" t="s">
        <v>56</v>
      </c>
      <c r="K1142" t="s">
        <v>29</v>
      </c>
      <c r="L1142" t="s">
        <v>57</v>
      </c>
      <c r="M1142" t="s">
        <v>58</v>
      </c>
      <c r="N1142" t="s">
        <v>527</v>
      </c>
      <c r="O1142">
        <v>1914</v>
      </c>
      <c r="P1142">
        <v>1901</v>
      </c>
      <c r="Q1142">
        <v>473</v>
      </c>
      <c r="S1142">
        <v>473</v>
      </c>
      <c r="U1142">
        <v>205</v>
      </c>
      <c r="V1142" t="s">
        <v>2042</v>
      </c>
      <c r="W1142">
        <v>137732</v>
      </c>
      <c r="X1142" t="s">
        <v>164</v>
      </c>
      <c r="AB1142" t="s">
        <v>165</v>
      </c>
    </row>
    <row r="1143" spans="1:28" x14ac:dyDescent="0.25">
      <c r="A1143" t="s">
        <v>1261</v>
      </c>
      <c r="B1143">
        <v>2023</v>
      </c>
      <c r="C1143">
        <v>20</v>
      </c>
      <c r="D1143" t="s">
        <v>230</v>
      </c>
      <c r="E1143">
        <v>5</v>
      </c>
      <c r="F1143" s="3">
        <v>45065</v>
      </c>
      <c r="G1143" s="4">
        <v>0.45833333333333331</v>
      </c>
      <c r="H1143" t="s">
        <v>2042</v>
      </c>
      <c r="I1143" t="s">
        <v>27</v>
      </c>
      <c r="J1143" t="s">
        <v>28</v>
      </c>
      <c r="K1143" t="s">
        <v>29</v>
      </c>
      <c r="L1143" t="s">
        <v>2059</v>
      </c>
      <c r="M1143" t="s">
        <v>41</v>
      </c>
      <c r="N1143" t="s">
        <v>511</v>
      </c>
      <c r="O1143">
        <v>132852</v>
      </c>
      <c r="P1143">
        <v>131015</v>
      </c>
      <c r="Q1143">
        <v>78</v>
      </c>
      <c r="R1143">
        <v>4319</v>
      </c>
      <c r="S1143" t="s">
        <v>2042</v>
      </c>
      <c r="U1143">
        <v>49</v>
      </c>
      <c r="V1143" t="s">
        <v>2042</v>
      </c>
      <c r="W1143">
        <v>18301</v>
      </c>
      <c r="X1143" t="s">
        <v>164</v>
      </c>
      <c r="AB1143" t="s">
        <v>165</v>
      </c>
    </row>
    <row r="1144" spans="1:28" x14ac:dyDescent="0.25">
      <c r="A1144" t="s">
        <v>1262</v>
      </c>
      <c r="B1144">
        <v>2023</v>
      </c>
      <c r="C1144">
        <v>20</v>
      </c>
      <c r="D1144" t="s">
        <v>230</v>
      </c>
      <c r="E1144">
        <v>5</v>
      </c>
      <c r="F1144" s="3">
        <v>45065</v>
      </c>
      <c r="G1144" s="4">
        <v>0.45833333333333331</v>
      </c>
      <c r="H1144" t="s">
        <v>2042</v>
      </c>
      <c r="I1144" t="s">
        <v>27</v>
      </c>
      <c r="J1144" t="s">
        <v>28</v>
      </c>
      <c r="K1144" t="s">
        <v>29</v>
      </c>
      <c r="L1144" t="s">
        <v>2059</v>
      </c>
      <c r="M1144" t="s">
        <v>31</v>
      </c>
      <c r="N1144" t="s">
        <v>32</v>
      </c>
      <c r="O1144">
        <v>115422</v>
      </c>
      <c r="P1144">
        <v>114237</v>
      </c>
      <c r="Q1144">
        <v>553</v>
      </c>
      <c r="R1144">
        <v>3316</v>
      </c>
      <c r="S1144" t="s">
        <v>2042</v>
      </c>
      <c r="U1144">
        <v>34</v>
      </c>
      <c r="V1144" t="s">
        <v>2042</v>
      </c>
      <c r="W1144">
        <v>11590</v>
      </c>
      <c r="X1144" t="s">
        <v>164</v>
      </c>
      <c r="AB1144" t="s">
        <v>165</v>
      </c>
    </row>
    <row r="1145" spans="1:28" x14ac:dyDescent="0.25">
      <c r="A1145" t="s">
        <v>1263</v>
      </c>
      <c r="B1145">
        <v>2023</v>
      </c>
      <c r="C1145">
        <v>21</v>
      </c>
      <c r="D1145" t="s">
        <v>230</v>
      </c>
      <c r="E1145">
        <v>5</v>
      </c>
      <c r="F1145" s="3">
        <v>45067</v>
      </c>
      <c r="G1145" s="4">
        <v>0.45833333333333331</v>
      </c>
      <c r="H1145" t="s">
        <v>2042</v>
      </c>
      <c r="I1145" t="s">
        <v>27</v>
      </c>
      <c r="J1145" t="s">
        <v>28</v>
      </c>
      <c r="K1145" t="s">
        <v>29</v>
      </c>
      <c r="L1145" t="s">
        <v>2059</v>
      </c>
      <c r="M1145" t="s">
        <v>31</v>
      </c>
      <c r="N1145" t="s">
        <v>524</v>
      </c>
      <c r="O1145">
        <v>45871</v>
      </c>
      <c r="P1145">
        <v>42747</v>
      </c>
      <c r="Q1145">
        <v>348</v>
      </c>
      <c r="R1145">
        <v>2316</v>
      </c>
      <c r="S1145" t="s">
        <v>2042</v>
      </c>
      <c r="U1145">
        <v>67</v>
      </c>
      <c r="V1145" t="s">
        <v>2042</v>
      </c>
      <c r="W1145">
        <v>107204</v>
      </c>
      <c r="X1145" t="s">
        <v>113</v>
      </c>
      <c r="AB1145" t="s">
        <v>114</v>
      </c>
    </row>
    <row r="1146" spans="1:28" x14ac:dyDescent="0.25">
      <c r="A1146" t="s">
        <v>1264</v>
      </c>
      <c r="B1146">
        <v>2023</v>
      </c>
      <c r="C1146">
        <v>21</v>
      </c>
      <c r="D1146" t="s">
        <v>230</v>
      </c>
      <c r="E1146">
        <v>5</v>
      </c>
      <c r="F1146" s="3">
        <v>45067</v>
      </c>
      <c r="G1146" s="4">
        <v>0.45833333333333331</v>
      </c>
      <c r="H1146">
        <v>45067</v>
      </c>
      <c r="I1146" t="s">
        <v>27</v>
      </c>
      <c r="J1146" t="s">
        <v>56</v>
      </c>
      <c r="K1146" t="s">
        <v>29</v>
      </c>
      <c r="L1146" t="s">
        <v>57</v>
      </c>
      <c r="M1146" t="s">
        <v>58</v>
      </c>
      <c r="N1146" t="s">
        <v>527</v>
      </c>
      <c r="O1146">
        <v>516</v>
      </c>
      <c r="P1146">
        <v>516</v>
      </c>
      <c r="Q1146">
        <v>128</v>
      </c>
      <c r="S1146">
        <v>128</v>
      </c>
      <c r="U1146">
        <v>97</v>
      </c>
      <c r="V1146" t="s">
        <v>2042</v>
      </c>
      <c r="W1146">
        <v>85310</v>
      </c>
      <c r="X1146" t="s">
        <v>113</v>
      </c>
      <c r="Y1146">
        <v>33</v>
      </c>
      <c r="Z1146">
        <v>3</v>
      </c>
      <c r="AA1146">
        <v>3375</v>
      </c>
      <c r="AB1146" t="s">
        <v>114</v>
      </c>
    </row>
    <row r="1147" spans="1:28" x14ac:dyDescent="0.25">
      <c r="A1147" t="s">
        <v>1265</v>
      </c>
      <c r="B1147">
        <v>2023</v>
      </c>
      <c r="C1147">
        <v>21</v>
      </c>
      <c r="D1147" t="s">
        <v>230</v>
      </c>
      <c r="E1147">
        <v>5</v>
      </c>
      <c r="F1147" s="3">
        <v>45069</v>
      </c>
      <c r="G1147" s="4">
        <v>0.70833333333333337</v>
      </c>
      <c r="H1147">
        <v>45069</v>
      </c>
      <c r="I1147" t="s">
        <v>27</v>
      </c>
      <c r="J1147" t="s">
        <v>56</v>
      </c>
      <c r="K1147" t="s">
        <v>29</v>
      </c>
      <c r="L1147" t="s">
        <v>57</v>
      </c>
      <c r="M1147" t="s">
        <v>31</v>
      </c>
      <c r="N1147" t="s">
        <v>524</v>
      </c>
      <c r="O1147">
        <v>297</v>
      </c>
      <c r="P1147">
        <v>293</v>
      </c>
      <c r="Q1147">
        <v>102</v>
      </c>
      <c r="S1147">
        <v>102</v>
      </c>
      <c r="U1147">
        <v>19</v>
      </c>
      <c r="V1147" t="s">
        <v>2042</v>
      </c>
      <c r="W1147">
        <v>13771</v>
      </c>
      <c r="X1147" t="s">
        <v>26</v>
      </c>
      <c r="Y1147">
        <v>17</v>
      </c>
      <c r="Z1147">
        <v>0</v>
      </c>
      <c r="AA1147">
        <v>0</v>
      </c>
      <c r="AB1147" t="s">
        <v>51</v>
      </c>
    </row>
    <row r="1148" spans="1:28" x14ac:dyDescent="0.25">
      <c r="A1148" t="s">
        <v>1266</v>
      </c>
      <c r="B1148">
        <v>2023</v>
      </c>
      <c r="C1148">
        <v>21</v>
      </c>
      <c r="D1148" t="s">
        <v>230</v>
      </c>
      <c r="E1148">
        <v>5</v>
      </c>
      <c r="F1148" s="3">
        <v>45069</v>
      </c>
      <c r="G1148" s="4">
        <v>0.70833333333333337</v>
      </c>
      <c r="H1148" t="s">
        <v>2042</v>
      </c>
      <c r="I1148" t="s">
        <v>27</v>
      </c>
      <c r="J1148" t="s">
        <v>28</v>
      </c>
      <c r="K1148" t="s">
        <v>29</v>
      </c>
      <c r="L1148" t="s">
        <v>2059</v>
      </c>
      <c r="M1148" t="s">
        <v>31</v>
      </c>
      <c r="N1148" t="s">
        <v>524</v>
      </c>
      <c r="O1148">
        <v>45805</v>
      </c>
      <c r="P1148">
        <v>42795</v>
      </c>
      <c r="Q1148">
        <v>375</v>
      </c>
      <c r="R1148">
        <v>2366</v>
      </c>
      <c r="S1148" t="s">
        <v>2042</v>
      </c>
      <c r="U1148">
        <v>62</v>
      </c>
      <c r="V1148" t="s">
        <v>2042</v>
      </c>
      <c r="W1148">
        <v>141295</v>
      </c>
      <c r="X1148" t="s">
        <v>26</v>
      </c>
      <c r="AB1148" t="s">
        <v>51</v>
      </c>
    </row>
    <row r="1149" spans="1:28" x14ac:dyDescent="0.25">
      <c r="A1149" t="s">
        <v>1267</v>
      </c>
      <c r="B1149">
        <v>2023</v>
      </c>
      <c r="C1149">
        <v>21</v>
      </c>
      <c r="D1149" t="s">
        <v>230</v>
      </c>
      <c r="E1149">
        <v>5</v>
      </c>
      <c r="F1149" s="3">
        <v>45069</v>
      </c>
      <c r="G1149" s="4">
        <v>0.70833333333333337</v>
      </c>
      <c r="H1149" t="s">
        <v>2042</v>
      </c>
      <c r="I1149" t="s">
        <v>27</v>
      </c>
      <c r="J1149" t="s">
        <v>28</v>
      </c>
      <c r="K1149" t="s">
        <v>29</v>
      </c>
      <c r="L1149" t="s">
        <v>2059</v>
      </c>
      <c r="M1149" t="s">
        <v>31</v>
      </c>
      <c r="N1149" t="s">
        <v>32</v>
      </c>
      <c r="O1149">
        <v>115289</v>
      </c>
      <c r="P1149">
        <v>114311</v>
      </c>
      <c r="Q1149">
        <v>619</v>
      </c>
      <c r="R1149">
        <v>3607</v>
      </c>
      <c r="S1149" t="s">
        <v>2042</v>
      </c>
      <c r="U1149">
        <v>28</v>
      </c>
      <c r="V1149" t="s">
        <v>2042</v>
      </c>
      <c r="W1149">
        <v>10767</v>
      </c>
      <c r="X1149" t="s">
        <v>26</v>
      </c>
      <c r="AB1149" t="s">
        <v>51</v>
      </c>
    </row>
    <row r="1150" spans="1:28" x14ac:dyDescent="0.25">
      <c r="A1150" t="s">
        <v>1268</v>
      </c>
      <c r="B1150">
        <v>2023</v>
      </c>
      <c r="C1150">
        <v>21</v>
      </c>
      <c r="D1150" t="s">
        <v>230</v>
      </c>
      <c r="E1150">
        <v>5</v>
      </c>
      <c r="F1150" s="3">
        <v>45071</v>
      </c>
      <c r="G1150" s="4">
        <v>0.58333333333333337</v>
      </c>
      <c r="H1150">
        <v>45071</v>
      </c>
      <c r="I1150" t="s">
        <v>27</v>
      </c>
      <c r="J1150" t="s">
        <v>56</v>
      </c>
      <c r="K1150" t="s">
        <v>50</v>
      </c>
      <c r="L1150" t="s">
        <v>57</v>
      </c>
      <c r="M1150" t="s">
        <v>58</v>
      </c>
      <c r="N1150" t="s">
        <v>527</v>
      </c>
      <c r="O1150">
        <v>899</v>
      </c>
      <c r="P1150">
        <v>637</v>
      </c>
      <c r="Q1150" t="s">
        <v>2042</v>
      </c>
      <c r="S1150" t="s">
        <v>2042</v>
      </c>
      <c r="U1150">
        <v>8</v>
      </c>
      <c r="V1150" t="s">
        <v>2042</v>
      </c>
      <c r="W1150">
        <v>71767</v>
      </c>
      <c r="X1150" t="s">
        <v>26</v>
      </c>
      <c r="AB1150" t="s">
        <v>43</v>
      </c>
    </row>
    <row r="1151" spans="1:28" x14ac:dyDescent="0.25">
      <c r="A1151" t="s">
        <v>1269</v>
      </c>
      <c r="B1151">
        <v>2023</v>
      </c>
      <c r="C1151">
        <v>21</v>
      </c>
      <c r="D1151" t="s">
        <v>230</v>
      </c>
      <c r="E1151">
        <v>5</v>
      </c>
      <c r="F1151" s="3">
        <v>45071</v>
      </c>
      <c r="G1151" s="4">
        <v>0.58333333333333337</v>
      </c>
      <c r="H1151" t="s">
        <v>2042</v>
      </c>
      <c r="I1151" t="s">
        <v>27</v>
      </c>
      <c r="J1151" t="s">
        <v>28</v>
      </c>
      <c r="K1151" t="s">
        <v>50</v>
      </c>
      <c r="L1151" t="s">
        <v>2059</v>
      </c>
      <c r="M1151" t="s">
        <v>38</v>
      </c>
      <c r="N1151" t="s">
        <v>509</v>
      </c>
      <c r="O1151">
        <v>6287</v>
      </c>
      <c r="P1151">
        <v>4684</v>
      </c>
      <c r="Q1151">
        <v>365</v>
      </c>
      <c r="R1151">
        <v>1660</v>
      </c>
      <c r="S1151" t="s">
        <v>2042</v>
      </c>
      <c r="U1151">
        <v>17</v>
      </c>
      <c r="V1151" t="s">
        <v>2042</v>
      </c>
      <c r="W1151">
        <v>557453</v>
      </c>
      <c r="X1151" t="s">
        <v>26</v>
      </c>
      <c r="AB1151" t="s">
        <v>43</v>
      </c>
    </row>
    <row r="1152" spans="1:28" x14ac:dyDescent="0.25">
      <c r="A1152" t="s">
        <v>1270</v>
      </c>
      <c r="B1152">
        <v>2023</v>
      </c>
      <c r="C1152">
        <v>21</v>
      </c>
      <c r="D1152" t="s">
        <v>230</v>
      </c>
      <c r="E1152">
        <v>5</v>
      </c>
      <c r="F1152" s="3">
        <v>45071</v>
      </c>
      <c r="G1152" s="4">
        <v>0.58333333333333337</v>
      </c>
      <c r="H1152" t="s">
        <v>2042</v>
      </c>
      <c r="I1152" t="s">
        <v>27</v>
      </c>
      <c r="J1152" t="s">
        <v>28</v>
      </c>
      <c r="K1152" t="s">
        <v>50</v>
      </c>
      <c r="L1152" t="s">
        <v>2059</v>
      </c>
      <c r="M1152" t="s">
        <v>31</v>
      </c>
      <c r="N1152" t="s">
        <v>524</v>
      </c>
      <c r="O1152">
        <v>67343</v>
      </c>
      <c r="P1152">
        <v>63607</v>
      </c>
      <c r="Q1152">
        <v>558</v>
      </c>
      <c r="R1152">
        <v>3282</v>
      </c>
      <c r="S1152" t="s">
        <v>2042</v>
      </c>
      <c r="U1152">
        <v>63</v>
      </c>
      <c r="V1152" t="s">
        <v>2042</v>
      </c>
      <c r="W1152">
        <v>183421</v>
      </c>
      <c r="X1152" t="s">
        <v>26</v>
      </c>
      <c r="AB1152" t="s">
        <v>43</v>
      </c>
    </row>
    <row r="1153" spans="1:29" x14ac:dyDescent="0.25">
      <c r="A1153" t="s">
        <v>1271</v>
      </c>
      <c r="B1153">
        <v>2023</v>
      </c>
      <c r="C1153">
        <v>21</v>
      </c>
      <c r="D1153" t="s">
        <v>230</v>
      </c>
      <c r="E1153">
        <v>5</v>
      </c>
      <c r="F1153" s="3">
        <v>45071</v>
      </c>
      <c r="G1153" s="4">
        <v>0.58333333333333337</v>
      </c>
      <c r="H1153" t="s">
        <v>2042</v>
      </c>
      <c r="I1153" t="s">
        <v>27</v>
      </c>
      <c r="J1153" t="s">
        <v>28</v>
      </c>
      <c r="K1153" t="s">
        <v>50</v>
      </c>
      <c r="L1153" t="s">
        <v>2059</v>
      </c>
      <c r="M1153" t="s">
        <v>41</v>
      </c>
      <c r="N1153" t="s">
        <v>511</v>
      </c>
      <c r="O1153">
        <v>28621</v>
      </c>
      <c r="P1153">
        <v>22545</v>
      </c>
      <c r="Q1153">
        <v>354</v>
      </c>
      <c r="R1153">
        <v>1881</v>
      </c>
      <c r="S1153" t="s">
        <v>2042</v>
      </c>
      <c r="U1153">
        <v>16</v>
      </c>
      <c r="V1153" t="s">
        <v>2042</v>
      </c>
      <c r="W1153">
        <v>210058</v>
      </c>
      <c r="X1153" t="s">
        <v>26</v>
      </c>
      <c r="AB1153" t="s">
        <v>43</v>
      </c>
    </row>
    <row r="1154" spans="1:29" x14ac:dyDescent="0.25">
      <c r="A1154" t="s">
        <v>1272</v>
      </c>
      <c r="B1154">
        <v>2023</v>
      </c>
      <c r="C1154">
        <v>21</v>
      </c>
      <c r="D1154" t="s">
        <v>230</v>
      </c>
      <c r="E1154">
        <v>5</v>
      </c>
      <c r="F1154" s="3">
        <v>45071</v>
      </c>
      <c r="G1154" s="4">
        <v>0.58333333333333337</v>
      </c>
      <c r="H1154" t="s">
        <v>2042</v>
      </c>
      <c r="I1154" t="s">
        <v>27</v>
      </c>
      <c r="J1154" t="s">
        <v>86</v>
      </c>
      <c r="K1154" t="s">
        <v>50</v>
      </c>
      <c r="L1154" t="s">
        <v>30</v>
      </c>
      <c r="M1154" t="s">
        <v>31</v>
      </c>
      <c r="N1154" t="s">
        <v>36</v>
      </c>
      <c r="O1154">
        <v>152344</v>
      </c>
      <c r="P1154">
        <v>152295</v>
      </c>
      <c r="Q1154" t="s">
        <v>2042</v>
      </c>
      <c r="R1154">
        <v>4158</v>
      </c>
      <c r="S1154" t="s">
        <v>2042</v>
      </c>
      <c r="U1154">
        <v>127</v>
      </c>
      <c r="V1154" t="s">
        <v>2042</v>
      </c>
      <c r="W1154">
        <v>272136</v>
      </c>
      <c r="X1154" t="s">
        <v>26</v>
      </c>
      <c r="Y1154">
        <v>8158</v>
      </c>
      <c r="Z1154">
        <v>251</v>
      </c>
      <c r="AA1154">
        <v>7923</v>
      </c>
      <c r="AB1154" t="s">
        <v>43</v>
      </c>
      <c r="AC1154">
        <v>1</v>
      </c>
    </row>
    <row r="1155" spans="1:29" x14ac:dyDescent="0.25">
      <c r="A1155" t="s">
        <v>1273</v>
      </c>
      <c r="B1155">
        <v>2023</v>
      </c>
      <c r="C1155">
        <v>21</v>
      </c>
      <c r="D1155" t="s">
        <v>230</v>
      </c>
      <c r="E1155">
        <v>5</v>
      </c>
      <c r="F1155" s="3">
        <v>45071</v>
      </c>
      <c r="G1155" s="4">
        <v>0.58333333333333337</v>
      </c>
      <c r="H1155" t="s">
        <v>2042</v>
      </c>
      <c r="I1155" t="s">
        <v>27</v>
      </c>
      <c r="J1155" t="s">
        <v>28</v>
      </c>
      <c r="K1155" t="s">
        <v>50</v>
      </c>
      <c r="L1155" t="s">
        <v>2059</v>
      </c>
      <c r="M1155" t="s">
        <v>31</v>
      </c>
      <c r="N1155" t="s">
        <v>32</v>
      </c>
      <c r="O1155">
        <v>228494</v>
      </c>
      <c r="P1155">
        <v>227713</v>
      </c>
      <c r="Q1155">
        <v>1351</v>
      </c>
      <c r="R1155">
        <v>6958</v>
      </c>
      <c r="S1155" t="s">
        <v>2042</v>
      </c>
      <c r="U1155">
        <v>35</v>
      </c>
      <c r="V1155" t="s">
        <v>2042</v>
      </c>
      <c r="W1155">
        <v>11758</v>
      </c>
      <c r="X1155" t="s">
        <v>26</v>
      </c>
      <c r="AB1155" t="s">
        <v>43</v>
      </c>
    </row>
    <row r="1156" spans="1:29" x14ac:dyDescent="0.25">
      <c r="A1156" t="s">
        <v>1274</v>
      </c>
      <c r="B1156">
        <v>2023</v>
      </c>
      <c r="C1156">
        <v>21</v>
      </c>
      <c r="D1156" t="s">
        <v>230</v>
      </c>
      <c r="E1156">
        <v>5</v>
      </c>
      <c r="F1156" s="3">
        <v>45072</v>
      </c>
      <c r="G1156" s="4">
        <v>0.45833333333333331</v>
      </c>
      <c r="H1156" t="s">
        <v>2042</v>
      </c>
      <c r="I1156" t="s">
        <v>27</v>
      </c>
      <c r="J1156" t="s">
        <v>28</v>
      </c>
      <c r="K1156" t="s">
        <v>29</v>
      </c>
      <c r="L1156" t="s">
        <v>2059</v>
      </c>
      <c r="M1156" t="s">
        <v>31</v>
      </c>
      <c r="N1156" t="s">
        <v>524</v>
      </c>
      <c r="O1156">
        <v>46049</v>
      </c>
      <c r="P1156">
        <v>42920</v>
      </c>
      <c r="Q1156">
        <v>226</v>
      </c>
      <c r="R1156">
        <v>2333</v>
      </c>
      <c r="S1156" t="s">
        <v>2042</v>
      </c>
      <c r="U1156">
        <v>65</v>
      </c>
      <c r="V1156" t="s">
        <v>2042</v>
      </c>
      <c r="W1156">
        <v>179022</v>
      </c>
      <c r="X1156" t="s">
        <v>164</v>
      </c>
      <c r="AB1156" t="s">
        <v>165</v>
      </c>
    </row>
    <row r="1157" spans="1:29" x14ac:dyDescent="0.25">
      <c r="A1157" t="s">
        <v>1275</v>
      </c>
      <c r="B1157">
        <v>2023</v>
      </c>
      <c r="C1157">
        <v>21</v>
      </c>
      <c r="D1157" t="s">
        <v>230</v>
      </c>
      <c r="E1157">
        <v>5</v>
      </c>
      <c r="F1157" s="3">
        <v>45072</v>
      </c>
      <c r="G1157" s="4">
        <v>0.45833333333333331</v>
      </c>
      <c r="H1157" t="s">
        <v>2042</v>
      </c>
      <c r="I1157" t="s">
        <v>27</v>
      </c>
      <c r="J1157" t="s">
        <v>86</v>
      </c>
      <c r="K1157" t="s">
        <v>29</v>
      </c>
      <c r="L1157" t="s">
        <v>30</v>
      </c>
      <c r="M1157" t="s">
        <v>31</v>
      </c>
      <c r="N1157" t="s">
        <v>524</v>
      </c>
      <c r="O1157">
        <v>100668</v>
      </c>
      <c r="P1157">
        <v>100651</v>
      </c>
      <c r="Q1157" t="s">
        <v>2042</v>
      </c>
      <c r="R1157">
        <v>3107</v>
      </c>
      <c r="S1157" t="s">
        <v>2042</v>
      </c>
      <c r="U1157">
        <v>106</v>
      </c>
      <c r="V1157" t="s">
        <v>2042</v>
      </c>
      <c r="W1157">
        <v>255223</v>
      </c>
      <c r="X1157" t="s">
        <v>164</v>
      </c>
      <c r="Y1157">
        <v>5313</v>
      </c>
      <c r="Z1157">
        <v>175</v>
      </c>
      <c r="AA1157">
        <v>18026</v>
      </c>
      <c r="AB1157" t="s">
        <v>165</v>
      </c>
      <c r="AC1157">
        <v>1</v>
      </c>
    </row>
    <row r="1158" spans="1:29" x14ac:dyDescent="0.25">
      <c r="A1158" t="s">
        <v>1276</v>
      </c>
      <c r="B1158">
        <v>2023</v>
      </c>
      <c r="C1158">
        <v>21</v>
      </c>
      <c r="D1158" t="s">
        <v>230</v>
      </c>
      <c r="E1158">
        <v>5</v>
      </c>
      <c r="F1158" s="3">
        <v>45072</v>
      </c>
      <c r="G1158" s="4">
        <v>0.45833333333333331</v>
      </c>
      <c r="H1158" t="s">
        <v>2042</v>
      </c>
      <c r="I1158" t="s">
        <v>27</v>
      </c>
      <c r="J1158" t="s">
        <v>28</v>
      </c>
      <c r="K1158" t="s">
        <v>29</v>
      </c>
      <c r="L1158" t="s">
        <v>2059</v>
      </c>
      <c r="M1158" t="s">
        <v>38</v>
      </c>
      <c r="N1158" t="s">
        <v>509</v>
      </c>
      <c r="O1158">
        <v>6023</v>
      </c>
      <c r="P1158">
        <v>4376</v>
      </c>
      <c r="Q1158">
        <v>269</v>
      </c>
      <c r="R1158">
        <v>1539</v>
      </c>
      <c r="S1158" t="s">
        <v>2042</v>
      </c>
      <c r="U1158">
        <v>477</v>
      </c>
      <c r="V1158" t="s">
        <v>2042</v>
      </c>
      <c r="W1158">
        <v>498701</v>
      </c>
      <c r="X1158" t="s">
        <v>164</v>
      </c>
      <c r="AB1158" t="s">
        <v>165</v>
      </c>
    </row>
    <row r="1159" spans="1:29" x14ac:dyDescent="0.25">
      <c r="A1159" t="s">
        <v>1277</v>
      </c>
      <c r="B1159">
        <v>2023</v>
      </c>
      <c r="C1159">
        <v>21</v>
      </c>
      <c r="D1159" t="s">
        <v>230</v>
      </c>
      <c r="E1159">
        <v>5</v>
      </c>
      <c r="F1159" s="3">
        <v>45072</v>
      </c>
      <c r="G1159" s="4">
        <v>0.45833333333333331</v>
      </c>
      <c r="H1159">
        <v>45072</v>
      </c>
      <c r="I1159" t="s">
        <v>27</v>
      </c>
      <c r="J1159" t="s">
        <v>56</v>
      </c>
      <c r="K1159" t="s">
        <v>29</v>
      </c>
      <c r="L1159" t="s">
        <v>57</v>
      </c>
      <c r="M1159" t="s">
        <v>58</v>
      </c>
      <c r="N1159" t="s">
        <v>527</v>
      </c>
      <c r="O1159">
        <v>1808</v>
      </c>
      <c r="P1159">
        <v>1788</v>
      </c>
      <c r="Q1159">
        <v>504</v>
      </c>
      <c r="S1159">
        <v>504</v>
      </c>
      <c r="U1159">
        <v>242</v>
      </c>
      <c r="V1159" t="s">
        <v>2042</v>
      </c>
      <c r="W1159">
        <v>179771</v>
      </c>
      <c r="X1159" t="s">
        <v>164</v>
      </c>
      <c r="Y1159">
        <v>118</v>
      </c>
      <c r="Z1159">
        <v>15</v>
      </c>
      <c r="AA1159">
        <v>14848</v>
      </c>
      <c r="AB1159" t="s">
        <v>165</v>
      </c>
    </row>
    <row r="1160" spans="1:29" x14ac:dyDescent="0.25">
      <c r="A1160" t="s">
        <v>1278</v>
      </c>
      <c r="B1160">
        <v>2023</v>
      </c>
      <c r="C1160">
        <v>21</v>
      </c>
      <c r="D1160" t="s">
        <v>230</v>
      </c>
      <c r="E1160">
        <v>5</v>
      </c>
      <c r="F1160" s="3">
        <v>45072</v>
      </c>
      <c r="G1160" s="4">
        <v>0.45833333333333331</v>
      </c>
      <c r="H1160" t="s">
        <v>2042</v>
      </c>
      <c r="I1160" t="s">
        <v>27</v>
      </c>
      <c r="J1160" t="s">
        <v>28</v>
      </c>
      <c r="K1160" t="s">
        <v>29</v>
      </c>
      <c r="L1160" t="s">
        <v>2059</v>
      </c>
      <c r="M1160" t="s">
        <v>41</v>
      </c>
      <c r="N1160" t="s">
        <v>511</v>
      </c>
      <c r="O1160">
        <v>133280</v>
      </c>
      <c r="P1160">
        <v>131422</v>
      </c>
      <c r="Q1160">
        <v>716</v>
      </c>
      <c r="R1160">
        <v>4558</v>
      </c>
      <c r="S1160" t="s">
        <v>2042</v>
      </c>
      <c r="U1160">
        <v>44</v>
      </c>
      <c r="V1160" t="s">
        <v>2042</v>
      </c>
      <c r="W1160">
        <v>21294</v>
      </c>
      <c r="X1160" t="s">
        <v>164</v>
      </c>
      <c r="AB1160" t="s">
        <v>165</v>
      </c>
    </row>
    <row r="1161" spans="1:29" x14ac:dyDescent="0.25">
      <c r="A1161" t="s">
        <v>1279</v>
      </c>
      <c r="B1161">
        <v>2023</v>
      </c>
      <c r="C1161">
        <v>21</v>
      </c>
      <c r="D1161" t="s">
        <v>230</v>
      </c>
      <c r="E1161">
        <v>5</v>
      </c>
      <c r="F1161" s="3">
        <v>45072</v>
      </c>
      <c r="G1161" s="4">
        <v>0.45833333333333331</v>
      </c>
      <c r="H1161" t="s">
        <v>2042</v>
      </c>
      <c r="I1161" t="s">
        <v>27</v>
      </c>
      <c r="J1161" t="s">
        <v>28</v>
      </c>
      <c r="K1161" t="s">
        <v>29</v>
      </c>
      <c r="L1161" t="s">
        <v>2059</v>
      </c>
      <c r="M1161" t="s">
        <v>31</v>
      </c>
      <c r="N1161" t="s">
        <v>32</v>
      </c>
      <c r="O1161">
        <v>115543</v>
      </c>
      <c r="P1161">
        <v>114396</v>
      </c>
      <c r="Q1161">
        <v>68</v>
      </c>
      <c r="R1161">
        <v>3498</v>
      </c>
      <c r="S1161" t="s">
        <v>2042</v>
      </c>
      <c r="U1161">
        <v>27</v>
      </c>
      <c r="V1161" t="s">
        <v>2042</v>
      </c>
      <c r="W1161">
        <v>11780</v>
      </c>
      <c r="X1161" t="s">
        <v>164</v>
      </c>
      <c r="AB1161" t="s">
        <v>165</v>
      </c>
    </row>
    <row r="1162" spans="1:29" x14ac:dyDescent="0.25">
      <c r="A1162" t="s">
        <v>1280</v>
      </c>
      <c r="B1162">
        <v>2023</v>
      </c>
      <c r="C1162">
        <v>22</v>
      </c>
      <c r="D1162" t="s">
        <v>230</v>
      </c>
      <c r="E1162">
        <v>5</v>
      </c>
      <c r="F1162" s="3">
        <v>45074</v>
      </c>
      <c r="G1162" s="4">
        <v>0.625</v>
      </c>
      <c r="H1162" t="s">
        <v>2042</v>
      </c>
      <c r="I1162" t="s">
        <v>27</v>
      </c>
      <c r="J1162" t="s">
        <v>28</v>
      </c>
      <c r="K1162" t="s">
        <v>29</v>
      </c>
      <c r="L1162" t="s">
        <v>30</v>
      </c>
      <c r="M1162" t="s">
        <v>58</v>
      </c>
      <c r="N1162" t="s">
        <v>527</v>
      </c>
      <c r="O1162">
        <v>1030</v>
      </c>
      <c r="P1162">
        <v>617</v>
      </c>
      <c r="Q1162">
        <v>44</v>
      </c>
      <c r="R1162">
        <v>81</v>
      </c>
      <c r="S1162" t="s">
        <v>2042</v>
      </c>
      <c r="U1162">
        <v>0</v>
      </c>
      <c r="V1162" t="s">
        <v>2042</v>
      </c>
      <c r="W1162">
        <v>5345</v>
      </c>
      <c r="X1162" t="s">
        <v>26</v>
      </c>
      <c r="AB1162" t="s">
        <v>897</v>
      </c>
    </row>
    <row r="1163" spans="1:29" x14ac:dyDescent="0.25">
      <c r="A1163" t="s">
        <v>1281</v>
      </c>
      <c r="B1163">
        <v>2023</v>
      </c>
      <c r="C1163">
        <v>22</v>
      </c>
      <c r="D1163" t="s">
        <v>230</v>
      </c>
      <c r="E1163">
        <v>5</v>
      </c>
      <c r="F1163" s="3">
        <v>45074</v>
      </c>
      <c r="G1163" s="4">
        <v>0.625</v>
      </c>
      <c r="H1163" t="s">
        <v>2042</v>
      </c>
      <c r="I1163" t="s">
        <v>27</v>
      </c>
      <c r="J1163" t="s">
        <v>28</v>
      </c>
      <c r="K1163" t="s">
        <v>29</v>
      </c>
      <c r="L1163" t="s">
        <v>30</v>
      </c>
      <c r="M1163" t="s">
        <v>58</v>
      </c>
      <c r="N1163" t="s">
        <v>527</v>
      </c>
      <c r="O1163">
        <v>913</v>
      </c>
      <c r="P1163">
        <v>580</v>
      </c>
      <c r="Q1163">
        <v>71</v>
      </c>
      <c r="R1163">
        <v>98</v>
      </c>
      <c r="S1163" t="s">
        <v>2042</v>
      </c>
      <c r="U1163">
        <v>0</v>
      </c>
      <c r="V1163" t="s">
        <v>2042</v>
      </c>
      <c r="W1163">
        <v>2351</v>
      </c>
      <c r="X1163" t="s">
        <v>26</v>
      </c>
      <c r="AB1163" t="s">
        <v>897</v>
      </c>
    </row>
    <row r="1164" spans="1:29" x14ac:dyDescent="0.25">
      <c r="A1164" t="s">
        <v>1282</v>
      </c>
      <c r="B1164">
        <v>2023</v>
      </c>
      <c r="C1164">
        <v>22</v>
      </c>
      <c r="D1164" t="s">
        <v>230</v>
      </c>
      <c r="E1164">
        <v>5</v>
      </c>
      <c r="F1164" s="3">
        <v>45074</v>
      </c>
      <c r="G1164" s="4">
        <v>0.625</v>
      </c>
      <c r="H1164" t="s">
        <v>2042</v>
      </c>
      <c r="I1164" t="s">
        <v>27</v>
      </c>
      <c r="J1164" t="s">
        <v>86</v>
      </c>
      <c r="K1164" t="s">
        <v>29</v>
      </c>
      <c r="L1164" t="s">
        <v>30</v>
      </c>
      <c r="M1164" t="s">
        <v>58</v>
      </c>
      <c r="N1164" t="s">
        <v>527</v>
      </c>
      <c r="O1164">
        <v>893</v>
      </c>
      <c r="P1164">
        <v>892</v>
      </c>
      <c r="Q1164" t="s">
        <v>2042</v>
      </c>
      <c r="R1164">
        <v>72</v>
      </c>
      <c r="S1164" t="s">
        <v>2042</v>
      </c>
      <c r="U1164">
        <v>0</v>
      </c>
      <c r="V1164" t="s">
        <v>2042</v>
      </c>
      <c r="W1164">
        <v>7690</v>
      </c>
      <c r="X1164" t="s">
        <v>26</v>
      </c>
      <c r="Y1164">
        <v>52</v>
      </c>
      <c r="Z1164">
        <v>6</v>
      </c>
      <c r="AA1164">
        <v>0</v>
      </c>
      <c r="AB1164" t="s">
        <v>897</v>
      </c>
      <c r="AC1164">
        <v>1</v>
      </c>
    </row>
    <row r="1165" spans="1:29" x14ac:dyDescent="0.25">
      <c r="A1165" t="s">
        <v>1283</v>
      </c>
      <c r="B1165">
        <v>2023</v>
      </c>
      <c r="C1165">
        <v>22</v>
      </c>
      <c r="D1165" t="s">
        <v>230</v>
      </c>
      <c r="E1165">
        <v>5</v>
      </c>
      <c r="F1165" s="3">
        <v>45075</v>
      </c>
      <c r="G1165" s="4">
        <v>0.41666666666666669</v>
      </c>
      <c r="H1165" t="s">
        <v>2042</v>
      </c>
      <c r="I1165" t="s">
        <v>27</v>
      </c>
      <c r="J1165" t="s">
        <v>28</v>
      </c>
      <c r="K1165" t="s">
        <v>29</v>
      </c>
      <c r="L1165" t="s">
        <v>2059</v>
      </c>
      <c r="M1165" t="s">
        <v>31</v>
      </c>
      <c r="N1165" t="s">
        <v>524</v>
      </c>
      <c r="O1165">
        <v>46156</v>
      </c>
      <c r="P1165">
        <v>43011</v>
      </c>
      <c r="Q1165">
        <v>404</v>
      </c>
      <c r="R1165">
        <v>2412</v>
      </c>
      <c r="S1165" t="s">
        <v>2042</v>
      </c>
      <c r="U1165">
        <v>68</v>
      </c>
      <c r="V1165" t="s">
        <v>2042</v>
      </c>
      <c r="W1165">
        <v>185878</v>
      </c>
      <c r="X1165" t="s">
        <v>113</v>
      </c>
      <c r="AB1165" t="s">
        <v>114</v>
      </c>
    </row>
    <row r="1166" spans="1:29" x14ac:dyDescent="0.25">
      <c r="A1166" t="s">
        <v>1284</v>
      </c>
      <c r="B1166">
        <v>2023</v>
      </c>
      <c r="C1166">
        <v>22</v>
      </c>
      <c r="D1166" t="s">
        <v>230</v>
      </c>
      <c r="E1166">
        <v>5</v>
      </c>
      <c r="F1166" s="3">
        <v>45075</v>
      </c>
      <c r="G1166" s="4">
        <v>0.41666666666666669</v>
      </c>
      <c r="H1166" t="s">
        <v>2042</v>
      </c>
      <c r="I1166" t="s">
        <v>27</v>
      </c>
      <c r="J1166" t="s">
        <v>86</v>
      </c>
      <c r="K1166" t="s">
        <v>29</v>
      </c>
      <c r="L1166" t="s">
        <v>30</v>
      </c>
      <c r="M1166" t="s">
        <v>31</v>
      </c>
      <c r="N1166" t="s">
        <v>524</v>
      </c>
      <c r="O1166">
        <v>101192</v>
      </c>
      <c r="P1166">
        <v>101177</v>
      </c>
      <c r="Q1166" t="s">
        <v>2042</v>
      </c>
      <c r="R1166">
        <v>3162</v>
      </c>
      <c r="S1166" t="s">
        <v>2042</v>
      </c>
      <c r="U1166">
        <v>108</v>
      </c>
      <c r="V1166" t="s">
        <v>2042</v>
      </c>
      <c r="W1166">
        <v>248757</v>
      </c>
      <c r="X1166" t="s">
        <v>113</v>
      </c>
      <c r="Y1166">
        <v>5342</v>
      </c>
      <c r="Z1166">
        <v>149</v>
      </c>
      <c r="AA1166">
        <v>11691</v>
      </c>
      <c r="AB1166" t="s">
        <v>114</v>
      </c>
      <c r="AC1166">
        <v>1</v>
      </c>
    </row>
    <row r="1167" spans="1:29" x14ac:dyDescent="0.25">
      <c r="A1167" t="s">
        <v>1285</v>
      </c>
      <c r="B1167">
        <v>2023</v>
      </c>
      <c r="C1167">
        <v>22</v>
      </c>
      <c r="D1167" t="s">
        <v>230</v>
      </c>
      <c r="E1167">
        <v>5</v>
      </c>
      <c r="F1167" s="3">
        <v>45075</v>
      </c>
      <c r="G1167" s="4">
        <v>0.41666666666666669</v>
      </c>
      <c r="H1167" t="s">
        <v>2042</v>
      </c>
      <c r="I1167" t="s">
        <v>27</v>
      </c>
      <c r="J1167" t="s">
        <v>28</v>
      </c>
      <c r="K1167" t="s">
        <v>29</v>
      </c>
      <c r="L1167" t="s">
        <v>2059</v>
      </c>
      <c r="M1167" t="s">
        <v>38</v>
      </c>
      <c r="N1167" t="s">
        <v>509</v>
      </c>
      <c r="O1167">
        <v>5991</v>
      </c>
      <c r="P1167">
        <v>4373</v>
      </c>
      <c r="Q1167">
        <v>309</v>
      </c>
      <c r="R1167">
        <v>1680</v>
      </c>
      <c r="S1167" t="s">
        <v>2042</v>
      </c>
      <c r="U1167">
        <v>474</v>
      </c>
      <c r="V1167" t="s">
        <v>2042</v>
      </c>
      <c r="W1167">
        <v>507689</v>
      </c>
      <c r="X1167" t="s">
        <v>113</v>
      </c>
      <c r="AB1167" t="s">
        <v>114</v>
      </c>
    </row>
    <row r="1168" spans="1:29" x14ac:dyDescent="0.25">
      <c r="A1168" t="s">
        <v>1286</v>
      </c>
      <c r="B1168">
        <v>2023</v>
      </c>
      <c r="C1168">
        <v>22</v>
      </c>
      <c r="D1168" t="s">
        <v>230</v>
      </c>
      <c r="E1168">
        <v>5</v>
      </c>
      <c r="F1168" s="3">
        <v>45075</v>
      </c>
      <c r="G1168" s="4">
        <v>0.41666666666666669</v>
      </c>
      <c r="H1168" t="s">
        <v>2042</v>
      </c>
      <c r="I1168" t="s">
        <v>27</v>
      </c>
      <c r="J1168" t="s">
        <v>28</v>
      </c>
      <c r="K1168" t="s">
        <v>29</v>
      </c>
      <c r="L1168" t="s">
        <v>2059</v>
      </c>
      <c r="M1168" t="s">
        <v>41</v>
      </c>
      <c r="N1168" t="s">
        <v>511</v>
      </c>
      <c r="O1168">
        <v>133293</v>
      </c>
      <c r="P1168">
        <v>131499</v>
      </c>
      <c r="Q1168">
        <v>510</v>
      </c>
      <c r="R1168">
        <v>4638</v>
      </c>
      <c r="S1168" t="s">
        <v>2042</v>
      </c>
      <c r="U1168">
        <v>54</v>
      </c>
      <c r="V1168" t="s">
        <v>2042</v>
      </c>
      <c r="W1168">
        <v>34958</v>
      </c>
      <c r="X1168" t="s">
        <v>113</v>
      </c>
      <c r="AB1168" t="s">
        <v>114</v>
      </c>
    </row>
    <row r="1169" spans="1:29" x14ac:dyDescent="0.25">
      <c r="A1169" t="s">
        <v>1287</v>
      </c>
      <c r="B1169">
        <v>2023</v>
      </c>
      <c r="C1169">
        <v>22</v>
      </c>
      <c r="D1169" t="s">
        <v>230</v>
      </c>
      <c r="E1169">
        <v>5</v>
      </c>
      <c r="F1169" s="3">
        <v>45075</v>
      </c>
      <c r="G1169" s="4">
        <v>0.41666666666666669</v>
      </c>
      <c r="H1169">
        <v>45075</v>
      </c>
      <c r="I1169" t="s">
        <v>27</v>
      </c>
      <c r="J1169" t="s">
        <v>56</v>
      </c>
      <c r="K1169" t="s">
        <v>29</v>
      </c>
      <c r="L1169" t="s">
        <v>2059</v>
      </c>
      <c r="M1169" t="s">
        <v>58</v>
      </c>
      <c r="N1169" t="s">
        <v>527</v>
      </c>
      <c r="O1169">
        <v>2424</v>
      </c>
      <c r="P1169">
        <v>2409</v>
      </c>
      <c r="Q1169">
        <v>1025</v>
      </c>
      <c r="S1169">
        <v>1025</v>
      </c>
      <c r="U1169">
        <v>290</v>
      </c>
      <c r="V1169" t="s">
        <v>2042</v>
      </c>
      <c r="W1169">
        <v>316981</v>
      </c>
      <c r="X1169" t="s">
        <v>113</v>
      </c>
      <c r="Y1169">
        <v>119</v>
      </c>
      <c r="Z1169">
        <v>11</v>
      </c>
      <c r="AA1169">
        <v>21199</v>
      </c>
      <c r="AB1169" t="s">
        <v>114</v>
      </c>
    </row>
    <row r="1170" spans="1:29" x14ac:dyDescent="0.25">
      <c r="A1170" t="s">
        <v>1288</v>
      </c>
      <c r="B1170">
        <v>2023</v>
      </c>
      <c r="C1170">
        <v>22</v>
      </c>
      <c r="D1170" t="s">
        <v>230</v>
      </c>
      <c r="E1170">
        <v>5</v>
      </c>
      <c r="F1170" s="3">
        <v>45075</v>
      </c>
      <c r="G1170" s="4">
        <v>0.41666666666666669</v>
      </c>
      <c r="H1170" t="s">
        <v>2042</v>
      </c>
      <c r="I1170" t="s">
        <v>27</v>
      </c>
      <c r="J1170" t="s">
        <v>28</v>
      </c>
      <c r="K1170" t="s">
        <v>29</v>
      </c>
      <c r="L1170" t="s">
        <v>2059</v>
      </c>
      <c r="M1170" t="s">
        <v>31</v>
      </c>
      <c r="N1170" t="s">
        <v>1019</v>
      </c>
      <c r="O1170">
        <v>115510</v>
      </c>
      <c r="P1170">
        <v>114370</v>
      </c>
      <c r="Q1170">
        <v>68</v>
      </c>
      <c r="R1170">
        <v>3518</v>
      </c>
      <c r="S1170" t="s">
        <v>2042</v>
      </c>
      <c r="U1170">
        <v>37</v>
      </c>
      <c r="V1170" t="s">
        <v>2042</v>
      </c>
      <c r="W1170">
        <v>19280</v>
      </c>
      <c r="X1170" t="s">
        <v>113</v>
      </c>
      <c r="AB1170" t="s">
        <v>114</v>
      </c>
    </row>
    <row r="1171" spans="1:29" x14ac:dyDescent="0.25">
      <c r="A1171" t="s">
        <v>1289</v>
      </c>
      <c r="B1171">
        <v>2023</v>
      </c>
      <c r="C1171">
        <v>22</v>
      </c>
      <c r="D1171" t="s">
        <v>230</v>
      </c>
      <c r="E1171">
        <v>5</v>
      </c>
      <c r="F1171" s="3">
        <v>45075</v>
      </c>
      <c r="G1171" s="4">
        <v>0.625</v>
      </c>
      <c r="H1171" t="s">
        <v>2042</v>
      </c>
      <c r="I1171" t="s">
        <v>27</v>
      </c>
      <c r="J1171" t="s">
        <v>86</v>
      </c>
      <c r="K1171" t="s">
        <v>29</v>
      </c>
      <c r="L1171" t="s">
        <v>30</v>
      </c>
      <c r="M1171" t="s">
        <v>31</v>
      </c>
      <c r="N1171" t="s">
        <v>524</v>
      </c>
      <c r="O1171">
        <v>898</v>
      </c>
      <c r="P1171">
        <v>898</v>
      </c>
      <c r="Q1171" t="s">
        <v>2042</v>
      </c>
      <c r="R1171">
        <v>93</v>
      </c>
      <c r="S1171" t="s">
        <v>2042</v>
      </c>
      <c r="U1171">
        <v>0</v>
      </c>
      <c r="V1171" t="s">
        <v>2042</v>
      </c>
      <c r="W1171">
        <v>5226</v>
      </c>
      <c r="X1171" t="s">
        <v>26</v>
      </c>
      <c r="Y1171">
        <v>55</v>
      </c>
      <c r="Z1171">
        <v>3</v>
      </c>
      <c r="AA1171">
        <v>0</v>
      </c>
      <c r="AB1171" t="s">
        <v>897</v>
      </c>
      <c r="AC1171">
        <v>1</v>
      </c>
    </row>
    <row r="1172" spans="1:29" x14ac:dyDescent="0.25">
      <c r="A1172" t="s">
        <v>1290</v>
      </c>
      <c r="B1172">
        <v>2023</v>
      </c>
      <c r="C1172">
        <v>22</v>
      </c>
      <c r="D1172" t="s">
        <v>230</v>
      </c>
      <c r="E1172">
        <v>5</v>
      </c>
      <c r="F1172" s="3">
        <v>45076</v>
      </c>
      <c r="G1172" s="4">
        <v>0.45833333333333331</v>
      </c>
      <c r="H1172" t="s">
        <v>2042</v>
      </c>
      <c r="I1172" t="s">
        <v>27</v>
      </c>
      <c r="J1172" t="s">
        <v>86</v>
      </c>
      <c r="K1172" t="s">
        <v>29</v>
      </c>
      <c r="L1172" t="s">
        <v>30</v>
      </c>
      <c r="M1172" t="s">
        <v>58</v>
      </c>
      <c r="N1172" t="s">
        <v>527</v>
      </c>
      <c r="O1172">
        <v>899</v>
      </c>
      <c r="P1172">
        <v>899</v>
      </c>
      <c r="Q1172" t="s">
        <v>2042</v>
      </c>
      <c r="R1172">
        <v>98</v>
      </c>
      <c r="S1172" t="s">
        <v>2042</v>
      </c>
      <c r="U1172">
        <v>5</v>
      </c>
      <c r="V1172" t="s">
        <v>2042</v>
      </c>
      <c r="W1172">
        <v>8364</v>
      </c>
      <c r="X1172" t="s">
        <v>26</v>
      </c>
      <c r="Y1172">
        <v>52</v>
      </c>
      <c r="Z1172">
        <v>6</v>
      </c>
      <c r="AA1172">
        <v>609</v>
      </c>
      <c r="AB1172" t="s">
        <v>897</v>
      </c>
      <c r="AC1172">
        <v>1</v>
      </c>
    </row>
    <row r="1173" spans="1:29" x14ac:dyDescent="0.25">
      <c r="A1173" t="s">
        <v>1291</v>
      </c>
      <c r="B1173">
        <v>2023</v>
      </c>
      <c r="C1173">
        <v>22</v>
      </c>
      <c r="D1173" t="s">
        <v>230</v>
      </c>
      <c r="E1173">
        <v>5</v>
      </c>
      <c r="F1173" s="3">
        <v>45076</v>
      </c>
      <c r="G1173" s="4">
        <v>0.45833333333333331</v>
      </c>
      <c r="H1173" t="s">
        <v>2042</v>
      </c>
      <c r="I1173" t="s">
        <v>27</v>
      </c>
      <c r="J1173" t="s">
        <v>28</v>
      </c>
      <c r="K1173" t="s">
        <v>29</v>
      </c>
      <c r="L1173" t="s">
        <v>30</v>
      </c>
      <c r="M1173" t="s">
        <v>58</v>
      </c>
      <c r="N1173" t="s">
        <v>527</v>
      </c>
      <c r="O1173">
        <v>831</v>
      </c>
      <c r="P1173">
        <v>568</v>
      </c>
      <c r="Q1173">
        <v>68</v>
      </c>
      <c r="R1173">
        <v>104</v>
      </c>
      <c r="S1173" t="s">
        <v>2042</v>
      </c>
      <c r="U1173">
        <v>6</v>
      </c>
      <c r="V1173" t="s">
        <v>2042</v>
      </c>
      <c r="W1173">
        <v>8472</v>
      </c>
      <c r="X1173" t="s">
        <v>26</v>
      </c>
      <c r="AB1173" t="s">
        <v>897</v>
      </c>
    </row>
    <row r="1174" spans="1:29" x14ac:dyDescent="0.25">
      <c r="A1174" t="s">
        <v>1292</v>
      </c>
      <c r="B1174">
        <v>2023</v>
      </c>
      <c r="C1174">
        <v>22</v>
      </c>
      <c r="D1174" t="s">
        <v>230</v>
      </c>
      <c r="E1174">
        <v>5</v>
      </c>
      <c r="F1174" s="3">
        <v>45077</v>
      </c>
      <c r="G1174" s="4">
        <v>0.41666666666666669</v>
      </c>
      <c r="H1174">
        <v>45070</v>
      </c>
      <c r="I1174" t="s">
        <v>27</v>
      </c>
      <c r="J1174" t="s">
        <v>56</v>
      </c>
      <c r="K1174" t="s">
        <v>50</v>
      </c>
      <c r="L1174" t="s">
        <v>57</v>
      </c>
      <c r="M1174" t="s">
        <v>58</v>
      </c>
      <c r="N1174" t="s">
        <v>527</v>
      </c>
      <c r="O1174">
        <v>833</v>
      </c>
      <c r="P1174">
        <v>822</v>
      </c>
      <c r="Q1174">
        <v>249</v>
      </c>
      <c r="S1174">
        <v>249</v>
      </c>
      <c r="U1174">
        <v>8</v>
      </c>
      <c r="V1174" t="s">
        <v>2042</v>
      </c>
      <c r="W1174">
        <v>86014</v>
      </c>
      <c r="X1174" t="s">
        <v>26</v>
      </c>
      <c r="Y1174">
        <v>45</v>
      </c>
      <c r="Z1174">
        <v>0</v>
      </c>
      <c r="AA1174">
        <v>200</v>
      </c>
      <c r="AB1174" t="s">
        <v>51</v>
      </c>
    </row>
    <row r="1175" spans="1:29" x14ac:dyDescent="0.25">
      <c r="A1175" t="s">
        <v>1293</v>
      </c>
      <c r="B1175">
        <v>2023</v>
      </c>
      <c r="C1175">
        <v>22</v>
      </c>
      <c r="D1175" t="s">
        <v>230</v>
      </c>
      <c r="E1175">
        <v>5</v>
      </c>
      <c r="F1175" s="3">
        <v>45077</v>
      </c>
      <c r="G1175" s="4">
        <v>0.41666666666666669</v>
      </c>
      <c r="H1175" t="s">
        <v>2042</v>
      </c>
      <c r="I1175" t="s">
        <v>27</v>
      </c>
      <c r="J1175" t="s">
        <v>28</v>
      </c>
      <c r="K1175" t="s">
        <v>50</v>
      </c>
      <c r="L1175" t="s">
        <v>2059</v>
      </c>
      <c r="M1175" t="s">
        <v>38</v>
      </c>
      <c r="N1175" t="s">
        <v>509</v>
      </c>
      <c r="O1175">
        <v>6329</v>
      </c>
      <c r="P1175">
        <v>4672</v>
      </c>
      <c r="Q1175">
        <v>329</v>
      </c>
      <c r="R1175">
        <v>1763</v>
      </c>
      <c r="S1175" t="s">
        <v>2042</v>
      </c>
      <c r="U1175">
        <v>11</v>
      </c>
      <c r="V1175" t="s">
        <v>2042</v>
      </c>
      <c r="W1175">
        <v>547513</v>
      </c>
      <c r="X1175" t="s">
        <v>26</v>
      </c>
      <c r="AB1175" t="s">
        <v>51</v>
      </c>
    </row>
    <row r="1176" spans="1:29" x14ac:dyDescent="0.25">
      <c r="A1176" t="s">
        <v>1294</v>
      </c>
      <c r="B1176">
        <v>2023</v>
      </c>
      <c r="C1176">
        <v>22</v>
      </c>
      <c r="D1176" t="s">
        <v>230</v>
      </c>
      <c r="E1176">
        <v>5</v>
      </c>
      <c r="F1176" s="3">
        <v>45077</v>
      </c>
      <c r="G1176" s="4">
        <v>0.41666666666666669</v>
      </c>
      <c r="H1176" t="s">
        <v>2042</v>
      </c>
      <c r="I1176" t="s">
        <v>27</v>
      </c>
      <c r="J1176" t="s">
        <v>28</v>
      </c>
      <c r="K1176" t="s">
        <v>50</v>
      </c>
      <c r="L1176" t="s">
        <v>2059</v>
      </c>
      <c r="M1176" t="s">
        <v>31</v>
      </c>
      <c r="N1176" t="s">
        <v>524</v>
      </c>
      <c r="O1176">
        <v>67613</v>
      </c>
      <c r="P1176">
        <v>63867</v>
      </c>
      <c r="Q1176">
        <v>652</v>
      </c>
      <c r="R1176">
        <v>3219</v>
      </c>
      <c r="S1176" t="s">
        <v>2042</v>
      </c>
      <c r="U1176">
        <v>54</v>
      </c>
      <c r="V1176" t="s">
        <v>2042</v>
      </c>
      <c r="W1176">
        <v>143392</v>
      </c>
      <c r="X1176" t="s">
        <v>26</v>
      </c>
      <c r="AB1176" t="s">
        <v>51</v>
      </c>
    </row>
    <row r="1177" spans="1:29" x14ac:dyDescent="0.25">
      <c r="A1177" t="s">
        <v>1295</v>
      </c>
      <c r="B1177">
        <v>2023</v>
      </c>
      <c r="C1177">
        <v>22</v>
      </c>
      <c r="D1177" t="s">
        <v>230</v>
      </c>
      <c r="E1177">
        <v>5</v>
      </c>
      <c r="F1177" s="3">
        <v>45077</v>
      </c>
      <c r="G1177" s="4">
        <v>0.58333333333333337</v>
      </c>
      <c r="H1177" t="s">
        <v>2042</v>
      </c>
      <c r="I1177" t="s">
        <v>27</v>
      </c>
      <c r="J1177" t="s">
        <v>28</v>
      </c>
      <c r="K1177" t="s">
        <v>29</v>
      </c>
      <c r="L1177" t="s">
        <v>30</v>
      </c>
      <c r="M1177" t="s">
        <v>58</v>
      </c>
      <c r="N1177" t="s">
        <v>527</v>
      </c>
      <c r="O1177">
        <v>678</v>
      </c>
      <c r="P1177">
        <v>527</v>
      </c>
      <c r="Q1177">
        <v>90</v>
      </c>
      <c r="R1177">
        <v>113</v>
      </c>
      <c r="S1177" t="s">
        <v>2042</v>
      </c>
      <c r="U1177">
        <v>1</v>
      </c>
      <c r="V1177" t="s">
        <v>2042</v>
      </c>
      <c r="W1177">
        <v>372</v>
      </c>
      <c r="X1177" t="s">
        <v>26</v>
      </c>
      <c r="AB1177" t="s">
        <v>897</v>
      </c>
    </row>
    <row r="1178" spans="1:29" x14ac:dyDescent="0.25">
      <c r="A1178" t="s">
        <v>1296</v>
      </c>
      <c r="B1178">
        <v>2023</v>
      </c>
      <c r="C1178">
        <v>22</v>
      </c>
      <c r="D1178" t="s">
        <v>230</v>
      </c>
      <c r="E1178">
        <v>5</v>
      </c>
      <c r="F1178" s="3">
        <v>45077</v>
      </c>
      <c r="G1178" s="4">
        <v>0.41666666666666669</v>
      </c>
      <c r="H1178" t="s">
        <v>2042</v>
      </c>
      <c r="I1178" t="s">
        <v>27</v>
      </c>
      <c r="J1178" t="s">
        <v>28</v>
      </c>
      <c r="K1178" t="s">
        <v>50</v>
      </c>
      <c r="L1178" t="s">
        <v>2059</v>
      </c>
      <c r="M1178" t="s">
        <v>41</v>
      </c>
      <c r="N1178" t="s">
        <v>511</v>
      </c>
      <c r="O1178">
        <v>28753</v>
      </c>
      <c r="P1178">
        <v>22643</v>
      </c>
      <c r="Q1178">
        <v>344</v>
      </c>
      <c r="R1178">
        <v>1675</v>
      </c>
      <c r="S1178" t="s">
        <v>2042</v>
      </c>
      <c r="U1178">
        <v>12</v>
      </c>
      <c r="V1178" t="s">
        <v>2042</v>
      </c>
      <c r="W1178">
        <v>162215</v>
      </c>
      <c r="X1178" t="s">
        <v>26</v>
      </c>
      <c r="AB1178" t="s">
        <v>51</v>
      </c>
    </row>
    <row r="1179" spans="1:29" x14ac:dyDescent="0.25">
      <c r="A1179" t="s">
        <v>1297</v>
      </c>
      <c r="B1179">
        <v>2023</v>
      </c>
      <c r="C1179">
        <v>22</v>
      </c>
      <c r="D1179" t="s">
        <v>230</v>
      </c>
      <c r="E1179">
        <v>5</v>
      </c>
      <c r="F1179" s="3">
        <v>45077</v>
      </c>
      <c r="G1179" s="4">
        <v>0.58333333333333337</v>
      </c>
      <c r="H1179" t="s">
        <v>2042</v>
      </c>
      <c r="I1179" t="s">
        <v>27</v>
      </c>
      <c r="J1179" t="s">
        <v>86</v>
      </c>
      <c r="K1179" t="s">
        <v>29</v>
      </c>
      <c r="L1179" t="s">
        <v>30</v>
      </c>
      <c r="M1179" t="s">
        <v>58</v>
      </c>
      <c r="N1179" t="s">
        <v>527</v>
      </c>
      <c r="O1179">
        <v>889</v>
      </c>
      <c r="P1179">
        <v>889</v>
      </c>
      <c r="Q1179" t="s">
        <v>2042</v>
      </c>
      <c r="R1179">
        <v>104</v>
      </c>
      <c r="S1179" t="s">
        <v>2042</v>
      </c>
      <c r="U1179">
        <v>3</v>
      </c>
      <c r="V1179" t="s">
        <v>2042</v>
      </c>
      <c r="W1179">
        <v>596</v>
      </c>
      <c r="X1179" t="s">
        <v>26</v>
      </c>
      <c r="Y1179">
        <v>49</v>
      </c>
      <c r="Z1179">
        <v>11</v>
      </c>
      <c r="AA1179">
        <v>104</v>
      </c>
      <c r="AB1179" t="s">
        <v>897</v>
      </c>
      <c r="AC1179">
        <v>1</v>
      </c>
    </row>
    <row r="1180" spans="1:29" x14ac:dyDescent="0.25">
      <c r="A1180" t="s">
        <v>1298</v>
      </c>
      <c r="B1180">
        <v>2023</v>
      </c>
      <c r="C1180">
        <v>22</v>
      </c>
      <c r="D1180" t="s">
        <v>230</v>
      </c>
      <c r="E1180">
        <v>5</v>
      </c>
      <c r="F1180" s="3">
        <v>45077</v>
      </c>
      <c r="G1180" s="4">
        <v>0.41666666666666669</v>
      </c>
      <c r="H1180" t="s">
        <v>2042</v>
      </c>
      <c r="I1180" t="s">
        <v>27</v>
      </c>
      <c r="J1180" t="s">
        <v>28</v>
      </c>
      <c r="K1180" t="s">
        <v>50</v>
      </c>
      <c r="L1180" t="s">
        <v>2059</v>
      </c>
      <c r="M1180" t="s">
        <v>31</v>
      </c>
      <c r="N1180" t="s">
        <v>32</v>
      </c>
      <c r="O1180">
        <v>228315</v>
      </c>
      <c r="P1180">
        <v>227548</v>
      </c>
      <c r="Q1180">
        <v>1582</v>
      </c>
      <c r="R1180">
        <v>6514</v>
      </c>
      <c r="S1180" t="s">
        <v>2042</v>
      </c>
      <c r="U1180">
        <v>24</v>
      </c>
      <c r="V1180" t="s">
        <v>2042</v>
      </c>
      <c r="W1180">
        <v>27726</v>
      </c>
      <c r="X1180" t="s">
        <v>26</v>
      </c>
      <c r="AB1180" t="s">
        <v>51</v>
      </c>
    </row>
    <row r="1181" spans="1:29" x14ac:dyDescent="0.25">
      <c r="A1181" t="s">
        <v>1299</v>
      </c>
      <c r="B1181">
        <v>2023</v>
      </c>
      <c r="C1181">
        <v>22</v>
      </c>
      <c r="D1181" t="s">
        <v>277</v>
      </c>
      <c r="E1181">
        <v>6</v>
      </c>
      <c r="F1181" s="3">
        <v>45078</v>
      </c>
      <c r="G1181" s="4">
        <v>0.375</v>
      </c>
      <c r="H1181" t="s">
        <v>2042</v>
      </c>
      <c r="I1181" t="s">
        <v>27</v>
      </c>
      <c r="J1181" t="s">
        <v>86</v>
      </c>
      <c r="K1181" t="s">
        <v>29</v>
      </c>
      <c r="L1181" t="s">
        <v>30</v>
      </c>
      <c r="M1181" t="s">
        <v>58</v>
      </c>
      <c r="N1181" t="s">
        <v>527</v>
      </c>
      <c r="O1181">
        <v>903</v>
      </c>
      <c r="P1181">
        <v>903</v>
      </c>
      <c r="Q1181" t="s">
        <v>2042</v>
      </c>
      <c r="R1181">
        <v>109</v>
      </c>
      <c r="S1181" t="s">
        <v>2042</v>
      </c>
      <c r="T1181">
        <v>1</v>
      </c>
      <c r="U1181">
        <v>13</v>
      </c>
      <c r="V1181" t="s">
        <v>2042</v>
      </c>
      <c r="W1181">
        <v>5272</v>
      </c>
      <c r="X1181" t="s">
        <v>26</v>
      </c>
      <c r="Y1181">
        <v>46</v>
      </c>
      <c r="Z1181">
        <v>4</v>
      </c>
      <c r="AA1181">
        <v>0</v>
      </c>
      <c r="AB1181" t="s">
        <v>897</v>
      </c>
      <c r="AC1181">
        <v>0</v>
      </c>
    </row>
    <row r="1182" spans="1:29" x14ac:dyDescent="0.25">
      <c r="A1182" t="s">
        <v>1300</v>
      </c>
      <c r="B1182">
        <v>2023</v>
      </c>
      <c r="C1182">
        <v>22</v>
      </c>
      <c r="D1182" t="s">
        <v>277</v>
      </c>
      <c r="E1182">
        <v>6</v>
      </c>
      <c r="F1182" s="3">
        <v>45078</v>
      </c>
      <c r="G1182" s="4">
        <v>0.45833333333333331</v>
      </c>
      <c r="H1182">
        <v>45078</v>
      </c>
      <c r="I1182" t="s">
        <v>27</v>
      </c>
      <c r="J1182" t="s">
        <v>56</v>
      </c>
      <c r="K1182" t="s">
        <v>29</v>
      </c>
      <c r="L1182" t="s">
        <v>57</v>
      </c>
      <c r="M1182" t="s">
        <v>58</v>
      </c>
      <c r="N1182" t="s">
        <v>527</v>
      </c>
      <c r="O1182">
        <v>0</v>
      </c>
      <c r="P1182">
        <v>0</v>
      </c>
      <c r="Q1182">
        <v>0</v>
      </c>
      <c r="S1182">
        <v>0</v>
      </c>
      <c r="T1182">
        <v>0</v>
      </c>
      <c r="U1182">
        <v>0</v>
      </c>
      <c r="V1182" t="s">
        <v>2042</v>
      </c>
      <c r="W1182">
        <v>0</v>
      </c>
      <c r="X1182" t="s">
        <v>1301</v>
      </c>
      <c r="AB1182" t="s">
        <v>1302</v>
      </c>
    </row>
    <row r="1183" spans="1:29" x14ac:dyDescent="0.25">
      <c r="A1183" t="s">
        <v>1303</v>
      </c>
      <c r="B1183">
        <v>2023</v>
      </c>
      <c r="C1183">
        <v>22</v>
      </c>
      <c r="D1183" t="s">
        <v>277</v>
      </c>
      <c r="E1183">
        <v>6</v>
      </c>
      <c r="F1183" s="3">
        <v>45078</v>
      </c>
      <c r="G1183" s="4">
        <v>0.45833333333333331</v>
      </c>
      <c r="H1183" t="s">
        <v>2042</v>
      </c>
      <c r="I1183" t="s">
        <v>27</v>
      </c>
      <c r="J1183" t="s">
        <v>28</v>
      </c>
      <c r="K1183" t="s">
        <v>29</v>
      </c>
      <c r="L1183" t="s">
        <v>2059</v>
      </c>
      <c r="M1183" t="s">
        <v>38</v>
      </c>
      <c r="N1183" t="s">
        <v>509</v>
      </c>
      <c r="O1183">
        <v>0</v>
      </c>
      <c r="P1183">
        <v>0</v>
      </c>
      <c r="Q1183">
        <v>0</v>
      </c>
      <c r="S1183" t="s">
        <v>2042</v>
      </c>
      <c r="T1183">
        <v>0</v>
      </c>
      <c r="U1183">
        <v>0</v>
      </c>
      <c r="V1183" t="s">
        <v>2042</v>
      </c>
      <c r="W1183">
        <v>0</v>
      </c>
      <c r="X1183" t="s">
        <v>1301</v>
      </c>
      <c r="AB1183" t="s">
        <v>1302</v>
      </c>
    </row>
    <row r="1184" spans="1:29" x14ac:dyDescent="0.25">
      <c r="A1184" t="s">
        <v>1304</v>
      </c>
      <c r="B1184">
        <v>2023</v>
      </c>
      <c r="C1184">
        <v>22</v>
      </c>
      <c r="D1184" t="s">
        <v>277</v>
      </c>
      <c r="E1184">
        <v>6</v>
      </c>
      <c r="F1184" s="3">
        <v>45078</v>
      </c>
      <c r="G1184" s="4">
        <v>0.45833333333333331</v>
      </c>
      <c r="H1184" t="s">
        <v>2042</v>
      </c>
      <c r="I1184" t="s">
        <v>27</v>
      </c>
      <c r="J1184" t="s">
        <v>28</v>
      </c>
      <c r="K1184" t="s">
        <v>29</v>
      </c>
      <c r="L1184" t="s">
        <v>2059</v>
      </c>
      <c r="M1184" t="s">
        <v>41</v>
      </c>
      <c r="N1184" t="s">
        <v>511</v>
      </c>
      <c r="O1184">
        <v>0</v>
      </c>
      <c r="P1184">
        <v>0</v>
      </c>
      <c r="Q1184">
        <v>0</v>
      </c>
      <c r="S1184" t="s">
        <v>2042</v>
      </c>
      <c r="T1184">
        <v>0</v>
      </c>
      <c r="U1184">
        <v>0</v>
      </c>
      <c r="V1184" t="s">
        <v>2042</v>
      </c>
      <c r="W1184">
        <v>0</v>
      </c>
      <c r="X1184" t="s">
        <v>1301</v>
      </c>
      <c r="AB1184" t="s">
        <v>1302</v>
      </c>
    </row>
    <row r="1185" spans="1:29" x14ac:dyDescent="0.25">
      <c r="A1185" t="s">
        <v>1305</v>
      </c>
      <c r="B1185">
        <v>2023</v>
      </c>
      <c r="C1185">
        <v>22</v>
      </c>
      <c r="D1185" t="s">
        <v>277</v>
      </c>
      <c r="E1185">
        <v>6</v>
      </c>
      <c r="F1185" s="3">
        <v>45078</v>
      </c>
      <c r="G1185" s="4">
        <v>0.375</v>
      </c>
      <c r="H1185" t="s">
        <v>2042</v>
      </c>
      <c r="I1185" t="s">
        <v>27</v>
      </c>
      <c r="J1185" t="s">
        <v>28</v>
      </c>
      <c r="K1185" t="s">
        <v>29</v>
      </c>
      <c r="L1185" t="s">
        <v>30</v>
      </c>
      <c r="M1185" t="s">
        <v>58</v>
      </c>
      <c r="N1185" t="s">
        <v>527</v>
      </c>
      <c r="O1185">
        <v>673</v>
      </c>
      <c r="P1185">
        <v>523</v>
      </c>
      <c r="Q1185">
        <v>83</v>
      </c>
      <c r="R1185">
        <v>109</v>
      </c>
      <c r="S1185" t="s">
        <v>2042</v>
      </c>
      <c r="T1185">
        <v>1</v>
      </c>
      <c r="U1185">
        <v>9</v>
      </c>
      <c r="V1185" t="s">
        <v>2042</v>
      </c>
      <c r="W1185">
        <v>2920</v>
      </c>
      <c r="X1185" t="s">
        <v>26</v>
      </c>
      <c r="AB1185" t="s">
        <v>897</v>
      </c>
    </row>
    <row r="1186" spans="1:29" x14ac:dyDescent="0.25">
      <c r="A1186" t="s">
        <v>1306</v>
      </c>
      <c r="B1186">
        <v>2023</v>
      </c>
      <c r="C1186">
        <v>22</v>
      </c>
      <c r="D1186" t="s">
        <v>277</v>
      </c>
      <c r="E1186">
        <v>6</v>
      </c>
      <c r="F1186" s="3">
        <v>45078</v>
      </c>
      <c r="G1186" s="4">
        <v>0.45833333333333331</v>
      </c>
      <c r="H1186" t="s">
        <v>2042</v>
      </c>
      <c r="I1186" t="s">
        <v>27</v>
      </c>
      <c r="J1186" t="s">
        <v>28</v>
      </c>
      <c r="K1186" t="s">
        <v>29</v>
      </c>
      <c r="L1186" t="s">
        <v>2059</v>
      </c>
      <c r="M1186" t="s">
        <v>31</v>
      </c>
      <c r="N1186" t="s">
        <v>524</v>
      </c>
      <c r="O1186">
        <v>0</v>
      </c>
      <c r="P1186">
        <v>0</v>
      </c>
      <c r="Q1186">
        <v>0</v>
      </c>
      <c r="S1186" t="s">
        <v>2042</v>
      </c>
      <c r="T1186">
        <v>0</v>
      </c>
      <c r="U1186">
        <v>0</v>
      </c>
      <c r="V1186" t="s">
        <v>2042</v>
      </c>
      <c r="W1186">
        <v>0</v>
      </c>
      <c r="X1186" t="s">
        <v>1301</v>
      </c>
      <c r="AB1186" t="s">
        <v>1302</v>
      </c>
    </row>
    <row r="1187" spans="1:29" x14ac:dyDescent="0.25">
      <c r="A1187" t="s">
        <v>1307</v>
      </c>
      <c r="B1187">
        <v>2023</v>
      </c>
      <c r="C1187">
        <v>22</v>
      </c>
      <c r="D1187" t="s">
        <v>277</v>
      </c>
      <c r="E1187">
        <v>6</v>
      </c>
      <c r="F1187" s="3">
        <v>45078</v>
      </c>
      <c r="G1187" s="4">
        <v>0.45833333333333331</v>
      </c>
      <c r="H1187" t="s">
        <v>2042</v>
      </c>
      <c r="I1187" t="s">
        <v>27</v>
      </c>
      <c r="J1187" t="s">
        <v>28</v>
      </c>
      <c r="K1187" t="s">
        <v>29</v>
      </c>
      <c r="L1187" t="s">
        <v>2059</v>
      </c>
      <c r="M1187" t="s">
        <v>31</v>
      </c>
      <c r="N1187" t="s">
        <v>1019</v>
      </c>
      <c r="O1187">
        <v>0</v>
      </c>
      <c r="P1187">
        <v>0</v>
      </c>
      <c r="Q1187">
        <v>0</v>
      </c>
      <c r="S1187" t="s">
        <v>2042</v>
      </c>
      <c r="T1187">
        <v>0</v>
      </c>
      <c r="U1187">
        <v>0</v>
      </c>
      <c r="V1187" t="s">
        <v>2042</v>
      </c>
      <c r="W1187">
        <v>0</v>
      </c>
      <c r="X1187" t="s">
        <v>1301</v>
      </c>
      <c r="AB1187" t="s">
        <v>1302</v>
      </c>
    </row>
    <row r="1188" spans="1:29" x14ac:dyDescent="0.25">
      <c r="A1188" t="s">
        <v>1308</v>
      </c>
      <c r="B1188">
        <v>2023</v>
      </c>
      <c r="C1188">
        <v>22</v>
      </c>
      <c r="D1188" t="s">
        <v>277</v>
      </c>
      <c r="E1188">
        <v>6</v>
      </c>
      <c r="F1188" s="3">
        <v>45078</v>
      </c>
      <c r="G1188" s="4">
        <v>0.45833333333333331</v>
      </c>
      <c r="H1188" t="s">
        <v>2042</v>
      </c>
      <c r="I1188" t="s">
        <v>27</v>
      </c>
      <c r="J1188" t="s">
        <v>86</v>
      </c>
      <c r="K1188" t="s">
        <v>29</v>
      </c>
      <c r="L1188" t="s">
        <v>30</v>
      </c>
      <c r="M1188" t="s">
        <v>31</v>
      </c>
      <c r="N1188" t="s">
        <v>524</v>
      </c>
      <c r="O1188">
        <v>0</v>
      </c>
      <c r="P1188">
        <v>0</v>
      </c>
      <c r="Q1188" t="s">
        <v>2042</v>
      </c>
      <c r="S1188" t="s">
        <v>2042</v>
      </c>
      <c r="T1188">
        <v>0</v>
      </c>
      <c r="U1188">
        <v>0</v>
      </c>
      <c r="V1188" t="s">
        <v>2042</v>
      </c>
      <c r="W1188">
        <v>0</v>
      </c>
      <c r="X1188" t="s">
        <v>1301</v>
      </c>
      <c r="AB1188" t="s">
        <v>1302</v>
      </c>
    </row>
    <row r="1189" spans="1:29" x14ac:dyDescent="0.25">
      <c r="A1189" t="s">
        <v>1309</v>
      </c>
      <c r="B1189">
        <v>2023</v>
      </c>
      <c r="C1189">
        <v>22</v>
      </c>
      <c r="D1189" t="s">
        <v>277</v>
      </c>
      <c r="E1189">
        <v>6</v>
      </c>
      <c r="F1189" s="3">
        <v>45079</v>
      </c>
      <c r="G1189" s="4">
        <v>0.45833333333333331</v>
      </c>
      <c r="H1189" t="s">
        <v>2042</v>
      </c>
      <c r="I1189" t="s">
        <v>27</v>
      </c>
      <c r="J1189" t="s">
        <v>28</v>
      </c>
      <c r="K1189" t="s">
        <v>29</v>
      </c>
      <c r="L1189" t="s">
        <v>2059</v>
      </c>
      <c r="M1189" t="s">
        <v>31</v>
      </c>
      <c r="N1189" t="s">
        <v>524</v>
      </c>
      <c r="O1189">
        <v>46345</v>
      </c>
      <c r="P1189">
        <v>43206</v>
      </c>
      <c r="Q1189">
        <v>404</v>
      </c>
      <c r="R1189">
        <v>2301</v>
      </c>
      <c r="S1189" t="s">
        <v>2042</v>
      </c>
      <c r="T1189">
        <v>9</v>
      </c>
      <c r="U1189">
        <v>61</v>
      </c>
      <c r="W1189">
        <v>101126</v>
      </c>
      <c r="X1189" t="s">
        <v>164</v>
      </c>
      <c r="AB1189" t="s">
        <v>165</v>
      </c>
      <c r="AC1189">
        <v>4</v>
      </c>
    </row>
    <row r="1190" spans="1:29" x14ac:dyDescent="0.25">
      <c r="A1190" t="s">
        <v>1310</v>
      </c>
      <c r="B1190">
        <v>2023</v>
      </c>
      <c r="C1190">
        <v>22</v>
      </c>
      <c r="D1190" t="s">
        <v>277</v>
      </c>
      <c r="E1190">
        <v>6</v>
      </c>
      <c r="F1190" s="3">
        <v>45079</v>
      </c>
      <c r="G1190" s="4">
        <v>0.66666666666666663</v>
      </c>
      <c r="H1190" t="s">
        <v>2042</v>
      </c>
      <c r="I1190" t="s">
        <v>27</v>
      </c>
      <c r="J1190" t="s">
        <v>86</v>
      </c>
      <c r="K1190" t="s">
        <v>29</v>
      </c>
      <c r="L1190" t="s">
        <v>30</v>
      </c>
      <c r="M1190" t="s">
        <v>58</v>
      </c>
      <c r="N1190" t="s">
        <v>527</v>
      </c>
      <c r="O1190">
        <v>895</v>
      </c>
      <c r="P1190">
        <v>894</v>
      </c>
      <c r="Q1190" t="s">
        <v>2042</v>
      </c>
      <c r="R1190">
        <v>268</v>
      </c>
      <c r="S1190" t="s">
        <v>2042</v>
      </c>
      <c r="T1190">
        <v>5</v>
      </c>
      <c r="U1190">
        <v>15</v>
      </c>
      <c r="W1190">
        <v>56109</v>
      </c>
      <c r="X1190" t="s">
        <v>26</v>
      </c>
      <c r="AB1190" t="s">
        <v>897</v>
      </c>
      <c r="AC1190">
        <v>4</v>
      </c>
    </row>
    <row r="1191" spans="1:29" x14ac:dyDescent="0.25">
      <c r="A1191" t="s">
        <v>1311</v>
      </c>
      <c r="B1191">
        <v>2023</v>
      </c>
      <c r="C1191">
        <v>22</v>
      </c>
      <c r="D1191" t="s">
        <v>277</v>
      </c>
      <c r="E1191">
        <v>6</v>
      </c>
      <c r="F1191" s="3">
        <v>45079</v>
      </c>
      <c r="G1191" s="4">
        <v>0.45833333333333331</v>
      </c>
      <c r="H1191" t="s">
        <v>2042</v>
      </c>
      <c r="I1191" t="s">
        <v>27</v>
      </c>
      <c r="J1191" t="s">
        <v>86</v>
      </c>
      <c r="K1191" t="s">
        <v>29</v>
      </c>
      <c r="L1191" t="s">
        <v>30</v>
      </c>
      <c r="M1191" t="s">
        <v>31</v>
      </c>
      <c r="N1191" t="s">
        <v>524</v>
      </c>
      <c r="O1191">
        <v>102099</v>
      </c>
      <c r="P1191">
        <v>102099</v>
      </c>
      <c r="Q1191" t="s">
        <v>2042</v>
      </c>
      <c r="R1191">
        <v>3061</v>
      </c>
      <c r="S1191" t="s">
        <v>2042</v>
      </c>
      <c r="T1191">
        <v>16</v>
      </c>
      <c r="U1191">
        <v>97</v>
      </c>
      <c r="W1191">
        <v>153653</v>
      </c>
      <c r="X1191" t="s">
        <v>164</v>
      </c>
      <c r="Y1191">
        <v>5294</v>
      </c>
      <c r="Z1191">
        <v>179</v>
      </c>
      <c r="AA1191">
        <v>5700</v>
      </c>
      <c r="AB1191" t="s">
        <v>165</v>
      </c>
      <c r="AC1191">
        <v>1</v>
      </c>
    </row>
    <row r="1192" spans="1:29" x14ac:dyDescent="0.25">
      <c r="A1192" t="s">
        <v>1312</v>
      </c>
      <c r="B1192">
        <v>2023</v>
      </c>
      <c r="C1192">
        <v>22</v>
      </c>
      <c r="D1192" t="s">
        <v>277</v>
      </c>
      <c r="E1192">
        <v>6</v>
      </c>
      <c r="F1192" s="3">
        <v>45079</v>
      </c>
      <c r="G1192" s="4">
        <v>0.45833333333333331</v>
      </c>
      <c r="H1192">
        <v>45079</v>
      </c>
      <c r="I1192" t="s">
        <v>27</v>
      </c>
      <c r="J1192" t="s">
        <v>56</v>
      </c>
      <c r="K1192" t="s">
        <v>29</v>
      </c>
      <c r="L1192" t="s">
        <v>57</v>
      </c>
      <c r="M1192" t="s">
        <v>58</v>
      </c>
      <c r="N1192" t="s">
        <v>527</v>
      </c>
      <c r="O1192">
        <v>2450</v>
      </c>
      <c r="P1192">
        <v>2421</v>
      </c>
      <c r="Q1192">
        <v>689</v>
      </c>
      <c r="S1192">
        <v>689</v>
      </c>
      <c r="T1192">
        <v>153</v>
      </c>
      <c r="U1192">
        <v>261</v>
      </c>
      <c r="W1192">
        <v>194225</v>
      </c>
      <c r="X1192" t="s">
        <v>164</v>
      </c>
      <c r="AB1192" t="s">
        <v>165</v>
      </c>
      <c r="AC1192">
        <v>5</v>
      </c>
    </row>
    <row r="1193" spans="1:29" x14ac:dyDescent="0.25">
      <c r="A1193" t="s">
        <v>1313</v>
      </c>
      <c r="B1193">
        <v>2023</v>
      </c>
      <c r="C1193">
        <v>22</v>
      </c>
      <c r="D1193" t="s">
        <v>277</v>
      </c>
      <c r="E1193">
        <v>6</v>
      </c>
      <c r="F1193" s="3">
        <v>45079</v>
      </c>
      <c r="G1193" s="4">
        <v>0.45833333333333331</v>
      </c>
      <c r="H1193" t="s">
        <v>2042</v>
      </c>
      <c r="I1193" t="s">
        <v>27</v>
      </c>
      <c r="J1193" t="s">
        <v>28</v>
      </c>
      <c r="K1193" t="s">
        <v>29</v>
      </c>
      <c r="L1193" t="s">
        <v>2059</v>
      </c>
      <c r="M1193" t="s">
        <v>38</v>
      </c>
      <c r="N1193" t="s">
        <v>509</v>
      </c>
      <c r="O1193">
        <v>6024</v>
      </c>
      <c r="P1193">
        <v>4401</v>
      </c>
      <c r="Q1193">
        <v>262</v>
      </c>
      <c r="R1193">
        <v>1641</v>
      </c>
      <c r="S1193" t="s">
        <v>2042</v>
      </c>
      <c r="T1193">
        <v>83</v>
      </c>
      <c r="U1193">
        <v>460</v>
      </c>
      <c r="W1193">
        <v>543768</v>
      </c>
      <c r="X1193" t="s">
        <v>164</v>
      </c>
      <c r="AB1193" t="s">
        <v>165</v>
      </c>
      <c r="AC1193">
        <v>4</v>
      </c>
    </row>
    <row r="1194" spans="1:29" x14ac:dyDescent="0.25">
      <c r="A1194" t="s">
        <v>1314</v>
      </c>
      <c r="B1194">
        <v>2023</v>
      </c>
      <c r="C1194">
        <v>22</v>
      </c>
      <c r="D1194" t="s">
        <v>277</v>
      </c>
      <c r="E1194">
        <v>6</v>
      </c>
      <c r="F1194" s="3">
        <v>45079</v>
      </c>
      <c r="G1194" s="4">
        <v>0.45833333333333331</v>
      </c>
      <c r="H1194" t="s">
        <v>2042</v>
      </c>
      <c r="I1194" t="s">
        <v>27</v>
      </c>
      <c r="J1194" t="s">
        <v>28</v>
      </c>
      <c r="K1194" t="s">
        <v>29</v>
      </c>
      <c r="L1194" t="s">
        <v>2059</v>
      </c>
      <c r="M1194" t="s">
        <v>41</v>
      </c>
      <c r="N1194" t="s">
        <v>511</v>
      </c>
      <c r="O1194">
        <v>133799</v>
      </c>
      <c r="P1194">
        <v>131947</v>
      </c>
      <c r="Q1194">
        <v>580</v>
      </c>
      <c r="R1194">
        <v>4544</v>
      </c>
      <c r="S1194" t="s">
        <v>2042</v>
      </c>
      <c r="T1194">
        <v>6</v>
      </c>
      <c r="U1194">
        <v>41</v>
      </c>
      <c r="X1194" t="s">
        <v>164</v>
      </c>
      <c r="AB1194" t="s">
        <v>165</v>
      </c>
      <c r="AC1194">
        <v>5</v>
      </c>
    </row>
    <row r="1195" spans="1:29" x14ac:dyDescent="0.25">
      <c r="A1195" t="s">
        <v>1315</v>
      </c>
      <c r="B1195">
        <v>2023</v>
      </c>
      <c r="C1195">
        <v>22</v>
      </c>
      <c r="D1195" t="s">
        <v>277</v>
      </c>
      <c r="E1195">
        <v>6</v>
      </c>
      <c r="F1195" s="3">
        <v>45079</v>
      </c>
      <c r="G1195" s="4">
        <v>0.66666666666666663</v>
      </c>
      <c r="H1195" t="s">
        <v>2042</v>
      </c>
      <c r="I1195" t="s">
        <v>27</v>
      </c>
      <c r="J1195" t="s">
        <v>28</v>
      </c>
      <c r="K1195" t="s">
        <v>29</v>
      </c>
      <c r="L1195" t="s">
        <v>30</v>
      </c>
      <c r="M1195" t="s">
        <v>58</v>
      </c>
      <c r="N1195" t="s">
        <v>527</v>
      </c>
      <c r="O1195">
        <v>948</v>
      </c>
      <c r="P1195">
        <v>657</v>
      </c>
      <c r="Q1195">
        <v>211</v>
      </c>
      <c r="R1195">
        <v>295</v>
      </c>
      <c r="S1195" t="s">
        <v>2042</v>
      </c>
      <c r="T1195">
        <v>5</v>
      </c>
      <c r="U1195">
        <v>17</v>
      </c>
      <c r="W1195">
        <v>46745</v>
      </c>
      <c r="X1195" t="s">
        <v>26</v>
      </c>
      <c r="AB1195" t="s">
        <v>897</v>
      </c>
      <c r="AC1195">
        <v>4</v>
      </c>
    </row>
    <row r="1196" spans="1:29" x14ac:dyDescent="0.25">
      <c r="A1196" t="s">
        <v>1316</v>
      </c>
      <c r="B1196">
        <v>2023</v>
      </c>
      <c r="C1196">
        <v>22</v>
      </c>
      <c r="D1196" t="s">
        <v>277</v>
      </c>
      <c r="E1196">
        <v>6</v>
      </c>
      <c r="F1196" s="3">
        <v>45079</v>
      </c>
      <c r="G1196" s="4">
        <v>0.45833333333333331</v>
      </c>
      <c r="H1196" t="s">
        <v>2042</v>
      </c>
      <c r="I1196" t="s">
        <v>27</v>
      </c>
      <c r="J1196" t="s">
        <v>28</v>
      </c>
      <c r="K1196" t="s">
        <v>29</v>
      </c>
      <c r="L1196" t="s">
        <v>2059</v>
      </c>
      <c r="M1196" t="s">
        <v>31</v>
      </c>
      <c r="N1196" t="s">
        <v>32</v>
      </c>
      <c r="O1196">
        <v>115867</v>
      </c>
      <c r="P1196">
        <v>114616</v>
      </c>
      <c r="Q1196">
        <v>50</v>
      </c>
      <c r="R1196">
        <v>3457</v>
      </c>
      <c r="S1196" t="s">
        <v>2042</v>
      </c>
      <c r="T1196">
        <v>4</v>
      </c>
      <c r="U1196">
        <v>31</v>
      </c>
      <c r="W1196">
        <v>17783</v>
      </c>
      <c r="X1196" t="s">
        <v>164</v>
      </c>
      <c r="AB1196" t="s">
        <v>165</v>
      </c>
      <c r="AC1196">
        <v>4</v>
      </c>
    </row>
    <row r="1197" spans="1:29" x14ac:dyDescent="0.25">
      <c r="A1197" t="s">
        <v>1317</v>
      </c>
      <c r="B1197">
        <v>2023</v>
      </c>
      <c r="C1197">
        <v>22</v>
      </c>
      <c r="D1197" t="s">
        <v>277</v>
      </c>
      <c r="E1197">
        <v>6</v>
      </c>
      <c r="F1197" s="3">
        <v>45080</v>
      </c>
      <c r="G1197" s="4">
        <v>0.58333333333333337</v>
      </c>
      <c r="H1197" t="s">
        <v>2042</v>
      </c>
      <c r="I1197" t="s">
        <v>27</v>
      </c>
      <c r="J1197" t="s">
        <v>86</v>
      </c>
      <c r="K1197" t="s">
        <v>29</v>
      </c>
      <c r="L1197" t="s">
        <v>30</v>
      </c>
      <c r="M1197" t="s">
        <v>58</v>
      </c>
      <c r="N1197" t="s">
        <v>527</v>
      </c>
      <c r="O1197">
        <v>406</v>
      </c>
      <c r="P1197">
        <v>406</v>
      </c>
      <c r="Q1197" t="s">
        <v>2042</v>
      </c>
      <c r="R1197">
        <v>97</v>
      </c>
      <c r="S1197" t="s">
        <v>2042</v>
      </c>
      <c r="T1197">
        <v>1</v>
      </c>
      <c r="U1197">
        <v>13</v>
      </c>
      <c r="W1197">
        <v>10868</v>
      </c>
      <c r="X1197" t="s">
        <v>26</v>
      </c>
      <c r="Y1197">
        <v>25</v>
      </c>
      <c r="Z1197">
        <v>5</v>
      </c>
      <c r="AA1197">
        <v>0</v>
      </c>
      <c r="AB1197" t="s">
        <v>897</v>
      </c>
      <c r="AC1197">
        <v>1</v>
      </c>
    </row>
    <row r="1198" spans="1:29" x14ac:dyDescent="0.25">
      <c r="A1198" t="s">
        <v>1318</v>
      </c>
      <c r="B1198">
        <v>2023</v>
      </c>
      <c r="C1198">
        <v>22</v>
      </c>
      <c r="D1198" t="s">
        <v>277</v>
      </c>
      <c r="E1198">
        <v>6</v>
      </c>
      <c r="F1198" s="3">
        <v>45080</v>
      </c>
      <c r="G1198" s="4">
        <v>0.58333333333333337</v>
      </c>
      <c r="H1198" t="s">
        <v>2042</v>
      </c>
      <c r="I1198" t="s">
        <v>27</v>
      </c>
      <c r="J1198" t="s">
        <v>28</v>
      </c>
      <c r="K1198" t="s">
        <v>29</v>
      </c>
      <c r="L1198" t="s">
        <v>30</v>
      </c>
      <c r="M1198" t="s">
        <v>58</v>
      </c>
      <c r="N1198" t="s">
        <v>527</v>
      </c>
      <c r="O1198">
        <v>345</v>
      </c>
      <c r="P1198">
        <v>265</v>
      </c>
      <c r="Q1198">
        <v>88</v>
      </c>
      <c r="R1198">
        <v>107</v>
      </c>
      <c r="S1198" t="s">
        <v>2042</v>
      </c>
      <c r="T1198">
        <v>1</v>
      </c>
      <c r="U1198">
        <v>9</v>
      </c>
      <c r="W1198">
        <v>10231</v>
      </c>
      <c r="X1198" t="s">
        <v>26</v>
      </c>
      <c r="AB1198" t="s">
        <v>897</v>
      </c>
      <c r="AC1198">
        <v>4</v>
      </c>
    </row>
    <row r="1199" spans="1:29" x14ac:dyDescent="0.25">
      <c r="A1199" t="s">
        <v>1319</v>
      </c>
      <c r="B1199">
        <v>2023</v>
      </c>
      <c r="C1199">
        <v>23</v>
      </c>
      <c r="D1199" t="s">
        <v>277</v>
      </c>
      <c r="E1199">
        <v>6</v>
      </c>
      <c r="F1199" s="3">
        <v>45082</v>
      </c>
      <c r="G1199" s="4">
        <v>0.45833333333333331</v>
      </c>
      <c r="H1199" t="s">
        <v>2042</v>
      </c>
      <c r="I1199" t="s">
        <v>27</v>
      </c>
      <c r="J1199" t="s">
        <v>28</v>
      </c>
      <c r="K1199" t="s">
        <v>29</v>
      </c>
      <c r="L1199" t="s">
        <v>2059</v>
      </c>
      <c r="M1199" t="s">
        <v>31</v>
      </c>
      <c r="N1199" t="s">
        <v>524</v>
      </c>
      <c r="O1199">
        <v>46438</v>
      </c>
      <c r="P1199">
        <v>43375</v>
      </c>
      <c r="Q1199">
        <v>306</v>
      </c>
      <c r="R1199">
        <v>2379</v>
      </c>
      <c r="S1199" t="s">
        <v>2042</v>
      </c>
      <c r="T1199">
        <v>10</v>
      </c>
      <c r="U1199">
        <v>79</v>
      </c>
      <c r="W1199">
        <v>77865</v>
      </c>
      <c r="X1199" t="s">
        <v>1320</v>
      </c>
      <c r="AB1199" t="s">
        <v>114</v>
      </c>
      <c r="AC1199">
        <v>4</v>
      </c>
    </row>
    <row r="1200" spans="1:29" x14ac:dyDescent="0.25">
      <c r="A1200" t="s">
        <v>1321</v>
      </c>
      <c r="B1200">
        <v>2023</v>
      </c>
      <c r="C1200">
        <v>23</v>
      </c>
      <c r="D1200" t="s">
        <v>277</v>
      </c>
      <c r="E1200">
        <v>6</v>
      </c>
      <c r="F1200" s="3">
        <v>45082</v>
      </c>
      <c r="G1200" s="4">
        <v>0.45833333333333331</v>
      </c>
      <c r="H1200" t="s">
        <v>2042</v>
      </c>
      <c r="I1200" t="s">
        <v>27</v>
      </c>
      <c r="J1200" t="s">
        <v>86</v>
      </c>
      <c r="K1200" t="s">
        <v>29</v>
      </c>
      <c r="L1200" t="s">
        <v>30</v>
      </c>
      <c r="M1200" t="s">
        <v>31</v>
      </c>
      <c r="N1200" t="s">
        <v>524</v>
      </c>
      <c r="O1200">
        <v>102518</v>
      </c>
      <c r="P1200">
        <v>102499</v>
      </c>
      <c r="Q1200" t="s">
        <v>2042</v>
      </c>
      <c r="R1200">
        <v>3013</v>
      </c>
      <c r="S1200" t="s">
        <v>2042</v>
      </c>
      <c r="T1200">
        <v>15</v>
      </c>
      <c r="U1200">
        <v>123</v>
      </c>
      <c r="V1200" t="s">
        <v>2042</v>
      </c>
      <c r="W1200">
        <v>122123</v>
      </c>
      <c r="X1200" t="s">
        <v>113</v>
      </c>
      <c r="Y1200">
        <v>5541</v>
      </c>
      <c r="Z1200">
        <v>176</v>
      </c>
      <c r="AA1200">
        <v>1887</v>
      </c>
      <c r="AB1200" t="s">
        <v>114</v>
      </c>
      <c r="AC1200">
        <v>0</v>
      </c>
    </row>
    <row r="1201" spans="1:29" x14ac:dyDescent="0.25">
      <c r="A1201" t="s">
        <v>1322</v>
      </c>
      <c r="B1201">
        <v>2023</v>
      </c>
      <c r="C1201">
        <v>23</v>
      </c>
      <c r="D1201" t="s">
        <v>277</v>
      </c>
      <c r="E1201">
        <v>6</v>
      </c>
      <c r="F1201" s="3">
        <v>45082</v>
      </c>
      <c r="G1201" s="4">
        <v>0.45833333333333331</v>
      </c>
      <c r="H1201">
        <v>45082</v>
      </c>
      <c r="I1201" t="s">
        <v>27</v>
      </c>
      <c r="J1201" t="s">
        <v>56</v>
      </c>
      <c r="K1201" t="s">
        <v>29</v>
      </c>
      <c r="L1201" t="s">
        <v>57</v>
      </c>
      <c r="M1201" t="s">
        <v>58</v>
      </c>
      <c r="N1201" t="s">
        <v>527</v>
      </c>
      <c r="O1201">
        <v>677</v>
      </c>
      <c r="P1201">
        <v>674</v>
      </c>
      <c r="Q1201">
        <v>133</v>
      </c>
      <c r="S1201">
        <v>133</v>
      </c>
      <c r="T1201">
        <v>63</v>
      </c>
      <c r="U1201">
        <v>86</v>
      </c>
      <c r="W1201">
        <v>79896</v>
      </c>
      <c r="X1201" t="s">
        <v>1320</v>
      </c>
      <c r="AB1201" t="s">
        <v>114</v>
      </c>
      <c r="AC1201">
        <v>5</v>
      </c>
    </row>
    <row r="1202" spans="1:29" x14ac:dyDescent="0.25">
      <c r="A1202" t="s">
        <v>1323</v>
      </c>
      <c r="B1202">
        <v>2023</v>
      </c>
      <c r="C1202">
        <v>23</v>
      </c>
      <c r="D1202" t="s">
        <v>277</v>
      </c>
      <c r="E1202">
        <v>6</v>
      </c>
      <c r="F1202" s="3">
        <v>45082</v>
      </c>
      <c r="G1202" s="4">
        <v>0.45833333333333331</v>
      </c>
      <c r="H1202" t="s">
        <v>2042</v>
      </c>
      <c r="I1202" t="s">
        <v>27</v>
      </c>
      <c r="J1202" t="s">
        <v>28</v>
      </c>
      <c r="K1202" t="s">
        <v>29</v>
      </c>
      <c r="L1202" t="s">
        <v>2059</v>
      </c>
      <c r="M1202" t="s">
        <v>38</v>
      </c>
      <c r="N1202" t="s">
        <v>509</v>
      </c>
      <c r="O1202">
        <v>6067</v>
      </c>
      <c r="P1202">
        <v>4423</v>
      </c>
      <c r="Q1202">
        <v>285</v>
      </c>
      <c r="R1202">
        <v>1557</v>
      </c>
      <c r="S1202" t="s">
        <v>2042</v>
      </c>
      <c r="T1202">
        <v>111</v>
      </c>
      <c r="U1202">
        <v>439</v>
      </c>
      <c r="W1202">
        <v>521511</v>
      </c>
      <c r="X1202" t="s">
        <v>1320</v>
      </c>
      <c r="AB1202" t="s">
        <v>114</v>
      </c>
      <c r="AC1202">
        <v>4</v>
      </c>
    </row>
    <row r="1203" spans="1:29" x14ac:dyDescent="0.25">
      <c r="A1203" t="s">
        <v>1324</v>
      </c>
      <c r="B1203">
        <v>2023</v>
      </c>
      <c r="C1203">
        <v>23</v>
      </c>
      <c r="D1203" t="s">
        <v>277</v>
      </c>
      <c r="E1203">
        <v>6</v>
      </c>
      <c r="F1203" s="3">
        <v>45082</v>
      </c>
      <c r="G1203" s="4">
        <v>0.45833333333333331</v>
      </c>
      <c r="H1203" t="s">
        <v>2042</v>
      </c>
      <c r="I1203" t="s">
        <v>27</v>
      </c>
      <c r="J1203" t="s">
        <v>28</v>
      </c>
      <c r="K1203" t="s">
        <v>29</v>
      </c>
      <c r="L1203" t="s">
        <v>2059</v>
      </c>
      <c r="M1203" t="s">
        <v>41</v>
      </c>
      <c r="N1203" t="s">
        <v>511</v>
      </c>
      <c r="O1203">
        <v>133992</v>
      </c>
      <c r="P1203">
        <v>132427</v>
      </c>
      <c r="Q1203">
        <v>86</v>
      </c>
      <c r="R1203">
        <v>4786</v>
      </c>
      <c r="S1203" t="s">
        <v>2042</v>
      </c>
      <c r="T1203">
        <v>7</v>
      </c>
      <c r="U1203">
        <v>54</v>
      </c>
      <c r="W1203">
        <v>24144</v>
      </c>
      <c r="X1203" t="s">
        <v>1320</v>
      </c>
      <c r="AB1203" t="s">
        <v>114</v>
      </c>
    </row>
    <row r="1204" spans="1:29" x14ac:dyDescent="0.25">
      <c r="A1204" t="s">
        <v>1325</v>
      </c>
      <c r="B1204">
        <v>2023</v>
      </c>
      <c r="C1204">
        <v>23</v>
      </c>
      <c r="D1204" t="s">
        <v>277</v>
      </c>
      <c r="E1204">
        <v>6</v>
      </c>
      <c r="F1204" s="3">
        <v>45082</v>
      </c>
      <c r="G1204" s="4">
        <v>0.41666666666666669</v>
      </c>
      <c r="H1204">
        <v>45084</v>
      </c>
      <c r="I1204" t="s">
        <v>27</v>
      </c>
      <c r="J1204" t="s">
        <v>56</v>
      </c>
      <c r="K1204" t="s">
        <v>29</v>
      </c>
      <c r="L1204" t="s">
        <v>2059</v>
      </c>
      <c r="M1204" t="s">
        <v>58</v>
      </c>
      <c r="N1204" t="s">
        <v>527</v>
      </c>
      <c r="O1204">
        <v>3528</v>
      </c>
      <c r="P1204">
        <v>3496</v>
      </c>
      <c r="Q1204">
        <v>2542</v>
      </c>
      <c r="S1204">
        <v>2542</v>
      </c>
      <c r="T1204">
        <v>105</v>
      </c>
      <c r="U1204">
        <v>356</v>
      </c>
      <c r="V1204" t="s">
        <v>2042</v>
      </c>
      <c r="W1204">
        <v>284143</v>
      </c>
      <c r="X1204" t="s">
        <v>1301</v>
      </c>
      <c r="Y1204">
        <v>202</v>
      </c>
      <c r="Z1204">
        <v>29</v>
      </c>
      <c r="AA1204">
        <v>19067</v>
      </c>
      <c r="AB1204" t="s">
        <v>1302</v>
      </c>
    </row>
    <row r="1205" spans="1:29" x14ac:dyDescent="0.25">
      <c r="A1205" t="s">
        <v>1326</v>
      </c>
      <c r="B1205">
        <v>2023</v>
      </c>
      <c r="C1205">
        <v>23</v>
      </c>
      <c r="D1205" t="s">
        <v>277</v>
      </c>
      <c r="E1205">
        <v>6</v>
      </c>
      <c r="F1205" s="3">
        <v>45082</v>
      </c>
      <c r="G1205" s="4">
        <v>0.45833333333333331</v>
      </c>
      <c r="H1205" t="s">
        <v>2042</v>
      </c>
      <c r="I1205" t="s">
        <v>27</v>
      </c>
      <c r="J1205" t="s">
        <v>28</v>
      </c>
      <c r="K1205" t="s">
        <v>29</v>
      </c>
      <c r="L1205" t="s">
        <v>2059</v>
      </c>
      <c r="M1205" t="s">
        <v>31</v>
      </c>
      <c r="N1205" t="s">
        <v>1019</v>
      </c>
      <c r="O1205">
        <v>115924</v>
      </c>
      <c r="P1205">
        <v>114953</v>
      </c>
      <c r="Q1205">
        <v>405</v>
      </c>
      <c r="R1205">
        <v>3591</v>
      </c>
      <c r="S1205" t="s">
        <v>2042</v>
      </c>
      <c r="T1205">
        <v>6</v>
      </c>
      <c r="U1205">
        <v>31</v>
      </c>
      <c r="V1205" t="s">
        <v>2042</v>
      </c>
      <c r="W1205">
        <v>17742</v>
      </c>
      <c r="X1205" t="s">
        <v>113</v>
      </c>
      <c r="AB1205" t="s">
        <v>114</v>
      </c>
    </row>
    <row r="1206" spans="1:29" x14ac:dyDescent="0.25">
      <c r="A1206" t="s">
        <v>1327</v>
      </c>
      <c r="B1206">
        <v>2023</v>
      </c>
      <c r="C1206">
        <v>23</v>
      </c>
      <c r="D1206" t="s">
        <v>277</v>
      </c>
      <c r="E1206">
        <v>6</v>
      </c>
      <c r="F1206" s="3">
        <v>45083</v>
      </c>
      <c r="G1206" s="4">
        <v>0.41666666666666669</v>
      </c>
      <c r="H1206" t="s">
        <v>2042</v>
      </c>
      <c r="I1206" t="s">
        <v>27</v>
      </c>
      <c r="J1206" t="s">
        <v>28</v>
      </c>
      <c r="K1206" t="s">
        <v>29</v>
      </c>
      <c r="L1206" t="s">
        <v>2059</v>
      </c>
      <c r="M1206" t="s">
        <v>31</v>
      </c>
      <c r="N1206" t="s">
        <v>524</v>
      </c>
      <c r="O1206">
        <v>46553</v>
      </c>
      <c r="P1206">
        <v>43412</v>
      </c>
      <c r="Q1206">
        <v>437</v>
      </c>
      <c r="R1206">
        <v>2213</v>
      </c>
      <c r="S1206" t="s">
        <v>2042</v>
      </c>
      <c r="T1206">
        <v>14</v>
      </c>
      <c r="U1206">
        <v>80</v>
      </c>
      <c r="V1206" t="s">
        <v>2042</v>
      </c>
      <c r="W1206">
        <v>28733</v>
      </c>
      <c r="X1206" t="s">
        <v>1301</v>
      </c>
      <c r="AB1206" t="s">
        <v>1302</v>
      </c>
    </row>
    <row r="1207" spans="1:29" x14ac:dyDescent="0.25">
      <c r="A1207" t="s">
        <v>1328</v>
      </c>
      <c r="B1207">
        <v>2023</v>
      </c>
      <c r="C1207">
        <v>23</v>
      </c>
      <c r="D1207" t="s">
        <v>277</v>
      </c>
      <c r="E1207">
        <v>6</v>
      </c>
      <c r="F1207" s="3">
        <v>45083</v>
      </c>
      <c r="G1207" s="4">
        <v>0.41666666666666669</v>
      </c>
      <c r="H1207" t="s">
        <v>2042</v>
      </c>
      <c r="I1207" t="s">
        <v>27</v>
      </c>
      <c r="J1207" t="s">
        <v>28</v>
      </c>
      <c r="K1207" t="s">
        <v>29</v>
      </c>
      <c r="L1207" t="s">
        <v>2059</v>
      </c>
      <c r="M1207" t="s">
        <v>38</v>
      </c>
      <c r="N1207" t="s">
        <v>509</v>
      </c>
      <c r="O1207">
        <v>6084</v>
      </c>
      <c r="P1207">
        <v>4439</v>
      </c>
      <c r="Q1207">
        <v>359</v>
      </c>
      <c r="R1207">
        <v>1520</v>
      </c>
      <c r="S1207" t="s">
        <v>2042</v>
      </c>
      <c r="T1207">
        <v>116</v>
      </c>
      <c r="U1207">
        <v>430</v>
      </c>
      <c r="V1207" t="s">
        <v>2042</v>
      </c>
      <c r="W1207">
        <v>512071</v>
      </c>
      <c r="X1207" t="s">
        <v>1301</v>
      </c>
      <c r="AB1207" t="s">
        <v>1302</v>
      </c>
    </row>
    <row r="1208" spans="1:29" x14ac:dyDescent="0.25">
      <c r="A1208" t="s">
        <v>1329</v>
      </c>
      <c r="B1208">
        <v>2023</v>
      </c>
      <c r="C1208">
        <v>23</v>
      </c>
      <c r="D1208" t="s">
        <v>277</v>
      </c>
      <c r="E1208">
        <v>6</v>
      </c>
      <c r="F1208" s="3">
        <v>45083</v>
      </c>
      <c r="G1208" s="4">
        <v>0.41666666666666669</v>
      </c>
      <c r="H1208" t="s">
        <v>2042</v>
      </c>
      <c r="I1208" t="s">
        <v>27</v>
      </c>
      <c r="J1208" t="s">
        <v>28</v>
      </c>
      <c r="K1208" t="s">
        <v>29</v>
      </c>
      <c r="L1208" t="s">
        <v>2059</v>
      </c>
      <c r="M1208" t="s">
        <v>41</v>
      </c>
      <c r="N1208" t="s">
        <v>511</v>
      </c>
      <c r="O1208">
        <v>134233</v>
      </c>
      <c r="P1208">
        <v>132563</v>
      </c>
      <c r="Q1208">
        <v>699</v>
      </c>
      <c r="R1208">
        <v>4431</v>
      </c>
      <c r="S1208" t="s">
        <v>2042</v>
      </c>
      <c r="T1208">
        <v>10</v>
      </c>
      <c r="U1208">
        <v>57</v>
      </c>
      <c r="V1208" t="s">
        <v>2042</v>
      </c>
      <c r="W1208">
        <v>28733</v>
      </c>
      <c r="X1208" t="s">
        <v>1301</v>
      </c>
      <c r="AB1208" t="s">
        <v>1302</v>
      </c>
    </row>
    <row r="1209" spans="1:29" x14ac:dyDescent="0.25">
      <c r="A1209" t="s">
        <v>1330</v>
      </c>
      <c r="B1209">
        <v>2023</v>
      </c>
      <c r="C1209">
        <v>23</v>
      </c>
      <c r="D1209" t="s">
        <v>277</v>
      </c>
      <c r="E1209">
        <v>6</v>
      </c>
      <c r="F1209" s="3">
        <v>45083</v>
      </c>
      <c r="G1209" s="4">
        <v>0.41666666666666669</v>
      </c>
      <c r="H1209" t="s">
        <v>2042</v>
      </c>
      <c r="I1209" t="s">
        <v>27</v>
      </c>
      <c r="J1209" t="s">
        <v>28</v>
      </c>
      <c r="K1209" t="s">
        <v>29</v>
      </c>
      <c r="L1209" t="s">
        <v>2059</v>
      </c>
      <c r="M1209" t="s">
        <v>31</v>
      </c>
      <c r="N1209" t="s">
        <v>1019</v>
      </c>
      <c r="O1209">
        <v>116064</v>
      </c>
      <c r="P1209">
        <v>115038</v>
      </c>
      <c r="Q1209">
        <v>437</v>
      </c>
      <c r="R1209">
        <v>3421</v>
      </c>
      <c r="S1209" t="s">
        <v>2042</v>
      </c>
      <c r="T1209">
        <v>14</v>
      </c>
      <c r="U1209">
        <v>33</v>
      </c>
      <c r="V1209" t="s">
        <v>2042</v>
      </c>
      <c r="W1209">
        <v>17024</v>
      </c>
      <c r="X1209" t="s">
        <v>1301</v>
      </c>
      <c r="AB1209" t="s">
        <v>1302</v>
      </c>
    </row>
    <row r="1210" spans="1:29" x14ac:dyDescent="0.25">
      <c r="A1210" t="s">
        <v>1331</v>
      </c>
      <c r="B1210">
        <v>2023</v>
      </c>
      <c r="C1210">
        <v>23</v>
      </c>
      <c r="D1210" t="s">
        <v>277</v>
      </c>
      <c r="E1210">
        <v>6</v>
      </c>
      <c r="F1210" s="3">
        <v>45086</v>
      </c>
      <c r="G1210" s="4">
        <v>0.41666666666666669</v>
      </c>
      <c r="H1210" t="s">
        <v>2042</v>
      </c>
      <c r="I1210" t="s">
        <v>27</v>
      </c>
      <c r="J1210" t="s">
        <v>28</v>
      </c>
      <c r="K1210" t="s">
        <v>29</v>
      </c>
      <c r="L1210" t="s">
        <v>2059</v>
      </c>
      <c r="M1210" t="s">
        <v>31</v>
      </c>
      <c r="N1210" t="s">
        <v>524</v>
      </c>
      <c r="O1210">
        <v>46719</v>
      </c>
      <c r="P1210">
        <v>43542</v>
      </c>
      <c r="Q1210">
        <v>212</v>
      </c>
      <c r="R1210">
        <v>2335</v>
      </c>
      <c r="S1210" t="s">
        <v>2042</v>
      </c>
      <c r="T1210">
        <v>15</v>
      </c>
      <c r="U1210">
        <v>84</v>
      </c>
      <c r="V1210" t="s">
        <v>2042</v>
      </c>
      <c r="W1210">
        <v>70629</v>
      </c>
      <c r="X1210" t="s">
        <v>164</v>
      </c>
      <c r="AB1210" t="s">
        <v>165</v>
      </c>
    </row>
    <row r="1211" spans="1:29" x14ac:dyDescent="0.25">
      <c r="A1211" t="s">
        <v>1332</v>
      </c>
      <c r="B1211">
        <v>2023</v>
      </c>
      <c r="C1211">
        <v>23</v>
      </c>
      <c r="D1211" t="s">
        <v>277</v>
      </c>
      <c r="E1211">
        <v>6</v>
      </c>
      <c r="F1211" s="3">
        <v>45086</v>
      </c>
      <c r="G1211" s="4">
        <v>0.41666666666666669</v>
      </c>
      <c r="H1211">
        <v>45086</v>
      </c>
      <c r="I1211" t="s">
        <v>27</v>
      </c>
      <c r="J1211" t="s">
        <v>56</v>
      </c>
      <c r="K1211" t="s">
        <v>29</v>
      </c>
      <c r="L1211" t="s">
        <v>2059</v>
      </c>
      <c r="M1211" t="s">
        <v>58</v>
      </c>
      <c r="N1211" t="s">
        <v>527</v>
      </c>
      <c r="O1211">
        <v>2156</v>
      </c>
      <c r="P1211">
        <v>2123</v>
      </c>
      <c r="Q1211">
        <v>558</v>
      </c>
      <c r="S1211">
        <v>558</v>
      </c>
      <c r="T1211">
        <v>161</v>
      </c>
      <c r="U1211">
        <v>251</v>
      </c>
      <c r="V1211" t="s">
        <v>2042</v>
      </c>
      <c r="W1211">
        <v>154869</v>
      </c>
      <c r="X1211" t="s">
        <v>164</v>
      </c>
      <c r="Y1211">
        <v>121</v>
      </c>
      <c r="Z1211">
        <v>14</v>
      </c>
      <c r="AA1211">
        <v>9160</v>
      </c>
      <c r="AB1211" t="s">
        <v>165</v>
      </c>
    </row>
    <row r="1212" spans="1:29" x14ac:dyDescent="0.25">
      <c r="A1212" t="s">
        <v>1333</v>
      </c>
      <c r="B1212">
        <v>2023</v>
      </c>
      <c r="C1212">
        <v>23</v>
      </c>
      <c r="D1212" t="s">
        <v>277</v>
      </c>
      <c r="E1212">
        <v>6</v>
      </c>
      <c r="F1212" s="3">
        <v>45086</v>
      </c>
      <c r="G1212" s="4">
        <v>0.41666666666666669</v>
      </c>
      <c r="H1212" t="s">
        <v>2042</v>
      </c>
      <c r="I1212" t="s">
        <v>27</v>
      </c>
      <c r="J1212" t="s">
        <v>28</v>
      </c>
      <c r="K1212" t="s">
        <v>29</v>
      </c>
      <c r="L1212" t="s">
        <v>2059</v>
      </c>
      <c r="M1212" t="s">
        <v>38</v>
      </c>
      <c r="N1212" t="s">
        <v>509</v>
      </c>
      <c r="O1212">
        <v>5975</v>
      </c>
      <c r="P1212">
        <v>4399</v>
      </c>
      <c r="Q1212">
        <v>228</v>
      </c>
      <c r="R1212">
        <v>1440</v>
      </c>
      <c r="S1212" t="s">
        <v>2042</v>
      </c>
      <c r="T1212">
        <v>75</v>
      </c>
      <c r="U1212">
        <v>421</v>
      </c>
      <c r="V1212" t="s">
        <v>2042</v>
      </c>
      <c r="W1212">
        <v>442666</v>
      </c>
      <c r="X1212" t="s">
        <v>164</v>
      </c>
      <c r="AB1212" t="s">
        <v>165</v>
      </c>
    </row>
    <row r="1213" spans="1:29" x14ac:dyDescent="0.25">
      <c r="A1213" t="s">
        <v>1334</v>
      </c>
      <c r="B1213">
        <v>2023</v>
      </c>
      <c r="C1213">
        <v>23</v>
      </c>
      <c r="D1213" t="s">
        <v>277</v>
      </c>
      <c r="E1213">
        <v>6</v>
      </c>
      <c r="F1213" s="3">
        <v>45086</v>
      </c>
      <c r="G1213" s="4">
        <v>0.41666666666666669</v>
      </c>
      <c r="H1213" t="s">
        <v>2042</v>
      </c>
      <c r="I1213" t="s">
        <v>27</v>
      </c>
      <c r="J1213" t="s">
        <v>28</v>
      </c>
      <c r="K1213" t="s">
        <v>29</v>
      </c>
      <c r="L1213" t="s">
        <v>2059</v>
      </c>
      <c r="M1213" t="s">
        <v>41</v>
      </c>
      <c r="N1213" t="s">
        <v>511</v>
      </c>
      <c r="O1213">
        <v>134671</v>
      </c>
      <c r="P1213">
        <v>132861</v>
      </c>
      <c r="Q1213">
        <v>555</v>
      </c>
      <c r="R1213">
        <v>4679</v>
      </c>
      <c r="S1213" t="s">
        <v>2042</v>
      </c>
      <c r="T1213">
        <v>10</v>
      </c>
      <c r="U1213">
        <v>58</v>
      </c>
      <c r="V1213" t="s">
        <v>2042</v>
      </c>
      <c r="W1213">
        <v>31105</v>
      </c>
      <c r="X1213" t="s">
        <v>164</v>
      </c>
      <c r="AB1213" t="s">
        <v>165</v>
      </c>
    </row>
    <row r="1214" spans="1:29" x14ac:dyDescent="0.25">
      <c r="A1214" t="s">
        <v>1335</v>
      </c>
      <c r="B1214">
        <v>2023</v>
      </c>
      <c r="C1214">
        <v>23</v>
      </c>
      <c r="D1214" t="s">
        <v>277</v>
      </c>
      <c r="E1214">
        <v>6</v>
      </c>
      <c r="F1214" s="3">
        <v>45086</v>
      </c>
      <c r="G1214" s="4">
        <v>0.41666666666666669</v>
      </c>
      <c r="H1214" t="s">
        <v>2042</v>
      </c>
      <c r="I1214" t="s">
        <v>27</v>
      </c>
      <c r="J1214" t="s">
        <v>28</v>
      </c>
      <c r="K1214" t="s">
        <v>29</v>
      </c>
      <c r="L1214" t="s">
        <v>2059</v>
      </c>
      <c r="M1214" t="s">
        <v>31</v>
      </c>
      <c r="N1214" t="s">
        <v>32</v>
      </c>
      <c r="O1214">
        <v>116349</v>
      </c>
      <c r="P1214">
        <v>115204</v>
      </c>
      <c r="Q1214">
        <v>44</v>
      </c>
      <c r="R1214">
        <v>3519</v>
      </c>
      <c r="S1214" t="s">
        <v>2042</v>
      </c>
      <c r="T1214">
        <v>2</v>
      </c>
      <c r="U1214">
        <v>38</v>
      </c>
      <c r="V1214" t="s">
        <v>2042</v>
      </c>
      <c r="W1214">
        <v>23639</v>
      </c>
      <c r="X1214" t="s">
        <v>164</v>
      </c>
      <c r="AB1214" t="s">
        <v>165</v>
      </c>
    </row>
    <row r="1215" spans="1:29" x14ac:dyDescent="0.25">
      <c r="A1215" t="s">
        <v>1336</v>
      </c>
      <c r="B1215">
        <v>2023</v>
      </c>
      <c r="C1215">
        <v>24</v>
      </c>
      <c r="D1215" t="s">
        <v>277</v>
      </c>
      <c r="E1215">
        <v>6</v>
      </c>
      <c r="F1215" s="3">
        <v>45088</v>
      </c>
      <c r="G1215" s="4">
        <v>0.45833333333333331</v>
      </c>
      <c r="H1215">
        <v>45088</v>
      </c>
      <c r="I1215" t="s">
        <v>27</v>
      </c>
      <c r="J1215" t="s">
        <v>56</v>
      </c>
      <c r="K1215" t="s">
        <v>50</v>
      </c>
      <c r="L1215" t="s">
        <v>57</v>
      </c>
      <c r="M1215" t="s">
        <v>58</v>
      </c>
      <c r="N1215" t="s">
        <v>527</v>
      </c>
      <c r="O1215">
        <v>874</v>
      </c>
      <c r="P1215">
        <v>616</v>
      </c>
      <c r="Q1215" t="s">
        <v>2042</v>
      </c>
      <c r="S1215" t="s">
        <v>2042</v>
      </c>
      <c r="T1215">
        <v>3</v>
      </c>
      <c r="U1215">
        <v>6</v>
      </c>
      <c r="V1215" t="s">
        <v>2042</v>
      </c>
      <c r="W1215">
        <v>50243</v>
      </c>
      <c r="X1215" t="s">
        <v>26</v>
      </c>
      <c r="Y1215">
        <v>24</v>
      </c>
      <c r="Z1215">
        <v>0</v>
      </c>
      <c r="AA1215">
        <v>316</v>
      </c>
      <c r="AB1215" t="s">
        <v>43</v>
      </c>
    </row>
    <row r="1216" spans="1:29" x14ac:dyDescent="0.25">
      <c r="A1216" t="s">
        <v>1337</v>
      </c>
      <c r="B1216">
        <v>2023</v>
      </c>
      <c r="C1216">
        <v>24</v>
      </c>
      <c r="D1216" t="s">
        <v>277</v>
      </c>
      <c r="E1216">
        <v>6</v>
      </c>
      <c r="F1216" s="3">
        <v>45088</v>
      </c>
      <c r="G1216" s="4">
        <v>0.45833333333333331</v>
      </c>
      <c r="H1216" t="s">
        <v>2042</v>
      </c>
      <c r="I1216" t="s">
        <v>27</v>
      </c>
      <c r="J1216" t="s">
        <v>28</v>
      </c>
      <c r="K1216" t="s">
        <v>50</v>
      </c>
      <c r="L1216" t="s">
        <v>2059</v>
      </c>
      <c r="M1216" t="s">
        <v>38</v>
      </c>
      <c r="N1216" t="s">
        <v>509</v>
      </c>
      <c r="O1216">
        <v>6343</v>
      </c>
      <c r="P1216">
        <v>4726</v>
      </c>
      <c r="Q1216">
        <v>344</v>
      </c>
      <c r="R1216">
        <v>1554</v>
      </c>
      <c r="S1216" t="s">
        <v>2042</v>
      </c>
      <c r="T1216">
        <v>2</v>
      </c>
      <c r="U1216">
        <v>11</v>
      </c>
      <c r="V1216" t="s">
        <v>2042</v>
      </c>
      <c r="W1216">
        <v>484200</v>
      </c>
      <c r="X1216" t="s">
        <v>26</v>
      </c>
      <c r="AB1216" t="s">
        <v>43</v>
      </c>
    </row>
    <row r="1217" spans="1:28" x14ac:dyDescent="0.25">
      <c r="A1217" t="s">
        <v>1338</v>
      </c>
      <c r="B1217">
        <v>2023</v>
      </c>
      <c r="C1217">
        <v>24</v>
      </c>
      <c r="D1217" t="s">
        <v>277</v>
      </c>
      <c r="E1217">
        <v>6</v>
      </c>
      <c r="F1217" s="3">
        <v>45088</v>
      </c>
      <c r="G1217" s="4">
        <v>0.45833333333333331</v>
      </c>
      <c r="H1217" t="s">
        <v>2042</v>
      </c>
      <c r="I1217" t="s">
        <v>27</v>
      </c>
      <c r="J1217" t="s">
        <v>28</v>
      </c>
      <c r="K1217" t="s">
        <v>50</v>
      </c>
      <c r="L1217" t="s">
        <v>2059</v>
      </c>
      <c r="M1217" t="s">
        <v>31</v>
      </c>
      <c r="N1217" t="s">
        <v>524</v>
      </c>
      <c r="O1217">
        <v>68411</v>
      </c>
      <c r="P1217">
        <v>64623</v>
      </c>
      <c r="Q1217">
        <v>650</v>
      </c>
      <c r="R1217">
        <v>3260</v>
      </c>
      <c r="S1217" t="s">
        <v>2042</v>
      </c>
      <c r="T1217">
        <v>15</v>
      </c>
      <c r="U1217">
        <v>46</v>
      </c>
      <c r="V1217" t="s">
        <v>2042</v>
      </c>
      <c r="W1217">
        <v>84235</v>
      </c>
      <c r="X1217" t="s">
        <v>26</v>
      </c>
      <c r="AB1217" t="s">
        <v>43</v>
      </c>
    </row>
    <row r="1218" spans="1:28" x14ac:dyDescent="0.25">
      <c r="A1218" t="s">
        <v>1339</v>
      </c>
      <c r="B1218">
        <v>2023</v>
      </c>
      <c r="C1218">
        <v>24</v>
      </c>
      <c r="D1218" t="s">
        <v>277</v>
      </c>
      <c r="E1218">
        <v>6</v>
      </c>
      <c r="F1218" s="3">
        <v>45088</v>
      </c>
      <c r="G1218" s="4">
        <v>0.45833333333333331</v>
      </c>
      <c r="H1218" t="s">
        <v>2042</v>
      </c>
      <c r="I1218" t="s">
        <v>27</v>
      </c>
      <c r="J1218" t="s">
        <v>28</v>
      </c>
      <c r="K1218" t="s">
        <v>50</v>
      </c>
      <c r="L1218" t="s">
        <v>2059</v>
      </c>
      <c r="M1218" t="s">
        <v>41</v>
      </c>
      <c r="N1218" t="s">
        <v>511</v>
      </c>
      <c r="O1218">
        <v>29035</v>
      </c>
      <c r="P1218">
        <v>22865</v>
      </c>
      <c r="Q1218">
        <v>331</v>
      </c>
      <c r="R1218">
        <v>1580</v>
      </c>
      <c r="S1218" t="s">
        <v>2042</v>
      </c>
      <c r="T1218">
        <v>2</v>
      </c>
      <c r="U1218">
        <v>10</v>
      </c>
      <c r="V1218" t="s">
        <v>2042</v>
      </c>
      <c r="W1218">
        <v>142112</v>
      </c>
      <c r="X1218" t="s">
        <v>26</v>
      </c>
      <c r="AB1218" t="s">
        <v>43</v>
      </c>
    </row>
    <row r="1219" spans="1:28" x14ac:dyDescent="0.25">
      <c r="A1219" t="s">
        <v>1340</v>
      </c>
      <c r="B1219">
        <v>2023</v>
      </c>
      <c r="C1219">
        <v>24</v>
      </c>
      <c r="D1219" t="s">
        <v>277</v>
      </c>
      <c r="E1219">
        <v>6</v>
      </c>
      <c r="F1219" s="3">
        <v>45088</v>
      </c>
      <c r="G1219" s="4">
        <v>0.45833333333333331</v>
      </c>
      <c r="H1219" t="s">
        <v>2042</v>
      </c>
      <c r="I1219" t="s">
        <v>27</v>
      </c>
      <c r="J1219" t="s">
        <v>28</v>
      </c>
      <c r="K1219" t="s">
        <v>50</v>
      </c>
      <c r="L1219" t="s">
        <v>2059</v>
      </c>
      <c r="M1219" t="s">
        <v>31</v>
      </c>
      <c r="N1219" t="s">
        <v>32</v>
      </c>
      <c r="O1219">
        <v>230408</v>
      </c>
      <c r="P1219">
        <v>229645</v>
      </c>
      <c r="Q1219">
        <v>1553</v>
      </c>
      <c r="R1219">
        <v>6978</v>
      </c>
      <c r="S1219" t="s">
        <v>2042</v>
      </c>
      <c r="T1219">
        <v>4</v>
      </c>
      <c r="U1219">
        <v>23</v>
      </c>
      <c r="V1219" t="s">
        <v>2042</v>
      </c>
      <c r="W1219">
        <v>23897</v>
      </c>
      <c r="X1219" t="s">
        <v>26</v>
      </c>
      <c r="AB1219" t="s">
        <v>43</v>
      </c>
    </row>
    <row r="1220" spans="1:28" x14ac:dyDescent="0.25">
      <c r="A1220" t="s">
        <v>1341</v>
      </c>
      <c r="B1220">
        <v>2023</v>
      </c>
      <c r="C1220">
        <v>24</v>
      </c>
      <c r="D1220" t="s">
        <v>277</v>
      </c>
      <c r="E1220">
        <v>6</v>
      </c>
      <c r="F1220" s="3">
        <v>45091</v>
      </c>
      <c r="G1220" s="4">
        <v>0.41666666666666669</v>
      </c>
      <c r="H1220">
        <v>45091</v>
      </c>
      <c r="I1220" t="s">
        <v>27</v>
      </c>
      <c r="J1220" t="s">
        <v>56</v>
      </c>
      <c r="K1220" t="s">
        <v>29</v>
      </c>
      <c r="L1220" t="s">
        <v>57</v>
      </c>
      <c r="M1220" t="s">
        <v>58</v>
      </c>
      <c r="N1220" t="s">
        <v>527</v>
      </c>
      <c r="O1220">
        <v>2255</v>
      </c>
      <c r="P1220">
        <v>2237</v>
      </c>
      <c r="Q1220">
        <v>635</v>
      </c>
      <c r="S1220">
        <v>635</v>
      </c>
      <c r="T1220">
        <v>191</v>
      </c>
      <c r="U1220">
        <v>310</v>
      </c>
      <c r="V1220" t="s">
        <v>2042</v>
      </c>
      <c r="W1220">
        <v>213425</v>
      </c>
      <c r="X1220" t="s">
        <v>26</v>
      </c>
      <c r="Y1220">
        <v>123</v>
      </c>
      <c r="Z1220">
        <v>20</v>
      </c>
      <c r="AA1220">
        <v>9438</v>
      </c>
      <c r="AB1220" t="s">
        <v>51</v>
      </c>
    </row>
    <row r="1221" spans="1:28" x14ac:dyDescent="0.25">
      <c r="A1221" t="s">
        <v>1342</v>
      </c>
      <c r="B1221">
        <v>2023</v>
      </c>
      <c r="C1221">
        <v>24</v>
      </c>
      <c r="D1221" t="s">
        <v>277</v>
      </c>
      <c r="E1221">
        <v>6</v>
      </c>
      <c r="F1221" s="3">
        <v>45091</v>
      </c>
      <c r="G1221" s="4">
        <v>0.41666666666666669</v>
      </c>
      <c r="H1221" t="s">
        <v>2042</v>
      </c>
      <c r="I1221" t="s">
        <v>27</v>
      </c>
      <c r="J1221" t="s">
        <v>28</v>
      </c>
      <c r="K1221" t="s">
        <v>29</v>
      </c>
      <c r="L1221" t="s">
        <v>2059</v>
      </c>
      <c r="M1221" t="s">
        <v>38</v>
      </c>
      <c r="N1221" t="s">
        <v>509</v>
      </c>
      <c r="O1221">
        <v>6060</v>
      </c>
      <c r="P1221">
        <v>4438</v>
      </c>
      <c r="Q1221">
        <v>254</v>
      </c>
      <c r="R1221">
        <v>1490</v>
      </c>
      <c r="S1221" t="s">
        <v>2042</v>
      </c>
      <c r="T1221">
        <v>99</v>
      </c>
      <c r="U1221">
        <v>415</v>
      </c>
      <c r="V1221" t="s">
        <v>2042</v>
      </c>
      <c r="W1221">
        <v>460333</v>
      </c>
      <c r="X1221" t="s">
        <v>26</v>
      </c>
      <c r="AB1221" t="s">
        <v>51</v>
      </c>
    </row>
    <row r="1222" spans="1:28" x14ac:dyDescent="0.25">
      <c r="A1222" t="s">
        <v>1343</v>
      </c>
      <c r="B1222">
        <v>2023</v>
      </c>
      <c r="C1222">
        <v>24</v>
      </c>
      <c r="D1222" t="s">
        <v>277</v>
      </c>
      <c r="E1222">
        <v>6</v>
      </c>
      <c r="F1222" s="3">
        <v>45091</v>
      </c>
      <c r="G1222" s="4">
        <v>0.41666666666666669</v>
      </c>
      <c r="H1222" t="s">
        <v>2042</v>
      </c>
      <c r="I1222" t="s">
        <v>27</v>
      </c>
      <c r="J1222" t="s">
        <v>28</v>
      </c>
      <c r="K1222" t="s">
        <v>50</v>
      </c>
      <c r="L1222" t="s">
        <v>2059</v>
      </c>
      <c r="M1222" t="s">
        <v>31</v>
      </c>
      <c r="N1222" t="s">
        <v>524</v>
      </c>
      <c r="O1222">
        <v>68583</v>
      </c>
      <c r="P1222">
        <v>64800</v>
      </c>
      <c r="Q1222">
        <v>461</v>
      </c>
      <c r="R1222">
        <v>2507</v>
      </c>
      <c r="S1222" t="s">
        <v>2042</v>
      </c>
      <c r="T1222">
        <v>7</v>
      </c>
      <c r="U1222">
        <v>30</v>
      </c>
      <c r="V1222" t="s">
        <v>2042</v>
      </c>
      <c r="W1222">
        <v>85112</v>
      </c>
      <c r="X1222" t="s">
        <v>26</v>
      </c>
      <c r="AB1222" t="s">
        <v>498</v>
      </c>
    </row>
    <row r="1223" spans="1:28" x14ac:dyDescent="0.25">
      <c r="A1223" t="s">
        <v>1344</v>
      </c>
      <c r="B1223">
        <v>2023</v>
      </c>
      <c r="C1223">
        <v>24</v>
      </c>
      <c r="D1223" t="s">
        <v>277</v>
      </c>
      <c r="E1223">
        <v>6</v>
      </c>
      <c r="F1223" s="3">
        <v>45091</v>
      </c>
      <c r="G1223" s="4">
        <v>0.41666666666666669</v>
      </c>
      <c r="H1223" t="s">
        <v>2042</v>
      </c>
      <c r="I1223" t="s">
        <v>27</v>
      </c>
      <c r="J1223" t="s">
        <v>28</v>
      </c>
      <c r="K1223" t="s">
        <v>50</v>
      </c>
      <c r="L1223" t="s">
        <v>2059</v>
      </c>
      <c r="M1223" t="s">
        <v>31</v>
      </c>
      <c r="N1223" t="s">
        <v>524</v>
      </c>
      <c r="O1223">
        <v>68737</v>
      </c>
      <c r="P1223">
        <v>64945</v>
      </c>
      <c r="Q1223">
        <v>541</v>
      </c>
      <c r="R1223">
        <v>1285</v>
      </c>
      <c r="S1223" t="s">
        <v>2042</v>
      </c>
      <c r="T1223">
        <v>8</v>
      </c>
      <c r="U1223">
        <v>16</v>
      </c>
      <c r="V1223" t="s">
        <v>2042</v>
      </c>
      <c r="W1223">
        <v>50157</v>
      </c>
      <c r="X1223" t="s">
        <v>26</v>
      </c>
      <c r="AB1223" t="s">
        <v>43</v>
      </c>
    </row>
    <row r="1224" spans="1:28" x14ac:dyDescent="0.25">
      <c r="A1224" t="s">
        <v>1345</v>
      </c>
      <c r="B1224">
        <v>2023</v>
      </c>
      <c r="C1224">
        <v>24</v>
      </c>
      <c r="D1224" t="s">
        <v>277</v>
      </c>
      <c r="E1224">
        <v>6</v>
      </c>
      <c r="F1224" s="3">
        <v>45091</v>
      </c>
      <c r="G1224" s="4">
        <v>0.41666666666666669</v>
      </c>
      <c r="H1224" t="s">
        <v>2042</v>
      </c>
      <c r="I1224" t="s">
        <v>27</v>
      </c>
      <c r="J1224" t="s">
        <v>28</v>
      </c>
      <c r="K1224" t="s">
        <v>50</v>
      </c>
      <c r="L1224" t="s">
        <v>2059</v>
      </c>
      <c r="M1224" t="s">
        <v>31</v>
      </c>
      <c r="N1224" t="s">
        <v>32</v>
      </c>
      <c r="O1224">
        <v>230408</v>
      </c>
      <c r="P1224">
        <v>229645</v>
      </c>
      <c r="Q1224">
        <v>1553</v>
      </c>
      <c r="R1224">
        <v>6978</v>
      </c>
      <c r="S1224" t="s">
        <v>2042</v>
      </c>
      <c r="T1224">
        <v>4</v>
      </c>
      <c r="U1224">
        <v>23</v>
      </c>
      <c r="V1224" t="s">
        <v>2042</v>
      </c>
      <c r="W1224">
        <v>23897</v>
      </c>
      <c r="X1224" t="s">
        <v>26</v>
      </c>
      <c r="AB1224" t="s">
        <v>498</v>
      </c>
    </row>
    <row r="1225" spans="1:28" x14ac:dyDescent="0.25">
      <c r="A1225" t="s">
        <v>1346</v>
      </c>
      <c r="B1225">
        <v>2023</v>
      </c>
      <c r="C1225">
        <v>24</v>
      </c>
      <c r="D1225" t="s">
        <v>277</v>
      </c>
      <c r="E1225">
        <v>6</v>
      </c>
      <c r="F1225" s="3">
        <v>45092</v>
      </c>
      <c r="G1225" s="4">
        <v>0.41666666666666669</v>
      </c>
      <c r="H1225" t="s">
        <v>2042</v>
      </c>
      <c r="I1225" t="s">
        <v>27</v>
      </c>
      <c r="J1225" t="s">
        <v>28</v>
      </c>
      <c r="K1225" t="s">
        <v>50</v>
      </c>
      <c r="L1225" t="s">
        <v>2059</v>
      </c>
      <c r="M1225" t="s">
        <v>38</v>
      </c>
      <c r="N1225" t="s">
        <v>509</v>
      </c>
      <c r="O1225">
        <v>6290</v>
      </c>
      <c r="P1225">
        <v>4751</v>
      </c>
      <c r="Q1225">
        <v>277</v>
      </c>
      <c r="R1225">
        <v>1541</v>
      </c>
      <c r="S1225" t="s">
        <v>2042</v>
      </c>
      <c r="T1225">
        <v>1</v>
      </c>
      <c r="U1225">
        <v>9</v>
      </c>
      <c r="V1225" t="s">
        <v>2042</v>
      </c>
      <c r="W1225">
        <v>467605</v>
      </c>
      <c r="X1225" t="s">
        <v>26</v>
      </c>
      <c r="AB1225" t="s">
        <v>498</v>
      </c>
    </row>
    <row r="1226" spans="1:28" x14ac:dyDescent="0.25">
      <c r="A1226" t="s">
        <v>1347</v>
      </c>
      <c r="B1226">
        <v>2023</v>
      </c>
      <c r="C1226">
        <v>24</v>
      </c>
      <c r="D1226" t="s">
        <v>277</v>
      </c>
      <c r="E1226">
        <v>6</v>
      </c>
      <c r="F1226" s="3">
        <v>45092</v>
      </c>
      <c r="G1226" s="4">
        <v>0.41666666666666669</v>
      </c>
      <c r="H1226" t="s">
        <v>2042</v>
      </c>
      <c r="I1226" t="s">
        <v>27</v>
      </c>
      <c r="J1226" t="s">
        <v>28</v>
      </c>
      <c r="K1226" t="s">
        <v>29</v>
      </c>
      <c r="L1226" t="s">
        <v>2059</v>
      </c>
      <c r="M1226" t="s">
        <v>31</v>
      </c>
      <c r="N1226" t="s">
        <v>524</v>
      </c>
      <c r="O1226">
        <v>46910</v>
      </c>
      <c r="P1226">
        <v>43724</v>
      </c>
      <c r="Q1226">
        <v>191</v>
      </c>
      <c r="R1226">
        <v>2475</v>
      </c>
      <c r="S1226" t="s">
        <v>2042</v>
      </c>
      <c r="T1226">
        <v>11</v>
      </c>
      <c r="U1226">
        <v>90</v>
      </c>
      <c r="V1226" t="s">
        <v>2042</v>
      </c>
      <c r="W1226">
        <v>108904</v>
      </c>
      <c r="X1226" t="s">
        <v>26</v>
      </c>
      <c r="AB1226" t="s">
        <v>51</v>
      </c>
    </row>
    <row r="1227" spans="1:28" x14ac:dyDescent="0.25">
      <c r="A1227" t="s">
        <v>1348</v>
      </c>
      <c r="B1227">
        <v>2023</v>
      </c>
      <c r="C1227">
        <v>24</v>
      </c>
      <c r="D1227" t="s">
        <v>277</v>
      </c>
      <c r="E1227">
        <v>6</v>
      </c>
      <c r="F1227" s="3">
        <v>45092</v>
      </c>
      <c r="G1227" s="4">
        <v>0.41666666666666669</v>
      </c>
      <c r="H1227" t="s">
        <v>2042</v>
      </c>
      <c r="I1227" t="s">
        <v>27</v>
      </c>
      <c r="J1227" t="s">
        <v>28</v>
      </c>
      <c r="K1227" t="s">
        <v>29</v>
      </c>
      <c r="L1227" t="s">
        <v>2059</v>
      </c>
      <c r="M1227" t="s">
        <v>41</v>
      </c>
      <c r="N1227" t="s">
        <v>511</v>
      </c>
      <c r="O1227">
        <v>134969</v>
      </c>
      <c r="P1227">
        <v>133240</v>
      </c>
      <c r="Q1227">
        <v>504</v>
      </c>
      <c r="R1227">
        <v>4959</v>
      </c>
      <c r="S1227" t="s">
        <v>2042</v>
      </c>
      <c r="T1227">
        <v>5</v>
      </c>
      <c r="U1227">
        <v>50</v>
      </c>
      <c r="V1227" t="s">
        <v>2042</v>
      </c>
      <c r="W1227">
        <v>30787</v>
      </c>
      <c r="X1227" t="s">
        <v>26</v>
      </c>
      <c r="AB1227" t="s">
        <v>51</v>
      </c>
    </row>
    <row r="1228" spans="1:28" x14ac:dyDescent="0.25">
      <c r="A1228" t="s">
        <v>1349</v>
      </c>
      <c r="B1228">
        <v>2023</v>
      </c>
      <c r="C1228">
        <v>24</v>
      </c>
      <c r="D1228" t="s">
        <v>277</v>
      </c>
      <c r="E1228">
        <v>6</v>
      </c>
      <c r="F1228" s="3">
        <v>45092</v>
      </c>
      <c r="G1228" s="4">
        <v>0.41666666666666669</v>
      </c>
      <c r="H1228" t="s">
        <v>2042</v>
      </c>
      <c r="I1228" t="s">
        <v>27</v>
      </c>
      <c r="J1228" t="s">
        <v>28</v>
      </c>
      <c r="K1228" t="s">
        <v>29</v>
      </c>
      <c r="L1228" t="s">
        <v>2059</v>
      </c>
      <c r="M1228" t="s">
        <v>31</v>
      </c>
      <c r="N1228" t="s">
        <v>32</v>
      </c>
      <c r="O1228">
        <v>230474</v>
      </c>
      <c r="P1228">
        <v>229694</v>
      </c>
      <c r="Q1228">
        <v>1100</v>
      </c>
      <c r="R1228">
        <v>6376</v>
      </c>
      <c r="S1228" t="s">
        <v>2042</v>
      </c>
      <c r="T1228">
        <v>1</v>
      </c>
      <c r="U1228">
        <v>14</v>
      </c>
      <c r="V1228" t="s">
        <v>2042</v>
      </c>
      <c r="W1228">
        <v>25607</v>
      </c>
      <c r="X1228" t="s">
        <v>26</v>
      </c>
      <c r="AB1228" t="s">
        <v>51</v>
      </c>
    </row>
    <row r="1229" spans="1:28" x14ac:dyDescent="0.25">
      <c r="A1229" t="s">
        <v>1350</v>
      </c>
      <c r="B1229">
        <v>2023</v>
      </c>
      <c r="C1229">
        <v>24</v>
      </c>
      <c r="D1229" t="s">
        <v>277</v>
      </c>
      <c r="E1229">
        <v>6</v>
      </c>
      <c r="F1229" s="3">
        <v>45093</v>
      </c>
      <c r="G1229" s="4">
        <v>0.41666666666666669</v>
      </c>
      <c r="H1229" t="s">
        <v>2042</v>
      </c>
      <c r="I1229" t="s">
        <v>27</v>
      </c>
      <c r="J1229" t="s">
        <v>28</v>
      </c>
      <c r="K1229" t="s">
        <v>29</v>
      </c>
      <c r="L1229" t="s">
        <v>2059</v>
      </c>
      <c r="M1229" t="s">
        <v>31</v>
      </c>
      <c r="N1229" t="s">
        <v>524</v>
      </c>
      <c r="O1229">
        <v>46859</v>
      </c>
      <c r="P1229">
        <v>43819</v>
      </c>
      <c r="Q1229">
        <v>329</v>
      </c>
      <c r="R1229">
        <v>2077</v>
      </c>
      <c r="S1229" t="s">
        <v>2042</v>
      </c>
      <c r="T1229">
        <v>10</v>
      </c>
      <c r="U1229">
        <v>86</v>
      </c>
      <c r="V1229" t="s">
        <v>2042</v>
      </c>
      <c r="W1229">
        <v>103076</v>
      </c>
      <c r="X1229" t="s">
        <v>164</v>
      </c>
      <c r="AB1229" t="s">
        <v>165</v>
      </c>
    </row>
    <row r="1230" spans="1:28" x14ac:dyDescent="0.25">
      <c r="A1230" t="s">
        <v>1351</v>
      </c>
      <c r="B1230">
        <v>2023</v>
      </c>
      <c r="C1230">
        <v>24</v>
      </c>
      <c r="D1230" t="s">
        <v>277</v>
      </c>
      <c r="E1230">
        <v>6</v>
      </c>
      <c r="F1230" s="3">
        <v>45093</v>
      </c>
      <c r="G1230" s="4">
        <v>0.41666666666666669</v>
      </c>
      <c r="H1230">
        <v>45093</v>
      </c>
      <c r="I1230" t="s">
        <v>27</v>
      </c>
      <c r="J1230" t="s">
        <v>56</v>
      </c>
      <c r="K1230" t="s">
        <v>29</v>
      </c>
      <c r="L1230" t="s">
        <v>2059</v>
      </c>
      <c r="M1230" t="s">
        <v>58</v>
      </c>
      <c r="N1230" t="s">
        <v>527</v>
      </c>
      <c r="O1230">
        <v>2151</v>
      </c>
      <c r="P1230">
        <v>2131</v>
      </c>
      <c r="Q1230">
        <v>976</v>
      </c>
      <c r="S1230">
        <v>976</v>
      </c>
      <c r="T1230">
        <v>135</v>
      </c>
      <c r="U1230">
        <v>232</v>
      </c>
      <c r="V1230" t="s">
        <v>2042</v>
      </c>
      <c r="W1230">
        <v>154105</v>
      </c>
      <c r="X1230" t="s">
        <v>164</v>
      </c>
      <c r="Y1230">
        <v>116</v>
      </c>
      <c r="Z1230">
        <v>15</v>
      </c>
      <c r="AA1230">
        <v>17394</v>
      </c>
      <c r="AB1230" t="s">
        <v>165</v>
      </c>
    </row>
    <row r="1231" spans="1:28" x14ac:dyDescent="0.25">
      <c r="A1231" t="s">
        <v>1352</v>
      </c>
      <c r="B1231">
        <v>2023</v>
      </c>
      <c r="C1231">
        <v>24</v>
      </c>
      <c r="D1231" t="s">
        <v>277</v>
      </c>
      <c r="E1231">
        <v>6</v>
      </c>
      <c r="F1231" s="3">
        <v>45093</v>
      </c>
      <c r="G1231" s="4">
        <v>0.41666666666666669</v>
      </c>
      <c r="H1231" t="s">
        <v>2042</v>
      </c>
      <c r="I1231" t="s">
        <v>27</v>
      </c>
      <c r="J1231" t="s">
        <v>28</v>
      </c>
      <c r="K1231" t="s">
        <v>29</v>
      </c>
      <c r="L1231" t="s">
        <v>2059</v>
      </c>
      <c r="M1231" t="s">
        <v>38</v>
      </c>
      <c r="N1231" t="s">
        <v>509</v>
      </c>
      <c r="O1231">
        <v>5977</v>
      </c>
      <c r="P1231">
        <v>4452</v>
      </c>
      <c r="Q1231">
        <v>237</v>
      </c>
      <c r="R1231">
        <v>1344</v>
      </c>
      <c r="S1231" t="s">
        <v>2042</v>
      </c>
      <c r="T1231">
        <v>68</v>
      </c>
      <c r="U1231">
        <v>374</v>
      </c>
      <c r="V1231" t="s">
        <v>2042</v>
      </c>
      <c r="W1231">
        <v>388038</v>
      </c>
      <c r="X1231" t="s">
        <v>164</v>
      </c>
      <c r="AB1231" t="s">
        <v>165</v>
      </c>
    </row>
    <row r="1232" spans="1:28" x14ac:dyDescent="0.25">
      <c r="A1232" t="s">
        <v>1353</v>
      </c>
      <c r="B1232">
        <v>2023</v>
      </c>
      <c r="C1232">
        <v>24</v>
      </c>
      <c r="D1232" t="s">
        <v>277</v>
      </c>
      <c r="E1232">
        <v>6</v>
      </c>
      <c r="F1232" s="3">
        <v>45093</v>
      </c>
      <c r="G1232" s="4">
        <v>0.41666666666666669</v>
      </c>
      <c r="H1232" t="s">
        <v>2042</v>
      </c>
      <c r="I1232" t="s">
        <v>27</v>
      </c>
      <c r="J1232" t="s">
        <v>28</v>
      </c>
      <c r="K1232" t="s">
        <v>29</v>
      </c>
      <c r="L1232" t="s">
        <v>2059</v>
      </c>
      <c r="M1232" t="s">
        <v>41</v>
      </c>
      <c r="N1232" t="s">
        <v>511</v>
      </c>
      <c r="O1232">
        <v>135038</v>
      </c>
      <c r="P1232">
        <v>133469</v>
      </c>
      <c r="Q1232">
        <v>346</v>
      </c>
      <c r="R1232">
        <v>4057</v>
      </c>
      <c r="S1232" t="s">
        <v>2042</v>
      </c>
      <c r="T1232">
        <v>6</v>
      </c>
      <c r="U1232">
        <v>62</v>
      </c>
      <c r="V1232" t="s">
        <v>2042</v>
      </c>
      <c r="W1232">
        <v>31158</v>
      </c>
      <c r="X1232" t="s">
        <v>164</v>
      </c>
      <c r="AB1232" t="s">
        <v>165</v>
      </c>
    </row>
    <row r="1233" spans="1:29" x14ac:dyDescent="0.25">
      <c r="A1233" t="s">
        <v>1354</v>
      </c>
      <c r="B1233">
        <v>2023</v>
      </c>
      <c r="C1233">
        <v>24</v>
      </c>
      <c r="D1233" t="s">
        <v>277</v>
      </c>
      <c r="E1233">
        <v>6</v>
      </c>
      <c r="F1233" s="3">
        <v>45093</v>
      </c>
      <c r="G1233" s="4">
        <v>0.41666666666666669</v>
      </c>
      <c r="H1233" t="s">
        <v>2042</v>
      </c>
      <c r="I1233" t="s">
        <v>27</v>
      </c>
      <c r="J1233" t="s">
        <v>28</v>
      </c>
      <c r="K1233" t="s">
        <v>29</v>
      </c>
      <c r="L1233" t="s">
        <v>2059</v>
      </c>
      <c r="M1233" t="s">
        <v>31</v>
      </c>
      <c r="N1233" t="s">
        <v>32</v>
      </c>
      <c r="O1233">
        <v>116427</v>
      </c>
      <c r="P1233">
        <v>115546</v>
      </c>
      <c r="Q1233">
        <v>129</v>
      </c>
      <c r="R1233">
        <v>3038</v>
      </c>
      <c r="S1233" t="s">
        <v>2042</v>
      </c>
      <c r="T1233">
        <v>5</v>
      </c>
      <c r="U1233">
        <v>41</v>
      </c>
      <c r="V1233" t="s">
        <v>2042</v>
      </c>
      <c r="W1233">
        <v>21662</v>
      </c>
      <c r="X1233" t="s">
        <v>164</v>
      </c>
      <c r="AB1233" t="s">
        <v>165</v>
      </c>
    </row>
    <row r="1234" spans="1:29" x14ac:dyDescent="0.25">
      <c r="A1234" t="s">
        <v>1355</v>
      </c>
      <c r="B1234">
        <v>2023</v>
      </c>
      <c r="C1234">
        <v>25</v>
      </c>
      <c r="D1234" t="s">
        <v>277</v>
      </c>
      <c r="E1234">
        <v>6</v>
      </c>
      <c r="F1234" s="3">
        <v>45095</v>
      </c>
      <c r="G1234" s="4">
        <v>0.41666666666666669</v>
      </c>
      <c r="H1234" t="s">
        <v>2042</v>
      </c>
      <c r="I1234" t="s">
        <v>27</v>
      </c>
      <c r="J1234" t="s">
        <v>28</v>
      </c>
      <c r="K1234" t="s">
        <v>50</v>
      </c>
      <c r="L1234" t="s">
        <v>2059</v>
      </c>
      <c r="M1234" t="s">
        <v>38</v>
      </c>
      <c r="N1234" t="s">
        <v>509</v>
      </c>
      <c r="O1234">
        <v>6342</v>
      </c>
      <c r="P1234">
        <v>4757</v>
      </c>
      <c r="Q1234">
        <v>321</v>
      </c>
      <c r="R1234">
        <v>1565</v>
      </c>
      <c r="S1234" t="s">
        <v>2042</v>
      </c>
      <c r="T1234">
        <v>3</v>
      </c>
      <c r="U1234">
        <v>9</v>
      </c>
      <c r="V1234" t="s">
        <v>2042</v>
      </c>
      <c r="W1234">
        <v>460593</v>
      </c>
      <c r="X1234" t="s">
        <v>26</v>
      </c>
      <c r="AB1234" t="s">
        <v>43</v>
      </c>
    </row>
    <row r="1235" spans="1:29" x14ac:dyDescent="0.25">
      <c r="A1235" t="s">
        <v>1356</v>
      </c>
      <c r="B1235">
        <v>2023</v>
      </c>
      <c r="C1235">
        <v>25</v>
      </c>
      <c r="D1235" t="s">
        <v>277</v>
      </c>
      <c r="E1235">
        <v>6</v>
      </c>
      <c r="F1235" s="3">
        <v>45095</v>
      </c>
      <c r="G1235" s="4">
        <v>0.41666666666666669</v>
      </c>
      <c r="H1235" t="s">
        <v>2042</v>
      </c>
      <c r="I1235" t="s">
        <v>27</v>
      </c>
      <c r="J1235" t="s">
        <v>28</v>
      </c>
      <c r="K1235" t="s">
        <v>50</v>
      </c>
      <c r="L1235" t="s">
        <v>2059</v>
      </c>
      <c r="M1235" t="s">
        <v>41</v>
      </c>
      <c r="N1235" t="s">
        <v>511</v>
      </c>
      <c r="O1235">
        <v>29064</v>
      </c>
      <c r="P1235">
        <v>22915</v>
      </c>
      <c r="Q1235">
        <v>251</v>
      </c>
      <c r="R1235">
        <v>1445</v>
      </c>
      <c r="S1235" t="s">
        <v>2042</v>
      </c>
      <c r="T1235">
        <v>4</v>
      </c>
      <c r="U1235">
        <v>7</v>
      </c>
      <c r="V1235" t="s">
        <v>2042</v>
      </c>
      <c r="W1235">
        <v>148150</v>
      </c>
      <c r="X1235" t="s">
        <v>26</v>
      </c>
      <c r="AB1235" t="s">
        <v>498</v>
      </c>
    </row>
    <row r="1236" spans="1:29" x14ac:dyDescent="0.25">
      <c r="A1236" t="s">
        <v>1357</v>
      </c>
      <c r="B1236">
        <v>2023</v>
      </c>
      <c r="C1236">
        <v>25</v>
      </c>
      <c r="D1236" t="s">
        <v>277</v>
      </c>
      <c r="E1236">
        <v>6</v>
      </c>
      <c r="F1236" s="3">
        <v>45095</v>
      </c>
      <c r="G1236" s="4">
        <v>0.41666666666666669</v>
      </c>
      <c r="H1236" t="s">
        <v>2042</v>
      </c>
      <c r="I1236" t="s">
        <v>27</v>
      </c>
      <c r="J1236" t="s">
        <v>28</v>
      </c>
      <c r="K1236" t="s">
        <v>50</v>
      </c>
      <c r="L1236" t="s">
        <v>2059</v>
      </c>
      <c r="M1236" t="s">
        <v>41</v>
      </c>
      <c r="N1236" t="s">
        <v>511</v>
      </c>
      <c r="O1236">
        <v>29160</v>
      </c>
      <c r="P1236">
        <v>22979</v>
      </c>
      <c r="Q1236">
        <v>323</v>
      </c>
      <c r="R1236">
        <v>1374</v>
      </c>
      <c r="S1236" t="s">
        <v>2042</v>
      </c>
      <c r="T1236">
        <v>1</v>
      </c>
      <c r="U1236">
        <v>6</v>
      </c>
      <c r="V1236" t="s">
        <v>2042</v>
      </c>
      <c r="W1236">
        <v>139309</v>
      </c>
      <c r="X1236" t="s">
        <v>26</v>
      </c>
      <c r="AB1236" t="s">
        <v>43</v>
      </c>
    </row>
    <row r="1237" spans="1:29" x14ac:dyDescent="0.25">
      <c r="A1237" t="s">
        <v>1358</v>
      </c>
      <c r="B1237">
        <v>2023</v>
      </c>
      <c r="C1237">
        <v>25</v>
      </c>
      <c r="D1237" t="s">
        <v>277</v>
      </c>
      <c r="E1237">
        <v>6</v>
      </c>
      <c r="F1237" s="3">
        <v>45095</v>
      </c>
      <c r="G1237" s="4">
        <v>0.41666666666666669</v>
      </c>
      <c r="H1237" t="s">
        <v>2042</v>
      </c>
      <c r="I1237" t="s">
        <v>27</v>
      </c>
      <c r="J1237" t="s">
        <v>28</v>
      </c>
      <c r="K1237" t="s">
        <v>50</v>
      </c>
      <c r="L1237" t="s">
        <v>2059</v>
      </c>
      <c r="M1237" t="s">
        <v>31</v>
      </c>
      <c r="N1237" t="s">
        <v>32</v>
      </c>
      <c r="O1237">
        <v>230664</v>
      </c>
      <c r="P1237">
        <v>229966</v>
      </c>
      <c r="Q1237">
        <v>1388</v>
      </c>
      <c r="R1237">
        <v>5733</v>
      </c>
      <c r="S1237" t="s">
        <v>2042</v>
      </c>
      <c r="T1237">
        <v>3</v>
      </c>
      <c r="U1237">
        <v>14</v>
      </c>
      <c r="V1237" t="s">
        <v>2042</v>
      </c>
      <c r="W1237">
        <v>22310</v>
      </c>
      <c r="X1237" t="s">
        <v>26</v>
      </c>
      <c r="AB1237" t="s">
        <v>43</v>
      </c>
    </row>
    <row r="1238" spans="1:29" x14ac:dyDescent="0.25">
      <c r="A1238" t="s">
        <v>1359</v>
      </c>
      <c r="B1238">
        <v>2023</v>
      </c>
      <c r="C1238">
        <v>25</v>
      </c>
      <c r="D1238" t="s">
        <v>277</v>
      </c>
      <c r="E1238">
        <v>6</v>
      </c>
      <c r="F1238" s="3">
        <v>45097</v>
      </c>
      <c r="G1238" s="4">
        <v>0.41666666666666669</v>
      </c>
      <c r="H1238" t="s">
        <v>2042</v>
      </c>
      <c r="I1238" t="s">
        <v>27</v>
      </c>
      <c r="J1238" t="s">
        <v>86</v>
      </c>
      <c r="K1238" t="s">
        <v>29</v>
      </c>
      <c r="L1238" t="s">
        <v>30</v>
      </c>
      <c r="M1238" t="s">
        <v>31</v>
      </c>
      <c r="N1238" t="s">
        <v>1360</v>
      </c>
      <c r="O1238">
        <v>1684</v>
      </c>
      <c r="P1238">
        <v>1684</v>
      </c>
      <c r="Q1238" t="s">
        <v>2042</v>
      </c>
      <c r="R1238">
        <v>349</v>
      </c>
      <c r="S1238" t="s">
        <v>2042</v>
      </c>
      <c r="T1238">
        <v>1</v>
      </c>
      <c r="U1238">
        <v>117</v>
      </c>
      <c r="V1238" t="s">
        <v>2042</v>
      </c>
      <c r="W1238">
        <v>83670</v>
      </c>
      <c r="X1238" t="s">
        <v>302</v>
      </c>
      <c r="Y1238">
        <v>63</v>
      </c>
      <c r="Z1238">
        <v>5</v>
      </c>
      <c r="AA1238">
        <v>1720</v>
      </c>
      <c r="AB1238" t="s">
        <v>303</v>
      </c>
      <c r="AC1238">
        <v>0</v>
      </c>
    </row>
    <row r="1239" spans="1:29" x14ac:dyDescent="0.25">
      <c r="A1239" t="s">
        <v>1361</v>
      </c>
      <c r="B1239">
        <v>2023</v>
      </c>
      <c r="C1239">
        <v>25</v>
      </c>
      <c r="D1239" t="s">
        <v>277</v>
      </c>
      <c r="E1239">
        <v>6</v>
      </c>
      <c r="F1239" s="3">
        <v>45097</v>
      </c>
      <c r="G1239" s="4">
        <v>0.41666666666666669</v>
      </c>
      <c r="H1239" t="s">
        <v>2042</v>
      </c>
      <c r="I1239" t="s">
        <v>27</v>
      </c>
      <c r="J1239" t="s">
        <v>28</v>
      </c>
      <c r="K1239" t="s">
        <v>29</v>
      </c>
      <c r="L1239" t="s">
        <v>2059</v>
      </c>
      <c r="M1239" t="s">
        <v>31</v>
      </c>
      <c r="N1239" t="s">
        <v>524</v>
      </c>
      <c r="O1239">
        <v>46907</v>
      </c>
      <c r="P1239">
        <v>43850</v>
      </c>
      <c r="Q1239">
        <v>238</v>
      </c>
      <c r="R1239">
        <v>2217</v>
      </c>
      <c r="S1239" t="s">
        <v>2042</v>
      </c>
      <c r="T1239">
        <v>2</v>
      </c>
      <c r="U1239">
        <v>76</v>
      </c>
      <c r="V1239" t="s">
        <v>2042</v>
      </c>
      <c r="W1239">
        <v>69384</v>
      </c>
      <c r="X1239" t="s">
        <v>302</v>
      </c>
      <c r="AB1239" t="s">
        <v>303</v>
      </c>
    </row>
    <row r="1240" spans="1:29" x14ac:dyDescent="0.25">
      <c r="A1240" t="s">
        <v>1362</v>
      </c>
      <c r="B1240">
        <v>2023</v>
      </c>
      <c r="C1240">
        <v>25</v>
      </c>
      <c r="D1240" t="s">
        <v>277</v>
      </c>
      <c r="E1240">
        <v>6</v>
      </c>
      <c r="F1240" s="3">
        <v>45097</v>
      </c>
      <c r="G1240" s="4">
        <v>0.41666666666666669</v>
      </c>
      <c r="H1240">
        <v>45097</v>
      </c>
      <c r="I1240" t="s">
        <v>27</v>
      </c>
      <c r="J1240" t="s">
        <v>56</v>
      </c>
      <c r="K1240" t="s">
        <v>29</v>
      </c>
      <c r="L1240" t="s">
        <v>2059</v>
      </c>
      <c r="M1240" t="s">
        <v>58</v>
      </c>
      <c r="N1240" t="s">
        <v>527</v>
      </c>
      <c r="O1240">
        <v>2247</v>
      </c>
      <c r="P1240">
        <v>2223</v>
      </c>
      <c r="Q1240">
        <v>996</v>
      </c>
      <c r="S1240">
        <v>996</v>
      </c>
      <c r="T1240">
        <v>10</v>
      </c>
      <c r="U1240">
        <v>243</v>
      </c>
      <c r="V1240" t="s">
        <v>2042</v>
      </c>
      <c r="W1240">
        <v>194640</v>
      </c>
      <c r="X1240" t="s">
        <v>302</v>
      </c>
      <c r="Y1240">
        <v>100</v>
      </c>
      <c r="Z1240">
        <v>5</v>
      </c>
      <c r="AA1240">
        <v>3404</v>
      </c>
      <c r="AB1240" t="s">
        <v>303</v>
      </c>
    </row>
    <row r="1241" spans="1:29" x14ac:dyDescent="0.25">
      <c r="A1241" t="s">
        <v>1363</v>
      </c>
      <c r="B1241">
        <v>2023</v>
      </c>
      <c r="C1241">
        <v>25</v>
      </c>
      <c r="D1241" t="s">
        <v>277</v>
      </c>
      <c r="E1241">
        <v>6</v>
      </c>
      <c r="F1241" s="3">
        <v>45097</v>
      </c>
      <c r="G1241" s="4">
        <v>0.41666666666666669</v>
      </c>
      <c r="H1241" t="s">
        <v>2042</v>
      </c>
      <c r="I1241" t="s">
        <v>27</v>
      </c>
      <c r="J1241" t="s">
        <v>28</v>
      </c>
      <c r="K1241" t="s">
        <v>29</v>
      </c>
      <c r="L1241" t="s">
        <v>2059</v>
      </c>
      <c r="M1241" t="s">
        <v>38</v>
      </c>
      <c r="N1241" t="s">
        <v>509</v>
      </c>
      <c r="O1241">
        <v>6146</v>
      </c>
      <c r="P1241">
        <v>4472</v>
      </c>
      <c r="Q1241">
        <v>268</v>
      </c>
      <c r="R1241">
        <v>1484</v>
      </c>
      <c r="S1241" t="s">
        <v>2042</v>
      </c>
      <c r="T1241">
        <v>24</v>
      </c>
      <c r="U1241">
        <v>431</v>
      </c>
      <c r="V1241" t="s">
        <v>2042</v>
      </c>
      <c r="W1241">
        <v>443411</v>
      </c>
      <c r="X1241" t="s">
        <v>302</v>
      </c>
      <c r="AB1241" t="s">
        <v>303</v>
      </c>
    </row>
    <row r="1242" spans="1:29" x14ac:dyDescent="0.25">
      <c r="A1242" t="s">
        <v>1364</v>
      </c>
      <c r="B1242">
        <v>2023</v>
      </c>
      <c r="C1242">
        <v>25</v>
      </c>
      <c r="D1242" t="s">
        <v>277</v>
      </c>
      <c r="E1242">
        <v>6</v>
      </c>
      <c r="F1242" s="3">
        <v>45097</v>
      </c>
      <c r="G1242" s="4">
        <v>0.41666666666666669</v>
      </c>
      <c r="H1242" t="s">
        <v>2042</v>
      </c>
      <c r="I1242" t="s">
        <v>27</v>
      </c>
      <c r="J1242" t="s">
        <v>28</v>
      </c>
      <c r="K1242" t="s">
        <v>29</v>
      </c>
      <c r="L1242" t="s">
        <v>2059</v>
      </c>
      <c r="M1242" t="s">
        <v>41</v>
      </c>
      <c r="N1242" t="s">
        <v>511</v>
      </c>
      <c r="O1242">
        <v>135154</v>
      </c>
      <c r="P1242">
        <v>133654</v>
      </c>
      <c r="Q1242">
        <v>304</v>
      </c>
      <c r="R1242">
        <v>4022</v>
      </c>
      <c r="S1242" t="s">
        <v>2042</v>
      </c>
      <c r="T1242">
        <v>0</v>
      </c>
      <c r="U1242">
        <v>55</v>
      </c>
      <c r="V1242" t="s">
        <v>2042</v>
      </c>
      <c r="W1242">
        <v>21526</v>
      </c>
      <c r="X1242" t="s">
        <v>302</v>
      </c>
      <c r="AB1242" t="s">
        <v>303</v>
      </c>
    </row>
    <row r="1243" spans="1:29" x14ac:dyDescent="0.25">
      <c r="A1243" t="s">
        <v>1365</v>
      </c>
      <c r="B1243">
        <v>2023</v>
      </c>
      <c r="C1243">
        <v>25</v>
      </c>
      <c r="D1243" t="s">
        <v>277</v>
      </c>
      <c r="E1243">
        <v>6</v>
      </c>
      <c r="F1243" s="3">
        <v>45097</v>
      </c>
      <c r="G1243" s="4">
        <v>0.41666666666666669</v>
      </c>
      <c r="H1243" t="s">
        <v>2042</v>
      </c>
      <c r="I1243" t="s">
        <v>27</v>
      </c>
      <c r="J1243" t="s">
        <v>28</v>
      </c>
      <c r="K1243" t="s">
        <v>29</v>
      </c>
      <c r="L1243" t="s">
        <v>2059</v>
      </c>
      <c r="M1243" t="s">
        <v>31</v>
      </c>
      <c r="N1243" t="s">
        <v>32</v>
      </c>
      <c r="O1243">
        <v>116611</v>
      </c>
      <c r="P1243">
        <v>115608</v>
      </c>
      <c r="Q1243">
        <v>551</v>
      </c>
      <c r="R1243">
        <v>2548</v>
      </c>
      <c r="S1243" t="s">
        <v>2042</v>
      </c>
      <c r="T1243">
        <v>0</v>
      </c>
      <c r="U1243">
        <v>34</v>
      </c>
      <c r="W1243">
        <v>10934</v>
      </c>
      <c r="X1243" t="s">
        <v>302</v>
      </c>
      <c r="AB1243" t="s">
        <v>303</v>
      </c>
    </row>
    <row r="1244" spans="1:29" x14ac:dyDescent="0.25">
      <c r="A1244" t="s">
        <v>1366</v>
      </c>
      <c r="B1244">
        <v>2023</v>
      </c>
      <c r="C1244">
        <v>25</v>
      </c>
      <c r="D1244" t="s">
        <v>277</v>
      </c>
      <c r="E1244">
        <v>6</v>
      </c>
      <c r="F1244" s="3">
        <v>45099</v>
      </c>
      <c r="G1244" s="4">
        <v>0.41666666666666669</v>
      </c>
      <c r="H1244" t="s">
        <v>2042</v>
      </c>
      <c r="I1244" t="s">
        <v>27</v>
      </c>
      <c r="J1244" t="s">
        <v>28</v>
      </c>
      <c r="K1244" t="s">
        <v>50</v>
      </c>
      <c r="L1244" t="s">
        <v>2059</v>
      </c>
      <c r="M1244" t="s">
        <v>38</v>
      </c>
      <c r="N1244" t="s">
        <v>509</v>
      </c>
      <c r="O1244">
        <v>6280</v>
      </c>
      <c r="P1244">
        <v>4717</v>
      </c>
      <c r="Q1244">
        <v>293</v>
      </c>
      <c r="R1244">
        <v>1521</v>
      </c>
      <c r="S1244" t="s">
        <v>2042</v>
      </c>
      <c r="T1244">
        <v>0</v>
      </c>
      <c r="U1244">
        <v>13</v>
      </c>
      <c r="V1244" t="s">
        <v>2042</v>
      </c>
      <c r="W1244">
        <v>403423</v>
      </c>
      <c r="X1244" t="s">
        <v>26</v>
      </c>
      <c r="AB1244" t="s">
        <v>43</v>
      </c>
    </row>
    <row r="1245" spans="1:29" x14ac:dyDescent="0.25">
      <c r="A1245" t="s">
        <v>1367</v>
      </c>
      <c r="B1245">
        <v>2023</v>
      </c>
      <c r="C1245">
        <v>25</v>
      </c>
      <c r="D1245" t="s">
        <v>277</v>
      </c>
      <c r="E1245">
        <v>6</v>
      </c>
      <c r="F1245" s="3">
        <v>45100</v>
      </c>
      <c r="G1245" s="4">
        <v>0.45833333333333331</v>
      </c>
      <c r="H1245" t="s">
        <v>2042</v>
      </c>
      <c r="I1245" t="s">
        <v>27</v>
      </c>
      <c r="J1245" t="s">
        <v>86</v>
      </c>
      <c r="K1245" t="s">
        <v>29</v>
      </c>
      <c r="L1245" t="s">
        <v>30</v>
      </c>
      <c r="M1245" t="s">
        <v>38</v>
      </c>
      <c r="N1245" t="s">
        <v>1360</v>
      </c>
      <c r="O1245">
        <v>254</v>
      </c>
      <c r="P1245">
        <v>254</v>
      </c>
      <c r="Q1245" t="s">
        <v>2042</v>
      </c>
      <c r="R1245">
        <v>60</v>
      </c>
      <c r="S1245" t="s">
        <v>2042</v>
      </c>
      <c r="T1245">
        <v>10</v>
      </c>
      <c r="U1245">
        <v>22</v>
      </c>
      <c r="V1245" t="s">
        <v>2042</v>
      </c>
      <c r="W1245">
        <v>17469</v>
      </c>
      <c r="X1245" t="s">
        <v>164</v>
      </c>
      <c r="AB1245" t="s">
        <v>165</v>
      </c>
    </row>
    <row r="1246" spans="1:29" x14ac:dyDescent="0.25">
      <c r="A1246" t="s">
        <v>1368</v>
      </c>
      <c r="B1246">
        <v>2023</v>
      </c>
      <c r="C1246">
        <v>25</v>
      </c>
      <c r="D1246" t="s">
        <v>277</v>
      </c>
      <c r="E1246">
        <v>6</v>
      </c>
      <c r="F1246" s="3">
        <v>45100</v>
      </c>
      <c r="G1246" s="4">
        <v>0.45833333333333331</v>
      </c>
      <c r="H1246" t="s">
        <v>2042</v>
      </c>
      <c r="I1246" t="s">
        <v>27</v>
      </c>
      <c r="J1246" t="s">
        <v>28</v>
      </c>
      <c r="K1246" t="s">
        <v>29</v>
      </c>
      <c r="L1246" t="s">
        <v>2059</v>
      </c>
      <c r="M1246" t="s">
        <v>31</v>
      </c>
      <c r="N1246" t="s">
        <v>524</v>
      </c>
      <c r="O1246">
        <v>4451</v>
      </c>
      <c r="P1246">
        <v>4107</v>
      </c>
      <c r="Q1246">
        <v>46</v>
      </c>
      <c r="R1246">
        <v>236</v>
      </c>
      <c r="S1246" t="s">
        <v>2042</v>
      </c>
      <c r="T1246">
        <v>4</v>
      </c>
      <c r="U1246">
        <v>10</v>
      </c>
      <c r="V1246" t="s">
        <v>2042</v>
      </c>
      <c r="W1246">
        <v>13126</v>
      </c>
      <c r="X1246" t="s">
        <v>164</v>
      </c>
      <c r="AB1246" t="s">
        <v>165</v>
      </c>
    </row>
    <row r="1247" spans="1:29" x14ac:dyDescent="0.25">
      <c r="A1247" t="s">
        <v>1369</v>
      </c>
      <c r="B1247">
        <v>2023</v>
      </c>
      <c r="C1247">
        <v>25</v>
      </c>
      <c r="D1247" t="s">
        <v>277</v>
      </c>
      <c r="E1247">
        <v>6</v>
      </c>
      <c r="F1247" s="3">
        <v>45100</v>
      </c>
      <c r="G1247" s="4">
        <v>0.45833333333333331</v>
      </c>
      <c r="H1247">
        <v>45097</v>
      </c>
      <c r="I1247" t="s">
        <v>27</v>
      </c>
      <c r="J1247" t="s">
        <v>56</v>
      </c>
      <c r="K1247" t="s">
        <v>29</v>
      </c>
      <c r="L1247" t="s">
        <v>2059</v>
      </c>
      <c r="M1247" t="s">
        <v>58</v>
      </c>
      <c r="N1247" t="s">
        <v>527</v>
      </c>
      <c r="O1247">
        <v>2247</v>
      </c>
      <c r="P1247">
        <v>2223</v>
      </c>
      <c r="Q1247">
        <v>996</v>
      </c>
      <c r="S1247">
        <v>996</v>
      </c>
      <c r="T1247">
        <v>15</v>
      </c>
      <c r="U1247">
        <v>33</v>
      </c>
      <c r="V1247" t="s">
        <v>2042</v>
      </c>
      <c r="W1247">
        <v>13573</v>
      </c>
      <c r="X1247" t="s">
        <v>164</v>
      </c>
      <c r="Y1247">
        <v>4</v>
      </c>
      <c r="Z1247">
        <v>1</v>
      </c>
      <c r="AA1247">
        <v>957</v>
      </c>
      <c r="AB1247" t="s">
        <v>165</v>
      </c>
    </row>
    <row r="1248" spans="1:29" x14ac:dyDescent="0.25">
      <c r="A1248" t="s">
        <v>1370</v>
      </c>
      <c r="B1248">
        <v>2023</v>
      </c>
      <c r="C1248">
        <v>25</v>
      </c>
      <c r="D1248" t="s">
        <v>277</v>
      </c>
      <c r="E1248">
        <v>6</v>
      </c>
      <c r="F1248" s="3">
        <v>45100</v>
      </c>
      <c r="G1248" s="4">
        <v>0.45833333333333331</v>
      </c>
      <c r="H1248" t="s">
        <v>2042</v>
      </c>
      <c r="I1248" t="s">
        <v>27</v>
      </c>
      <c r="J1248" t="s">
        <v>28</v>
      </c>
      <c r="K1248" t="s">
        <v>29</v>
      </c>
      <c r="L1248" t="s">
        <v>2059</v>
      </c>
      <c r="M1248" t="s">
        <v>38</v>
      </c>
      <c r="N1248" t="s">
        <v>509</v>
      </c>
      <c r="O1248">
        <v>904</v>
      </c>
      <c r="P1248">
        <v>670</v>
      </c>
      <c r="Q1248">
        <v>38</v>
      </c>
      <c r="R1248">
        <v>155</v>
      </c>
      <c r="S1248" t="s">
        <v>2042</v>
      </c>
      <c r="T1248">
        <v>0</v>
      </c>
      <c r="U1248">
        <v>56</v>
      </c>
      <c r="V1248" t="s">
        <v>2042</v>
      </c>
      <c r="W1248">
        <v>37322</v>
      </c>
      <c r="X1248" t="s">
        <v>164</v>
      </c>
      <c r="AB1248" t="s">
        <v>165</v>
      </c>
    </row>
    <row r="1249" spans="1:29" x14ac:dyDescent="0.25">
      <c r="A1249" t="s">
        <v>1371</v>
      </c>
      <c r="B1249">
        <v>2023</v>
      </c>
      <c r="C1249">
        <v>25</v>
      </c>
      <c r="D1249" t="s">
        <v>277</v>
      </c>
      <c r="E1249">
        <v>6</v>
      </c>
      <c r="F1249" s="3">
        <v>45100</v>
      </c>
      <c r="G1249" s="4">
        <v>0.45833333333333331</v>
      </c>
      <c r="H1249" t="s">
        <v>2042</v>
      </c>
      <c r="I1249" t="s">
        <v>27</v>
      </c>
      <c r="J1249" t="s">
        <v>28</v>
      </c>
      <c r="K1249" t="s">
        <v>29</v>
      </c>
      <c r="L1249" t="s">
        <v>2059</v>
      </c>
      <c r="M1249" t="s">
        <v>41</v>
      </c>
      <c r="N1249" t="s">
        <v>511</v>
      </c>
      <c r="O1249">
        <v>9</v>
      </c>
      <c r="P1249">
        <v>9</v>
      </c>
      <c r="Q1249">
        <v>0</v>
      </c>
      <c r="R1249">
        <v>0</v>
      </c>
      <c r="S1249" t="s">
        <v>2042</v>
      </c>
      <c r="T1249">
        <v>0</v>
      </c>
      <c r="U1249">
        <v>0</v>
      </c>
      <c r="V1249" t="s">
        <v>2042</v>
      </c>
      <c r="W1249">
        <v>0</v>
      </c>
      <c r="X1249" t="s">
        <v>164</v>
      </c>
      <c r="AB1249" t="s">
        <v>165</v>
      </c>
    </row>
    <row r="1250" spans="1:29" x14ac:dyDescent="0.25">
      <c r="A1250" t="s">
        <v>1372</v>
      </c>
      <c r="B1250">
        <v>2023</v>
      </c>
      <c r="C1250">
        <v>25</v>
      </c>
      <c r="D1250" t="s">
        <v>277</v>
      </c>
      <c r="E1250">
        <v>6</v>
      </c>
      <c r="F1250" s="3">
        <v>45100</v>
      </c>
      <c r="G1250" s="4">
        <v>0.45833333333333331</v>
      </c>
      <c r="H1250" t="s">
        <v>2042</v>
      </c>
      <c r="I1250" t="s">
        <v>27</v>
      </c>
      <c r="J1250" t="s">
        <v>28</v>
      </c>
      <c r="K1250" t="s">
        <v>29</v>
      </c>
      <c r="L1250" t="s">
        <v>2059</v>
      </c>
      <c r="M1250" t="s">
        <v>31</v>
      </c>
      <c r="N1250" t="s">
        <v>32</v>
      </c>
      <c r="O1250">
        <v>89</v>
      </c>
      <c r="P1250">
        <v>81</v>
      </c>
      <c r="Q1250">
        <v>0</v>
      </c>
      <c r="R1250">
        <v>0</v>
      </c>
      <c r="S1250" t="s">
        <v>2042</v>
      </c>
      <c r="T1250">
        <v>0</v>
      </c>
      <c r="V1250" t="s">
        <v>2042</v>
      </c>
      <c r="W1250">
        <v>0</v>
      </c>
      <c r="X1250" t="s">
        <v>164</v>
      </c>
      <c r="AB1250" t="s">
        <v>165</v>
      </c>
    </row>
    <row r="1251" spans="1:29" x14ac:dyDescent="0.25">
      <c r="A1251" t="s">
        <v>1373</v>
      </c>
      <c r="B1251">
        <v>2023</v>
      </c>
      <c r="C1251">
        <v>26</v>
      </c>
      <c r="D1251" t="s">
        <v>277</v>
      </c>
      <c r="E1251">
        <v>6</v>
      </c>
      <c r="F1251" s="3">
        <v>45102</v>
      </c>
      <c r="G1251" s="4">
        <v>0.41666666666666669</v>
      </c>
      <c r="H1251" t="s">
        <v>2042</v>
      </c>
      <c r="I1251" t="s">
        <v>27</v>
      </c>
      <c r="J1251" t="s">
        <v>86</v>
      </c>
      <c r="K1251" t="s">
        <v>29</v>
      </c>
      <c r="L1251" t="s">
        <v>30</v>
      </c>
      <c r="M1251" t="s">
        <v>38</v>
      </c>
      <c r="N1251" t="s">
        <v>1360</v>
      </c>
      <c r="O1251">
        <v>1671</v>
      </c>
      <c r="P1251">
        <v>1671</v>
      </c>
      <c r="Q1251" t="s">
        <v>2042</v>
      </c>
      <c r="R1251">
        <v>291</v>
      </c>
      <c r="S1251" t="s">
        <v>2042</v>
      </c>
      <c r="T1251">
        <v>25</v>
      </c>
      <c r="U1251">
        <v>80</v>
      </c>
      <c r="W1251">
        <v>69860</v>
      </c>
      <c r="X1251" t="s">
        <v>1301</v>
      </c>
      <c r="Y1251">
        <v>73</v>
      </c>
      <c r="Z1251">
        <v>16</v>
      </c>
      <c r="AA1251">
        <v>1071</v>
      </c>
      <c r="AB1251" t="s">
        <v>1302</v>
      </c>
      <c r="AC1251">
        <v>1</v>
      </c>
    </row>
    <row r="1252" spans="1:29" x14ac:dyDescent="0.25">
      <c r="A1252" t="s">
        <v>1374</v>
      </c>
      <c r="B1252">
        <v>2023</v>
      </c>
      <c r="C1252">
        <v>26</v>
      </c>
      <c r="D1252" t="s">
        <v>277</v>
      </c>
      <c r="E1252">
        <v>6</v>
      </c>
      <c r="F1252" s="3">
        <v>45102</v>
      </c>
      <c r="G1252" s="4">
        <v>0.41666666666666669</v>
      </c>
      <c r="H1252">
        <v>45102</v>
      </c>
      <c r="I1252" t="s">
        <v>27</v>
      </c>
      <c r="J1252" t="s">
        <v>56</v>
      </c>
      <c r="K1252" t="s">
        <v>29</v>
      </c>
      <c r="L1252" t="s">
        <v>2059</v>
      </c>
      <c r="M1252" t="s">
        <v>58</v>
      </c>
      <c r="N1252" t="s">
        <v>527</v>
      </c>
      <c r="O1252">
        <v>432</v>
      </c>
      <c r="P1252">
        <v>290</v>
      </c>
      <c r="Q1252">
        <v>81</v>
      </c>
      <c r="S1252">
        <v>81</v>
      </c>
      <c r="T1252">
        <v>46</v>
      </c>
      <c r="U1252">
        <v>69</v>
      </c>
      <c r="V1252" t="s">
        <v>2042</v>
      </c>
      <c r="W1252">
        <v>38888</v>
      </c>
      <c r="X1252" t="s">
        <v>1301</v>
      </c>
      <c r="Y1252">
        <v>10</v>
      </c>
      <c r="Z1252">
        <v>2</v>
      </c>
      <c r="AA1252">
        <v>813</v>
      </c>
      <c r="AB1252" t="s">
        <v>1302</v>
      </c>
    </row>
    <row r="1253" spans="1:29" x14ac:dyDescent="0.25">
      <c r="A1253" t="s">
        <v>1375</v>
      </c>
      <c r="B1253">
        <v>2023</v>
      </c>
      <c r="C1253">
        <v>26</v>
      </c>
      <c r="D1253" t="s">
        <v>277</v>
      </c>
      <c r="E1253">
        <v>6</v>
      </c>
      <c r="F1253" s="3">
        <v>45102</v>
      </c>
      <c r="G1253" s="4">
        <v>0.41666666666666669</v>
      </c>
      <c r="H1253" t="s">
        <v>2042</v>
      </c>
      <c r="I1253" t="s">
        <v>27</v>
      </c>
      <c r="J1253" t="s">
        <v>28</v>
      </c>
      <c r="K1253" t="s">
        <v>29</v>
      </c>
      <c r="L1253" t="s">
        <v>2059</v>
      </c>
      <c r="M1253" t="s">
        <v>38</v>
      </c>
      <c r="N1253" t="s">
        <v>509</v>
      </c>
      <c r="O1253">
        <v>6048</v>
      </c>
      <c r="P1253">
        <v>4439</v>
      </c>
      <c r="Q1253">
        <v>359</v>
      </c>
      <c r="R1253">
        <v>1530</v>
      </c>
      <c r="S1253" t="s">
        <v>2042</v>
      </c>
      <c r="T1253">
        <v>116</v>
      </c>
      <c r="U1253">
        <v>430</v>
      </c>
      <c r="W1253">
        <v>512071</v>
      </c>
      <c r="X1253" t="s">
        <v>1301</v>
      </c>
      <c r="AB1253" t="s">
        <v>1302</v>
      </c>
      <c r="AC1253">
        <v>4</v>
      </c>
    </row>
    <row r="1254" spans="1:29" x14ac:dyDescent="0.25">
      <c r="A1254" t="s">
        <v>1376</v>
      </c>
      <c r="B1254">
        <v>2023</v>
      </c>
      <c r="C1254">
        <v>26</v>
      </c>
      <c r="D1254" t="s">
        <v>277</v>
      </c>
      <c r="E1254">
        <v>6</v>
      </c>
      <c r="F1254" s="3">
        <v>45104</v>
      </c>
      <c r="G1254" s="4">
        <v>0.41666666666666669</v>
      </c>
      <c r="H1254" t="s">
        <v>2042</v>
      </c>
      <c r="I1254" t="s">
        <v>27</v>
      </c>
      <c r="J1254" t="s">
        <v>28</v>
      </c>
      <c r="K1254" t="s">
        <v>50</v>
      </c>
      <c r="L1254" t="s">
        <v>2059</v>
      </c>
      <c r="M1254" t="s">
        <v>38</v>
      </c>
      <c r="N1254" t="s">
        <v>509</v>
      </c>
      <c r="O1254">
        <v>6347</v>
      </c>
      <c r="P1254">
        <v>4758</v>
      </c>
      <c r="Q1254">
        <v>104</v>
      </c>
      <c r="R1254">
        <v>1487</v>
      </c>
      <c r="S1254" t="s">
        <v>2042</v>
      </c>
      <c r="T1254">
        <v>2</v>
      </c>
      <c r="U1254">
        <v>16</v>
      </c>
      <c r="W1254">
        <v>419701</v>
      </c>
      <c r="X1254" t="s">
        <v>26</v>
      </c>
      <c r="AB1254" t="s">
        <v>488</v>
      </c>
      <c r="AC1254">
        <v>4</v>
      </c>
    </row>
    <row r="1255" spans="1:29" x14ac:dyDescent="0.25">
      <c r="A1255" t="s">
        <v>1377</v>
      </c>
      <c r="B1255">
        <v>2023</v>
      </c>
      <c r="C1255">
        <v>26</v>
      </c>
      <c r="D1255" t="s">
        <v>277</v>
      </c>
      <c r="E1255">
        <v>6</v>
      </c>
      <c r="F1255" s="3">
        <v>45104</v>
      </c>
      <c r="G1255" s="4">
        <v>0.45833333333333331</v>
      </c>
      <c r="H1255">
        <v>45104</v>
      </c>
      <c r="I1255" t="s">
        <v>27</v>
      </c>
      <c r="J1255" t="s">
        <v>56</v>
      </c>
      <c r="K1255" t="s">
        <v>29</v>
      </c>
      <c r="L1255" t="s">
        <v>57</v>
      </c>
      <c r="M1255" t="s">
        <v>58</v>
      </c>
      <c r="N1255" t="s">
        <v>527</v>
      </c>
      <c r="O1255">
        <v>245</v>
      </c>
      <c r="P1255">
        <v>156</v>
      </c>
      <c r="Q1255" t="s">
        <v>2042</v>
      </c>
      <c r="S1255" t="s">
        <v>2042</v>
      </c>
      <c r="T1255">
        <v>0</v>
      </c>
      <c r="U1255">
        <v>45</v>
      </c>
      <c r="W1255">
        <v>49074</v>
      </c>
      <c r="X1255" t="s">
        <v>26</v>
      </c>
      <c r="AB1255" t="s">
        <v>185</v>
      </c>
      <c r="AC1255">
        <v>5</v>
      </c>
    </row>
    <row r="1256" spans="1:29" x14ac:dyDescent="0.25">
      <c r="A1256" t="s">
        <v>1378</v>
      </c>
      <c r="B1256">
        <v>2023</v>
      </c>
      <c r="C1256">
        <v>26</v>
      </c>
      <c r="D1256" t="s">
        <v>277</v>
      </c>
      <c r="E1256">
        <v>6</v>
      </c>
      <c r="F1256" s="3">
        <v>45106</v>
      </c>
      <c r="G1256" s="4">
        <v>0.41666666666666669</v>
      </c>
      <c r="H1256" t="s">
        <v>2042</v>
      </c>
      <c r="I1256" t="s">
        <v>27</v>
      </c>
      <c r="J1256" t="s">
        <v>86</v>
      </c>
      <c r="K1256" t="s">
        <v>29</v>
      </c>
      <c r="L1256" t="s">
        <v>30</v>
      </c>
      <c r="M1256" t="s">
        <v>38</v>
      </c>
      <c r="N1256" t="s">
        <v>1379</v>
      </c>
      <c r="O1256">
        <v>1642</v>
      </c>
      <c r="P1256">
        <v>1642</v>
      </c>
      <c r="Q1256" t="s">
        <v>2042</v>
      </c>
      <c r="R1256">
        <v>163</v>
      </c>
      <c r="S1256" t="s">
        <v>2042</v>
      </c>
      <c r="T1256">
        <v>2</v>
      </c>
      <c r="U1256">
        <v>35</v>
      </c>
      <c r="W1256">
        <v>50574</v>
      </c>
      <c r="X1256" t="s">
        <v>1301</v>
      </c>
      <c r="AB1256" t="s">
        <v>1302</v>
      </c>
      <c r="AC1256">
        <v>4</v>
      </c>
    </row>
    <row r="1257" spans="1:29" x14ac:dyDescent="0.25">
      <c r="A1257" t="s">
        <v>1380</v>
      </c>
      <c r="B1257">
        <v>2023</v>
      </c>
      <c r="C1257">
        <v>26</v>
      </c>
      <c r="D1257" t="s">
        <v>277</v>
      </c>
      <c r="E1257">
        <v>6</v>
      </c>
      <c r="F1257" s="3">
        <v>45106</v>
      </c>
      <c r="G1257" s="4">
        <v>0.41666666666666669</v>
      </c>
      <c r="H1257">
        <v>45106</v>
      </c>
      <c r="I1257" t="s">
        <v>27</v>
      </c>
      <c r="J1257" t="s">
        <v>56</v>
      </c>
      <c r="K1257" t="s">
        <v>29</v>
      </c>
      <c r="L1257" t="s">
        <v>2059</v>
      </c>
      <c r="M1257" t="s">
        <v>58</v>
      </c>
      <c r="N1257" t="s">
        <v>527</v>
      </c>
      <c r="O1257">
        <v>428</v>
      </c>
      <c r="P1257">
        <v>282</v>
      </c>
      <c r="Q1257">
        <v>83</v>
      </c>
      <c r="S1257">
        <v>83</v>
      </c>
      <c r="T1257">
        <v>13</v>
      </c>
      <c r="U1257">
        <v>48</v>
      </c>
      <c r="W1257">
        <v>25937</v>
      </c>
      <c r="X1257" t="s">
        <v>1301</v>
      </c>
      <c r="AB1257" t="s">
        <v>1302</v>
      </c>
      <c r="AC1257">
        <v>5</v>
      </c>
    </row>
    <row r="1258" spans="1:29" x14ac:dyDescent="0.25">
      <c r="A1258" t="s">
        <v>1381</v>
      </c>
      <c r="B1258">
        <v>2023</v>
      </c>
      <c r="C1258">
        <v>26</v>
      </c>
      <c r="D1258" t="s">
        <v>277</v>
      </c>
      <c r="E1258">
        <v>6</v>
      </c>
      <c r="F1258" s="3">
        <v>45106</v>
      </c>
      <c r="G1258" s="4">
        <v>0.41666666666666669</v>
      </c>
      <c r="H1258" t="s">
        <v>2042</v>
      </c>
      <c r="I1258" t="s">
        <v>27</v>
      </c>
      <c r="J1258" t="s">
        <v>28</v>
      </c>
      <c r="K1258" t="s">
        <v>29</v>
      </c>
      <c r="L1258" t="s">
        <v>2059</v>
      </c>
      <c r="M1258" t="s">
        <v>38</v>
      </c>
      <c r="N1258" t="s">
        <v>509</v>
      </c>
      <c r="O1258">
        <v>6045</v>
      </c>
      <c r="P1258">
        <v>4423</v>
      </c>
      <c r="Q1258">
        <v>210</v>
      </c>
      <c r="R1258">
        <v>1384</v>
      </c>
      <c r="S1258" t="s">
        <v>2042</v>
      </c>
      <c r="T1258">
        <v>65</v>
      </c>
      <c r="U1258">
        <v>359</v>
      </c>
      <c r="W1258">
        <v>419261</v>
      </c>
      <c r="X1258" t="s">
        <v>1301</v>
      </c>
      <c r="AB1258" t="s">
        <v>1302</v>
      </c>
      <c r="AC1258">
        <v>4</v>
      </c>
    </row>
    <row r="1259" spans="1:29" x14ac:dyDescent="0.25">
      <c r="A1259" t="s">
        <v>1382</v>
      </c>
      <c r="B1259">
        <v>2023</v>
      </c>
      <c r="C1259">
        <v>26</v>
      </c>
      <c r="D1259" t="s">
        <v>277</v>
      </c>
      <c r="E1259">
        <v>6</v>
      </c>
      <c r="F1259" s="3">
        <v>45106</v>
      </c>
      <c r="G1259" s="4">
        <v>0.41666666666666669</v>
      </c>
      <c r="H1259" t="s">
        <v>2042</v>
      </c>
      <c r="I1259" t="s">
        <v>27</v>
      </c>
      <c r="J1259" t="s">
        <v>73</v>
      </c>
      <c r="K1259" t="s">
        <v>29</v>
      </c>
      <c r="L1259" t="s">
        <v>2059</v>
      </c>
      <c r="M1259" t="s">
        <v>38</v>
      </c>
      <c r="N1259" t="s">
        <v>509</v>
      </c>
      <c r="O1259">
        <v>5560</v>
      </c>
      <c r="P1259">
        <v>5560</v>
      </c>
      <c r="Q1259">
        <v>1957</v>
      </c>
      <c r="R1259">
        <v>1551</v>
      </c>
      <c r="S1259">
        <v>44</v>
      </c>
      <c r="T1259">
        <v>66</v>
      </c>
      <c r="U1259">
        <v>385</v>
      </c>
      <c r="W1259">
        <v>383259</v>
      </c>
      <c r="X1259" t="s">
        <v>1301</v>
      </c>
      <c r="AB1259" t="s">
        <v>1302</v>
      </c>
      <c r="AC1259">
        <v>4</v>
      </c>
    </row>
    <row r="1260" spans="1:29" x14ac:dyDescent="0.25">
      <c r="A1260" t="s">
        <v>1383</v>
      </c>
      <c r="B1260">
        <v>2023</v>
      </c>
      <c r="C1260">
        <v>26</v>
      </c>
      <c r="D1260" t="s">
        <v>277</v>
      </c>
      <c r="E1260">
        <v>6</v>
      </c>
      <c r="F1260" s="3">
        <v>45107</v>
      </c>
      <c r="G1260" s="4">
        <v>0.45833333333333331</v>
      </c>
      <c r="H1260" t="s">
        <v>2042</v>
      </c>
      <c r="I1260" t="s">
        <v>27</v>
      </c>
      <c r="J1260" t="s">
        <v>86</v>
      </c>
      <c r="K1260" t="s">
        <v>29</v>
      </c>
      <c r="L1260" t="s">
        <v>30</v>
      </c>
      <c r="M1260" t="s">
        <v>38</v>
      </c>
      <c r="N1260" t="s">
        <v>1379</v>
      </c>
      <c r="O1260">
        <v>1637</v>
      </c>
      <c r="P1260">
        <v>1637</v>
      </c>
      <c r="Q1260" t="s">
        <v>2042</v>
      </c>
      <c r="R1260">
        <v>158</v>
      </c>
      <c r="S1260" t="s">
        <v>2042</v>
      </c>
      <c r="T1260">
        <v>5</v>
      </c>
      <c r="U1260">
        <v>34</v>
      </c>
      <c r="W1260">
        <v>58159</v>
      </c>
      <c r="X1260" t="s">
        <v>26</v>
      </c>
      <c r="AB1260" t="s">
        <v>43</v>
      </c>
      <c r="AC1260">
        <v>4</v>
      </c>
    </row>
    <row r="1261" spans="1:29" x14ac:dyDescent="0.25">
      <c r="A1261" t="s">
        <v>1384</v>
      </c>
      <c r="B1261">
        <v>2023</v>
      </c>
      <c r="C1261">
        <v>26</v>
      </c>
      <c r="D1261" t="s">
        <v>277</v>
      </c>
      <c r="E1261">
        <v>6</v>
      </c>
      <c r="F1261" s="3">
        <v>45107</v>
      </c>
      <c r="G1261" s="4">
        <v>0.45833333333333331</v>
      </c>
      <c r="H1261" t="s">
        <v>2042</v>
      </c>
      <c r="I1261" t="s">
        <v>27</v>
      </c>
      <c r="J1261" t="s">
        <v>28</v>
      </c>
      <c r="K1261" t="s">
        <v>29</v>
      </c>
      <c r="L1261" t="s">
        <v>2059</v>
      </c>
      <c r="M1261" t="s">
        <v>31</v>
      </c>
      <c r="N1261" t="s">
        <v>524</v>
      </c>
      <c r="O1261">
        <v>69662</v>
      </c>
      <c r="P1261">
        <v>65827</v>
      </c>
      <c r="Q1261">
        <v>587</v>
      </c>
      <c r="R1261">
        <v>2940</v>
      </c>
      <c r="S1261" t="s">
        <v>2042</v>
      </c>
      <c r="T1261">
        <v>19</v>
      </c>
      <c r="U1261">
        <v>53</v>
      </c>
      <c r="W1261">
        <v>135543</v>
      </c>
      <c r="X1261" t="s">
        <v>26</v>
      </c>
      <c r="AB1261" t="s">
        <v>43</v>
      </c>
      <c r="AC1261">
        <v>4</v>
      </c>
    </row>
    <row r="1262" spans="1:29" x14ac:dyDescent="0.25">
      <c r="A1262" t="s">
        <v>1385</v>
      </c>
      <c r="B1262">
        <v>2023</v>
      </c>
      <c r="C1262">
        <v>26</v>
      </c>
      <c r="D1262" t="s">
        <v>277</v>
      </c>
      <c r="E1262">
        <v>6</v>
      </c>
      <c r="F1262" s="3">
        <v>45107</v>
      </c>
      <c r="G1262" s="4">
        <v>0.45833333333333331</v>
      </c>
      <c r="H1262">
        <v>45107</v>
      </c>
      <c r="I1262" t="s">
        <v>27</v>
      </c>
      <c r="J1262" t="s">
        <v>56</v>
      </c>
      <c r="K1262" t="s">
        <v>29</v>
      </c>
      <c r="L1262" t="s">
        <v>2059</v>
      </c>
      <c r="M1262" t="s">
        <v>58</v>
      </c>
      <c r="N1262" t="s">
        <v>527</v>
      </c>
      <c r="O1262">
        <v>828</v>
      </c>
      <c r="P1262">
        <v>565</v>
      </c>
      <c r="Q1262" t="s">
        <v>2042</v>
      </c>
      <c r="S1262" t="s">
        <v>2042</v>
      </c>
      <c r="T1262">
        <v>8</v>
      </c>
      <c r="U1262">
        <v>13</v>
      </c>
      <c r="W1262">
        <v>62120</v>
      </c>
      <c r="X1262" t="s">
        <v>26</v>
      </c>
      <c r="AB1262" t="s">
        <v>43</v>
      </c>
      <c r="AC1262">
        <v>5</v>
      </c>
    </row>
    <row r="1263" spans="1:29" x14ac:dyDescent="0.25">
      <c r="A1263" t="s">
        <v>1386</v>
      </c>
      <c r="B1263">
        <v>2023</v>
      </c>
      <c r="C1263">
        <v>26</v>
      </c>
      <c r="D1263" t="s">
        <v>277</v>
      </c>
      <c r="E1263">
        <v>6</v>
      </c>
      <c r="F1263" s="3">
        <v>45107</v>
      </c>
      <c r="G1263" s="4">
        <v>0.45833333333333331</v>
      </c>
      <c r="H1263" t="s">
        <v>2042</v>
      </c>
      <c r="I1263" t="s">
        <v>27</v>
      </c>
      <c r="J1263" t="s">
        <v>28</v>
      </c>
      <c r="K1263" t="s">
        <v>29</v>
      </c>
      <c r="L1263" t="s">
        <v>2059</v>
      </c>
      <c r="M1263" t="s">
        <v>38</v>
      </c>
      <c r="N1263" t="s">
        <v>509</v>
      </c>
      <c r="O1263">
        <v>6357</v>
      </c>
      <c r="P1263">
        <v>4768</v>
      </c>
      <c r="Q1263">
        <v>239</v>
      </c>
      <c r="R1263">
        <v>1487</v>
      </c>
      <c r="S1263" t="s">
        <v>2042</v>
      </c>
      <c r="T1263">
        <v>3</v>
      </c>
      <c r="U1263">
        <v>16</v>
      </c>
      <c r="W1263">
        <v>458403</v>
      </c>
      <c r="X1263" t="s">
        <v>26</v>
      </c>
      <c r="AB1263" t="s">
        <v>43</v>
      </c>
      <c r="AC1263">
        <v>4</v>
      </c>
    </row>
    <row r="1264" spans="1:29" x14ac:dyDescent="0.25">
      <c r="A1264" t="s">
        <v>1387</v>
      </c>
      <c r="B1264">
        <v>2023</v>
      </c>
      <c r="C1264">
        <v>26</v>
      </c>
      <c r="D1264" t="s">
        <v>277</v>
      </c>
      <c r="E1264">
        <v>6</v>
      </c>
      <c r="F1264" s="3">
        <v>45107</v>
      </c>
      <c r="G1264" s="4">
        <v>0.45833333333333331</v>
      </c>
      <c r="H1264" t="s">
        <v>2042</v>
      </c>
      <c r="I1264" t="s">
        <v>27</v>
      </c>
      <c r="J1264" t="s">
        <v>28</v>
      </c>
      <c r="K1264" t="s">
        <v>29</v>
      </c>
      <c r="L1264" t="s">
        <v>2059</v>
      </c>
      <c r="M1264" t="s">
        <v>41</v>
      </c>
      <c r="N1264" t="s">
        <v>511</v>
      </c>
      <c r="O1264">
        <v>29538</v>
      </c>
      <c r="P1264">
        <v>23208</v>
      </c>
      <c r="Q1264">
        <v>262</v>
      </c>
      <c r="R1264">
        <v>1379</v>
      </c>
      <c r="S1264" t="s">
        <v>2042</v>
      </c>
      <c r="T1264">
        <v>2</v>
      </c>
      <c r="U1264">
        <v>10</v>
      </c>
      <c r="X1264" t="s">
        <v>26</v>
      </c>
      <c r="AB1264" t="s">
        <v>43</v>
      </c>
      <c r="AC1264">
        <v>5</v>
      </c>
    </row>
    <row r="1265" spans="1:29" x14ac:dyDescent="0.25">
      <c r="A1265" t="s">
        <v>1388</v>
      </c>
      <c r="B1265">
        <v>2023</v>
      </c>
      <c r="C1265">
        <v>26</v>
      </c>
      <c r="D1265" t="s">
        <v>277</v>
      </c>
      <c r="E1265">
        <v>6</v>
      </c>
      <c r="F1265" s="3">
        <v>45107</v>
      </c>
      <c r="G1265" s="4">
        <v>0.45833333333333331</v>
      </c>
      <c r="H1265" t="s">
        <v>2042</v>
      </c>
      <c r="I1265" t="s">
        <v>27</v>
      </c>
      <c r="J1265" t="s">
        <v>28</v>
      </c>
      <c r="K1265" t="s">
        <v>29</v>
      </c>
      <c r="L1265" t="s">
        <v>2059</v>
      </c>
      <c r="M1265" t="s">
        <v>31</v>
      </c>
      <c r="N1265" t="s">
        <v>32</v>
      </c>
      <c r="O1265">
        <v>232310</v>
      </c>
      <c r="P1265">
        <v>231585</v>
      </c>
      <c r="Q1265">
        <v>1347</v>
      </c>
      <c r="R1265">
        <v>6247</v>
      </c>
      <c r="S1265" t="s">
        <v>2042</v>
      </c>
      <c r="T1265">
        <v>9</v>
      </c>
      <c r="U1265">
        <v>27</v>
      </c>
      <c r="W1265">
        <v>33915</v>
      </c>
      <c r="X1265" t="s">
        <v>26</v>
      </c>
      <c r="AB1265" t="s">
        <v>43</v>
      </c>
      <c r="AC1265">
        <v>4</v>
      </c>
    </row>
    <row r="1266" spans="1:29" x14ac:dyDescent="0.25">
      <c r="A1266" t="s">
        <v>1389</v>
      </c>
      <c r="B1266">
        <v>2023</v>
      </c>
      <c r="C1266">
        <v>27</v>
      </c>
      <c r="D1266" t="s">
        <v>351</v>
      </c>
      <c r="E1266">
        <v>7</v>
      </c>
      <c r="F1266" s="3">
        <v>45109</v>
      </c>
      <c r="G1266" s="4">
        <v>0.45833333333333331</v>
      </c>
      <c r="H1266">
        <v>45109</v>
      </c>
      <c r="I1266" t="s">
        <v>27</v>
      </c>
      <c r="J1266" t="s">
        <v>56</v>
      </c>
      <c r="K1266" t="s">
        <v>29</v>
      </c>
      <c r="L1266" t="s">
        <v>2059</v>
      </c>
      <c r="M1266" t="s">
        <v>58</v>
      </c>
      <c r="N1266" t="s">
        <v>527</v>
      </c>
      <c r="O1266">
        <v>162</v>
      </c>
      <c r="P1266">
        <v>124</v>
      </c>
      <c r="Q1266">
        <v>70</v>
      </c>
      <c r="S1266">
        <v>70</v>
      </c>
      <c r="T1266">
        <v>0</v>
      </c>
      <c r="U1266">
        <v>26</v>
      </c>
      <c r="W1266">
        <v>18919</v>
      </c>
      <c r="X1266" t="s">
        <v>26</v>
      </c>
      <c r="Y1266">
        <v>7</v>
      </c>
      <c r="Z1266">
        <v>4</v>
      </c>
      <c r="AA1266">
        <v>2918</v>
      </c>
      <c r="AB1266" t="s">
        <v>51</v>
      </c>
    </row>
    <row r="1267" spans="1:29" x14ac:dyDescent="0.25">
      <c r="A1267" t="s">
        <v>1390</v>
      </c>
      <c r="B1267">
        <v>2023</v>
      </c>
      <c r="C1267">
        <v>27</v>
      </c>
      <c r="D1267" t="s">
        <v>351</v>
      </c>
      <c r="E1267">
        <v>7</v>
      </c>
      <c r="F1267" s="3">
        <v>45109</v>
      </c>
      <c r="G1267" s="4">
        <v>0.45833333333333331</v>
      </c>
      <c r="H1267" t="s">
        <v>2042</v>
      </c>
      <c r="I1267" t="s">
        <v>27</v>
      </c>
      <c r="J1267" t="s">
        <v>28</v>
      </c>
      <c r="K1267" t="s">
        <v>29</v>
      </c>
      <c r="L1267" t="s">
        <v>2059</v>
      </c>
      <c r="M1267" t="s">
        <v>38</v>
      </c>
      <c r="N1267" t="s">
        <v>509</v>
      </c>
      <c r="O1267">
        <v>5882</v>
      </c>
      <c r="P1267">
        <v>4306</v>
      </c>
      <c r="Q1267">
        <v>256</v>
      </c>
      <c r="R1267">
        <v>1301</v>
      </c>
      <c r="S1267" t="s">
        <v>2042</v>
      </c>
      <c r="T1267">
        <v>80</v>
      </c>
      <c r="U1267">
        <v>349</v>
      </c>
      <c r="V1267" t="s">
        <v>2042</v>
      </c>
      <c r="W1267">
        <v>405930</v>
      </c>
      <c r="X1267" t="s">
        <v>26</v>
      </c>
      <c r="AB1267" t="s">
        <v>51</v>
      </c>
    </row>
    <row r="1268" spans="1:29" x14ac:dyDescent="0.25">
      <c r="A1268" t="s">
        <v>1391</v>
      </c>
      <c r="B1268">
        <v>2023</v>
      </c>
      <c r="C1268">
        <v>27</v>
      </c>
      <c r="D1268" t="s">
        <v>351</v>
      </c>
      <c r="E1268">
        <v>7</v>
      </c>
      <c r="F1268" s="3">
        <v>45109</v>
      </c>
      <c r="G1268" s="4">
        <v>0.45833333333333331</v>
      </c>
      <c r="H1268" t="s">
        <v>2042</v>
      </c>
      <c r="I1268" t="s">
        <v>27</v>
      </c>
      <c r="J1268" t="s">
        <v>73</v>
      </c>
      <c r="K1268" t="s">
        <v>29</v>
      </c>
      <c r="L1268" t="s">
        <v>2059</v>
      </c>
      <c r="M1268" t="s">
        <v>38</v>
      </c>
      <c r="N1268" t="s">
        <v>509</v>
      </c>
      <c r="O1268">
        <v>5575</v>
      </c>
      <c r="P1268">
        <v>5575</v>
      </c>
      <c r="Q1268">
        <v>1825</v>
      </c>
      <c r="R1268">
        <v>1539</v>
      </c>
      <c r="S1268">
        <v>27</v>
      </c>
      <c r="T1268">
        <v>64</v>
      </c>
      <c r="U1268">
        <v>390</v>
      </c>
      <c r="V1268" t="s">
        <v>2042</v>
      </c>
      <c r="W1268">
        <v>384953</v>
      </c>
      <c r="X1268" t="s">
        <v>26</v>
      </c>
      <c r="Y1268">
        <v>291</v>
      </c>
      <c r="Z1268">
        <v>17</v>
      </c>
      <c r="AA1268">
        <v>18234</v>
      </c>
      <c r="AB1268" t="s">
        <v>51</v>
      </c>
      <c r="AC1268">
        <v>0</v>
      </c>
    </row>
    <row r="1269" spans="1:29" x14ac:dyDescent="0.25">
      <c r="A1269" t="s">
        <v>1392</v>
      </c>
      <c r="B1269">
        <v>2023</v>
      </c>
      <c r="C1269">
        <v>27</v>
      </c>
      <c r="D1269" t="s">
        <v>351</v>
      </c>
      <c r="E1269">
        <v>7</v>
      </c>
      <c r="F1269" s="3">
        <v>45111</v>
      </c>
      <c r="G1269" s="4">
        <v>0.45833333333333331</v>
      </c>
      <c r="H1269">
        <v>45111</v>
      </c>
      <c r="I1269" t="s">
        <v>27</v>
      </c>
      <c r="J1269" t="s">
        <v>56</v>
      </c>
      <c r="K1269" t="s">
        <v>29</v>
      </c>
      <c r="L1269" t="s">
        <v>2059</v>
      </c>
      <c r="M1269" t="s">
        <v>58</v>
      </c>
      <c r="N1269" t="s">
        <v>527</v>
      </c>
      <c r="O1269">
        <v>173</v>
      </c>
      <c r="P1269">
        <v>126</v>
      </c>
      <c r="Q1269">
        <v>103</v>
      </c>
      <c r="S1269">
        <v>103</v>
      </c>
      <c r="T1269">
        <v>24</v>
      </c>
      <c r="U1269">
        <v>40</v>
      </c>
      <c r="V1269" t="s">
        <v>2042</v>
      </c>
      <c r="W1269">
        <v>28751</v>
      </c>
      <c r="X1269" t="s">
        <v>26</v>
      </c>
      <c r="Y1269">
        <v>7</v>
      </c>
      <c r="Z1269">
        <v>6</v>
      </c>
      <c r="AA1269">
        <v>2244</v>
      </c>
      <c r="AB1269" t="s">
        <v>51</v>
      </c>
    </row>
    <row r="1270" spans="1:29" x14ac:dyDescent="0.25">
      <c r="A1270" t="s">
        <v>1393</v>
      </c>
      <c r="B1270">
        <v>2023</v>
      </c>
      <c r="C1270">
        <v>27</v>
      </c>
      <c r="D1270" t="s">
        <v>351</v>
      </c>
      <c r="E1270">
        <v>7</v>
      </c>
      <c r="F1270" s="3">
        <v>45111</v>
      </c>
      <c r="G1270" s="4">
        <v>0.45833333333333331</v>
      </c>
      <c r="H1270" t="s">
        <v>2042</v>
      </c>
      <c r="I1270" t="s">
        <v>27</v>
      </c>
      <c r="J1270" t="s">
        <v>28</v>
      </c>
      <c r="K1270" t="s">
        <v>29</v>
      </c>
      <c r="L1270" t="s">
        <v>2059</v>
      </c>
      <c r="M1270" t="s">
        <v>41</v>
      </c>
      <c r="N1270" t="s">
        <v>511</v>
      </c>
      <c r="O1270">
        <v>136957</v>
      </c>
      <c r="P1270">
        <v>135052</v>
      </c>
      <c r="Q1270">
        <v>853</v>
      </c>
      <c r="R1270">
        <v>4003</v>
      </c>
      <c r="S1270" t="s">
        <v>2042</v>
      </c>
      <c r="T1270">
        <v>8</v>
      </c>
      <c r="U1270">
        <v>55</v>
      </c>
      <c r="V1270" t="s">
        <v>2042</v>
      </c>
      <c r="W1270">
        <v>51452</v>
      </c>
      <c r="X1270" t="s">
        <v>26</v>
      </c>
      <c r="AB1270" t="s">
        <v>51</v>
      </c>
    </row>
    <row r="1271" spans="1:29" x14ac:dyDescent="0.25">
      <c r="A1271" t="s">
        <v>1394</v>
      </c>
      <c r="B1271">
        <v>2023</v>
      </c>
      <c r="C1271">
        <v>27</v>
      </c>
      <c r="D1271" t="s">
        <v>351</v>
      </c>
      <c r="E1271">
        <v>7</v>
      </c>
      <c r="F1271" s="3">
        <v>45114</v>
      </c>
      <c r="G1271" s="4">
        <v>0.45833333333333331</v>
      </c>
      <c r="H1271">
        <v>45114</v>
      </c>
      <c r="I1271" t="s">
        <v>27</v>
      </c>
      <c r="J1271" t="s">
        <v>56</v>
      </c>
      <c r="K1271" t="s">
        <v>29</v>
      </c>
      <c r="L1271" t="s">
        <v>2059</v>
      </c>
      <c r="M1271" t="s">
        <v>58</v>
      </c>
      <c r="N1271" t="s">
        <v>527</v>
      </c>
      <c r="O1271">
        <v>1789</v>
      </c>
      <c r="P1271">
        <v>1762</v>
      </c>
      <c r="Q1271">
        <v>414</v>
      </c>
      <c r="S1271">
        <v>414</v>
      </c>
      <c r="T1271">
        <v>7</v>
      </c>
      <c r="U1271">
        <v>198</v>
      </c>
      <c r="V1271" t="s">
        <v>2042</v>
      </c>
      <c r="W1271">
        <v>153028</v>
      </c>
      <c r="X1271" t="s">
        <v>164</v>
      </c>
      <c r="Y1271">
        <v>93</v>
      </c>
      <c r="Z1271">
        <v>13</v>
      </c>
      <c r="AA1271">
        <v>16714</v>
      </c>
      <c r="AB1271" t="s">
        <v>165</v>
      </c>
    </row>
    <row r="1272" spans="1:29" x14ac:dyDescent="0.25">
      <c r="A1272" t="s">
        <v>1395</v>
      </c>
      <c r="B1272">
        <v>2023</v>
      </c>
      <c r="C1272">
        <v>27</v>
      </c>
      <c r="D1272" t="s">
        <v>351</v>
      </c>
      <c r="E1272">
        <v>7</v>
      </c>
      <c r="F1272" s="3">
        <v>45114</v>
      </c>
      <c r="G1272" s="4">
        <v>0.45833333333333331</v>
      </c>
      <c r="H1272" t="s">
        <v>2042</v>
      </c>
      <c r="I1272" t="s">
        <v>27</v>
      </c>
      <c r="J1272" t="s">
        <v>28</v>
      </c>
      <c r="K1272" t="s">
        <v>29</v>
      </c>
      <c r="L1272" t="s">
        <v>2059</v>
      </c>
      <c r="M1272" t="s">
        <v>38</v>
      </c>
      <c r="N1272" t="s">
        <v>509</v>
      </c>
      <c r="O1272">
        <v>5730</v>
      </c>
      <c r="P1272">
        <v>4261</v>
      </c>
      <c r="Q1272">
        <v>239</v>
      </c>
      <c r="R1272">
        <v>1295</v>
      </c>
      <c r="S1272" t="s">
        <v>2042</v>
      </c>
      <c r="T1272">
        <v>58</v>
      </c>
      <c r="U1272">
        <v>387</v>
      </c>
      <c r="V1272" t="s">
        <v>2042</v>
      </c>
      <c r="W1272">
        <v>440689</v>
      </c>
      <c r="X1272" t="s">
        <v>164</v>
      </c>
      <c r="AB1272" t="s">
        <v>165</v>
      </c>
    </row>
    <row r="1273" spans="1:29" x14ac:dyDescent="0.25">
      <c r="A1273" t="s">
        <v>1396</v>
      </c>
      <c r="B1273">
        <v>2023</v>
      </c>
      <c r="C1273">
        <v>28</v>
      </c>
      <c r="D1273" t="s">
        <v>351</v>
      </c>
      <c r="E1273">
        <v>7</v>
      </c>
      <c r="F1273" s="3">
        <v>45118</v>
      </c>
      <c r="G1273" s="4">
        <v>0.45833333333333331</v>
      </c>
      <c r="H1273">
        <v>45118</v>
      </c>
      <c r="I1273" t="s">
        <v>27</v>
      </c>
      <c r="J1273" t="s">
        <v>56</v>
      </c>
      <c r="K1273" t="s">
        <v>29</v>
      </c>
      <c r="L1273" t="s">
        <v>57</v>
      </c>
      <c r="M1273" t="s">
        <v>31</v>
      </c>
      <c r="N1273" t="s">
        <v>524</v>
      </c>
      <c r="O1273">
        <v>425</v>
      </c>
      <c r="P1273">
        <v>421</v>
      </c>
      <c r="Q1273">
        <v>227</v>
      </c>
      <c r="S1273">
        <v>227</v>
      </c>
      <c r="T1273">
        <v>22</v>
      </c>
      <c r="U1273">
        <v>40</v>
      </c>
      <c r="W1273">
        <v>28331</v>
      </c>
      <c r="X1273" t="s">
        <v>302</v>
      </c>
      <c r="Y1273">
        <v>25</v>
      </c>
      <c r="Z1273">
        <v>0</v>
      </c>
      <c r="AA1273">
        <v>2920</v>
      </c>
      <c r="AB1273" t="s">
        <v>303</v>
      </c>
    </row>
    <row r="1274" spans="1:29" x14ac:dyDescent="0.25">
      <c r="A1274" t="s">
        <v>1397</v>
      </c>
      <c r="B1274">
        <v>2023</v>
      </c>
      <c r="C1274">
        <v>28</v>
      </c>
      <c r="D1274" t="s">
        <v>351</v>
      </c>
      <c r="E1274">
        <v>7</v>
      </c>
      <c r="F1274" s="3">
        <v>45118</v>
      </c>
      <c r="G1274" s="4">
        <v>0.45833333333333331</v>
      </c>
      <c r="H1274" t="s">
        <v>2042</v>
      </c>
      <c r="I1274" t="s">
        <v>27</v>
      </c>
      <c r="J1274" t="s">
        <v>86</v>
      </c>
      <c r="K1274" t="s">
        <v>29</v>
      </c>
      <c r="L1274" t="s">
        <v>30</v>
      </c>
      <c r="M1274" t="s">
        <v>38</v>
      </c>
      <c r="N1274" t="s">
        <v>1379</v>
      </c>
      <c r="O1274">
        <v>1679</v>
      </c>
      <c r="P1274">
        <v>1679</v>
      </c>
      <c r="Q1274" t="s">
        <v>2042</v>
      </c>
      <c r="R1274">
        <v>146</v>
      </c>
      <c r="S1274" t="s">
        <v>2042</v>
      </c>
      <c r="T1274">
        <v>6</v>
      </c>
      <c r="U1274">
        <v>31</v>
      </c>
      <c r="V1274" t="s">
        <v>2042</v>
      </c>
      <c r="W1274">
        <v>26669</v>
      </c>
      <c r="X1274" t="s">
        <v>302</v>
      </c>
      <c r="Y1274">
        <v>98</v>
      </c>
      <c r="Z1274">
        <v>5</v>
      </c>
      <c r="AA1274">
        <v>881</v>
      </c>
      <c r="AB1274" t="s">
        <v>303</v>
      </c>
      <c r="AC1274">
        <v>0</v>
      </c>
    </row>
    <row r="1275" spans="1:29" x14ac:dyDescent="0.25">
      <c r="A1275" t="s">
        <v>1398</v>
      </c>
      <c r="B1275">
        <v>2023</v>
      </c>
      <c r="C1275">
        <v>28</v>
      </c>
      <c r="D1275" t="s">
        <v>351</v>
      </c>
      <c r="E1275">
        <v>7</v>
      </c>
      <c r="F1275" s="3">
        <v>45118</v>
      </c>
      <c r="G1275" s="4">
        <v>0.45833333333333331</v>
      </c>
      <c r="H1275" t="s">
        <v>2042</v>
      </c>
      <c r="I1275" t="s">
        <v>27</v>
      </c>
      <c r="J1275" t="s">
        <v>28</v>
      </c>
      <c r="K1275" t="s">
        <v>29</v>
      </c>
      <c r="L1275" t="s">
        <v>2059</v>
      </c>
      <c r="M1275" t="s">
        <v>38</v>
      </c>
      <c r="N1275" t="s">
        <v>509</v>
      </c>
      <c r="O1275">
        <v>5765</v>
      </c>
      <c r="P1275">
        <v>4210</v>
      </c>
      <c r="Q1275">
        <v>284</v>
      </c>
      <c r="R1275">
        <v>1287</v>
      </c>
      <c r="S1275" t="s">
        <v>2042</v>
      </c>
      <c r="T1275">
        <v>92</v>
      </c>
      <c r="U1275">
        <v>381</v>
      </c>
      <c r="V1275" t="s">
        <v>2042</v>
      </c>
      <c r="W1275">
        <v>448450</v>
      </c>
      <c r="X1275" t="s">
        <v>302</v>
      </c>
      <c r="AB1275" t="s">
        <v>303</v>
      </c>
    </row>
    <row r="1276" spans="1:29" x14ac:dyDescent="0.25">
      <c r="A1276" t="s">
        <v>1399</v>
      </c>
      <c r="B1276">
        <v>2023</v>
      </c>
      <c r="C1276">
        <v>28</v>
      </c>
      <c r="D1276" t="s">
        <v>351</v>
      </c>
      <c r="E1276">
        <v>7</v>
      </c>
      <c r="F1276" s="3">
        <v>45118</v>
      </c>
      <c r="G1276" s="4">
        <v>0.45833333333333331</v>
      </c>
      <c r="H1276" t="s">
        <v>2042</v>
      </c>
      <c r="I1276" t="s">
        <v>27</v>
      </c>
      <c r="J1276" t="s">
        <v>73</v>
      </c>
      <c r="K1276" t="s">
        <v>29</v>
      </c>
      <c r="L1276" t="s">
        <v>2059</v>
      </c>
      <c r="M1276" t="s">
        <v>41</v>
      </c>
      <c r="N1276" t="s">
        <v>511</v>
      </c>
      <c r="O1276">
        <v>113484</v>
      </c>
      <c r="P1276">
        <v>113484</v>
      </c>
      <c r="Q1276">
        <v>24813</v>
      </c>
      <c r="R1276">
        <v>1995</v>
      </c>
      <c r="S1276">
        <v>395</v>
      </c>
      <c r="T1276">
        <v>2</v>
      </c>
      <c r="U1276">
        <v>27</v>
      </c>
      <c r="V1276" t="s">
        <v>2042</v>
      </c>
      <c r="W1276">
        <v>14709</v>
      </c>
      <c r="X1276" t="s">
        <v>302</v>
      </c>
      <c r="Y1276">
        <v>6111</v>
      </c>
      <c r="Z1276">
        <v>1</v>
      </c>
      <c r="AA1276">
        <v>123</v>
      </c>
      <c r="AB1276" t="s">
        <v>303</v>
      </c>
      <c r="AC1276">
        <v>0</v>
      </c>
    </row>
    <row r="1277" spans="1:29" x14ac:dyDescent="0.25">
      <c r="A1277" t="s">
        <v>1400</v>
      </c>
      <c r="B1277">
        <v>2023</v>
      </c>
      <c r="C1277">
        <v>28</v>
      </c>
      <c r="D1277" t="s">
        <v>351</v>
      </c>
      <c r="E1277">
        <v>7</v>
      </c>
      <c r="F1277" s="3">
        <v>45121</v>
      </c>
      <c r="G1277" s="4">
        <v>0.45833333333333331</v>
      </c>
      <c r="H1277">
        <v>45121</v>
      </c>
      <c r="I1277" t="s">
        <v>27</v>
      </c>
      <c r="J1277" t="s">
        <v>56</v>
      </c>
      <c r="K1277" t="s">
        <v>29</v>
      </c>
      <c r="L1277" t="s">
        <v>57</v>
      </c>
      <c r="M1277" t="s">
        <v>31</v>
      </c>
      <c r="N1277" t="s">
        <v>524</v>
      </c>
      <c r="O1277">
        <v>379</v>
      </c>
      <c r="P1277">
        <v>379</v>
      </c>
      <c r="Q1277">
        <v>77</v>
      </c>
      <c r="S1277">
        <v>77</v>
      </c>
      <c r="T1277">
        <v>22</v>
      </c>
      <c r="U1277">
        <v>30</v>
      </c>
      <c r="W1277">
        <v>18771</v>
      </c>
      <c r="X1277" t="s">
        <v>164</v>
      </c>
      <c r="Y1277">
        <v>18</v>
      </c>
      <c r="Z1277">
        <v>1</v>
      </c>
      <c r="AA1277">
        <v>5896</v>
      </c>
      <c r="AB1277" t="s">
        <v>165</v>
      </c>
    </row>
    <row r="1278" spans="1:29" x14ac:dyDescent="0.25">
      <c r="A1278" t="s">
        <v>1401</v>
      </c>
      <c r="B1278">
        <v>2023</v>
      </c>
      <c r="C1278">
        <v>28</v>
      </c>
      <c r="D1278" t="s">
        <v>351</v>
      </c>
      <c r="E1278">
        <v>7</v>
      </c>
      <c r="F1278" s="3">
        <v>45121</v>
      </c>
      <c r="G1278" s="4">
        <v>0.45833333333333331</v>
      </c>
      <c r="H1278" t="s">
        <v>2042</v>
      </c>
      <c r="I1278" t="s">
        <v>27</v>
      </c>
      <c r="J1278" t="s">
        <v>28</v>
      </c>
      <c r="K1278" t="s">
        <v>29</v>
      </c>
      <c r="L1278" t="s">
        <v>2059</v>
      </c>
      <c r="M1278" t="s">
        <v>38</v>
      </c>
      <c r="N1278" t="s">
        <v>509</v>
      </c>
      <c r="O1278">
        <v>5643</v>
      </c>
      <c r="P1278">
        <v>4159</v>
      </c>
      <c r="Q1278">
        <v>199</v>
      </c>
      <c r="R1278">
        <v>1336</v>
      </c>
      <c r="S1278" t="s">
        <v>2042</v>
      </c>
      <c r="T1278">
        <v>73</v>
      </c>
      <c r="U1278">
        <v>383</v>
      </c>
      <c r="W1278">
        <v>470901</v>
      </c>
      <c r="X1278" t="s">
        <v>164</v>
      </c>
      <c r="AB1278" t="s">
        <v>165</v>
      </c>
    </row>
    <row r="1279" spans="1:29" x14ac:dyDescent="0.25">
      <c r="A1279" t="s">
        <v>1402</v>
      </c>
      <c r="B1279">
        <v>2023</v>
      </c>
      <c r="C1279">
        <v>28</v>
      </c>
      <c r="D1279" t="s">
        <v>351</v>
      </c>
      <c r="E1279">
        <v>7</v>
      </c>
      <c r="F1279" s="3">
        <v>45121</v>
      </c>
      <c r="G1279" s="4">
        <v>0.45833333333333331</v>
      </c>
      <c r="H1279" t="s">
        <v>2042</v>
      </c>
      <c r="I1279" t="s">
        <v>27</v>
      </c>
      <c r="J1279" t="s">
        <v>73</v>
      </c>
      <c r="K1279" t="s">
        <v>29</v>
      </c>
      <c r="L1279" t="s">
        <v>2059</v>
      </c>
      <c r="M1279" t="s">
        <v>41</v>
      </c>
      <c r="N1279" t="s">
        <v>511</v>
      </c>
      <c r="O1279">
        <v>113070</v>
      </c>
      <c r="P1279">
        <v>113070</v>
      </c>
      <c r="Q1279">
        <v>24319</v>
      </c>
      <c r="R1279">
        <v>1963</v>
      </c>
      <c r="S1279">
        <v>254</v>
      </c>
      <c r="T1279">
        <v>4</v>
      </c>
      <c r="U1279">
        <v>30</v>
      </c>
      <c r="W1279">
        <v>11968</v>
      </c>
      <c r="X1279" t="s">
        <v>164</v>
      </c>
      <c r="Y1279">
        <v>6026</v>
      </c>
      <c r="Z1279">
        <v>2</v>
      </c>
      <c r="AA1279">
        <v>250</v>
      </c>
      <c r="AB1279" t="s">
        <v>165</v>
      </c>
      <c r="AC1279">
        <v>1</v>
      </c>
    </row>
    <row r="1280" spans="1:29" x14ac:dyDescent="0.25">
      <c r="A1280" t="s">
        <v>1403</v>
      </c>
      <c r="B1280">
        <v>2023</v>
      </c>
      <c r="C1280">
        <v>28</v>
      </c>
      <c r="D1280" t="s">
        <v>351</v>
      </c>
      <c r="E1280">
        <v>7</v>
      </c>
      <c r="F1280" s="3">
        <v>45125</v>
      </c>
      <c r="G1280" s="4">
        <v>0.66666666666666663</v>
      </c>
      <c r="H1280" t="s">
        <v>2042</v>
      </c>
      <c r="I1280" t="s">
        <v>27</v>
      </c>
      <c r="J1280" t="s">
        <v>28</v>
      </c>
      <c r="K1280" t="s">
        <v>29</v>
      </c>
      <c r="L1280" t="s">
        <v>2059</v>
      </c>
      <c r="M1280" t="s">
        <v>38</v>
      </c>
      <c r="N1280" t="s">
        <v>509</v>
      </c>
      <c r="O1280">
        <v>5607</v>
      </c>
      <c r="P1280">
        <v>4124</v>
      </c>
      <c r="Q1280">
        <v>292</v>
      </c>
      <c r="R1280">
        <v>1341</v>
      </c>
      <c r="S1280" t="s">
        <v>2042</v>
      </c>
      <c r="T1280">
        <v>60</v>
      </c>
      <c r="U1280">
        <v>374</v>
      </c>
      <c r="W1280">
        <v>424645</v>
      </c>
      <c r="X1280" t="s">
        <v>302</v>
      </c>
      <c r="AB1280" t="s">
        <v>303</v>
      </c>
    </row>
    <row r="1281" spans="1:29" x14ac:dyDescent="0.25">
      <c r="A1281" t="s">
        <v>1404</v>
      </c>
      <c r="B1281">
        <v>2023</v>
      </c>
      <c r="C1281">
        <v>28</v>
      </c>
      <c r="D1281" t="s">
        <v>351</v>
      </c>
      <c r="E1281">
        <v>7</v>
      </c>
      <c r="F1281" s="3">
        <v>45125</v>
      </c>
      <c r="G1281" s="4">
        <v>0.66666666666666663</v>
      </c>
      <c r="H1281">
        <v>45125</v>
      </c>
      <c r="I1281" t="s">
        <v>27</v>
      </c>
      <c r="J1281" t="s">
        <v>56</v>
      </c>
      <c r="K1281" t="s">
        <v>29</v>
      </c>
      <c r="L1281" t="s">
        <v>57</v>
      </c>
      <c r="M1281" t="s">
        <v>41</v>
      </c>
      <c r="N1281" t="s">
        <v>511</v>
      </c>
      <c r="O1281">
        <v>292</v>
      </c>
      <c r="P1281">
        <v>288</v>
      </c>
      <c r="Q1281">
        <v>85</v>
      </c>
      <c r="S1281">
        <v>85</v>
      </c>
      <c r="T1281">
        <v>13</v>
      </c>
      <c r="U1281">
        <v>18</v>
      </c>
      <c r="W1281">
        <v>9713</v>
      </c>
      <c r="X1281" t="s">
        <v>302</v>
      </c>
      <c r="Y1281">
        <v>17</v>
      </c>
      <c r="Z1281">
        <v>1</v>
      </c>
      <c r="AA1281">
        <v>3</v>
      </c>
      <c r="AB1281" t="s">
        <v>303</v>
      </c>
    </row>
    <row r="1282" spans="1:29" x14ac:dyDescent="0.25">
      <c r="A1282" t="s">
        <v>1405</v>
      </c>
      <c r="B1282">
        <v>2023</v>
      </c>
      <c r="C1282">
        <v>28</v>
      </c>
      <c r="D1282" t="s">
        <v>351</v>
      </c>
      <c r="E1282">
        <v>7</v>
      </c>
      <c r="F1282" s="3">
        <v>45125</v>
      </c>
      <c r="G1282" s="4">
        <v>0.66666666666666663</v>
      </c>
      <c r="H1282" t="s">
        <v>2042</v>
      </c>
      <c r="I1282" t="s">
        <v>27</v>
      </c>
      <c r="J1282" t="s">
        <v>86</v>
      </c>
      <c r="K1282" t="s">
        <v>29</v>
      </c>
      <c r="L1282" t="s">
        <v>30</v>
      </c>
      <c r="M1282" t="s">
        <v>41</v>
      </c>
      <c r="N1282" t="s">
        <v>511</v>
      </c>
      <c r="O1282">
        <v>167419</v>
      </c>
      <c r="P1282">
        <v>167160</v>
      </c>
      <c r="Q1282" t="s">
        <v>2042</v>
      </c>
      <c r="R1282">
        <v>1792</v>
      </c>
      <c r="S1282" t="s">
        <v>2042</v>
      </c>
      <c r="T1282">
        <v>1</v>
      </c>
      <c r="U1282">
        <v>32</v>
      </c>
      <c r="W1282">
        <v>29971</v>
      </c>
      <c r="X1282" t="s">
        <v>302</v>
      </c>
      <c r="Y1282">
        <v>8881</v>
      </c>
      <c r="Z1282">
        <v>82</v>
      </c>
      <c r="AA1282">
        <v>656</v>
      </c>
      <c r="AB1282" t="s">
        <v>303</v>
      </c>
      <c r="AC1282">
        <v>1</v>
      </c>
    </row>
    <row r="1283" spans="1:29" x14ac:dyDescent="0.25">
      <c r="A1283" t="s">
        <v>1406</v>
      </c>
      <c r="B1283">
        <v>2023</v>
      </c>
      <c r="C1283">
        <v>28</v>
      </c>
      <c r="D1283" t="s">
        <v>351</v>
      </c>
      <c r="E1283">
        <v>7</v>
      </c>
      <c r="F1283" s="3">
        <v>45126</v>
      </c>
      <c r="G1283" s="4">
        <v>0.41666666666666669</v>
      </c>
      <c r="H1283" t="s">
        <v>2042</v>
      </c>
      <c r="I1283" t="s">
        <v>27</v>
      </c>
      <c r="J1283" t="s">
        <v>86</v>
      </c>
      <c r="K1283" t="s">
        <v>29</v>
      </c>
      <c r="L1283" t="s">
        <v>30</v>
      </c>
      <c r="M1283" t="s">
        <v>38</v>
      </c>
      <c r="N1283" t="s">
        <v>509</v>
      </c>
      <c r="O1283">
        <v>1654</v>
      </c>
      <c r="P1283">
        <v>1654</v>
      </c>
      <c r="Q1283" t="s">
        <v>2042</v>
      </c>
      <c r="R1283">
        <v>310</v>
      </c>
      <c r="S1283" t="s">
        <v>2042</v>
      </c>
      <c r="T1283">
        <v>17</v>
      </c>
      <c r="U1283">
        <v>82</v>
      </c>
      <c r="W1283">
        <v>55545</v>
      </c>
      <c r="X1283" t="s">
        <v>26</v>
      </c>
      <c r="Y1283">
        <v>98</v>
      </c>
      <c r="Z1283">
        <v>2</v>
      </c>
      <c r="AA1283">
        <v>8811</v>
      </c>
      <c r="AB1283" t="s">
        <v>488</v>
      </c>
      <c r="AC1283">
        <v>1</v>
      </c>
    </row>
    <row r="1284" spans="1:29" x14ac:dyDescent="0.25">
      <c r="A1284" t="s">
        <v>1407</v>
      </c>
      <c r="B1284">
        <v>2023</v>
      </c>
      <c r="C1284">
        <v>28</v>
      </c>
      <c r="D1284" t="s">
        <v>351</v>
      </c>
      <c r="E1284">
        <v>7</v>
      </c>
      <c r="F1284" s="3">
        <v>45127</v>
      </c>
      <c r="G1284" s="4">
        <v>0.66666666666666663</v>
      </c>
      <c r="H1284" t="s">
        <v>2042</v>
      </c>
      <c r="I1284" t="s">
        <v>27</v>
      </c>
      <c r="J1284" t="s">
        <v>86</v>
      </c>
      <c r="K1284" t="s">
        <v>29</v>
      </c>
      <c r="L1284" t="s">
        <v>30</v>
      </c>
      <c r="M1284" t="s">
        <v>38</v>
      </c>
      <c r="N1284" t="s">
        <v>509</v>
      </c>
      <c r="O1284">
        <v>1699</v>
      </c>
      <c r="P1284">
        <v>1699</v>
      </c>
      <c r="Q1284" t="s">
        <v>2042</v>
      </c>
      <c r="R1284">
        <v>149</v>
      </c>
      <c r="S1284" t="s">
        <v>2042</v>
      </c>
      <c r="T1284">
        <v>3</v>
      </c>
      <c r="U1284">
        <v>47</v>
      </c>
      <c r="W1284">
        <v>42890</v>
      </c>
      <c r="X1284" t="s">
        <v>302</v>
      </c>
      <c r="Y1284">
        <v>93</v>
      </c>
      <c r="Z1284">
        <v>10</v>
      </c>
      <c r="AA1284">
        <v>1227</v>
      </c>
      <c r="AB1284" t="s">
        <v>303</v>
      </c>
      <c r="AC1284">
        <v>1</v>
      </c>
    </row>
    <row r="1285" spans="1:29" x14ac:dyDescent="0.25">
      <c r="A1285" t="s">
        <v>1408</v>
      </c>
      <c r="B1285">
        <v>2023</v>
      </c>
      <c r="C1285">
        <v>28</v>
      </c>
      <c r="D1285" t="s">
        <v>351</v>
      </c>
      <c r="E1285">
        <v>7</v>
      </c>
      <c r="F1285" s="3">
        <v>45127</v>
      </c>
      <c r="G1285" s="4">
        <v>0.66666666666666663</v>
      </c>
      <c r="H1285" t="s">
        <v>2042</v>
      </c>
      <c r="I1285" t="s">
        <v>27</v>
      </c>
      <c r="J1285" t="s">
        <v>28</v>
      </c>
      <c r="K1285" t="s">
        <v>29</v>
      </c>
      <c r="L1285" t="s">
        <v>2059</v>
      </c>
      <c r="M1285" t="s">
        <v>38</v>
      </c>
      <c r="N1285" t="s">
        <v>509</v>
      </c>
      <c r="O1285">
        <v>5560</v>
      </c>
      <c r="P1285">
        <v>4105</v>
      </c>
      <c r="Q1285">
        <v>260</v>
      </c>
      <c r="R1285">
        <v>1279</v>
      </c>
      <c r="S1285" t="s">
        <v>2042</v>
      </c>
      <c r="T1285">
        <v>75</v>
      </c>
      <c r="U1285">
        <v>373</v>
      </c>
      <c r="W1285">
        <v>396856</v>
      </c>
      <c r="X1285" t="s">
        <v>302</v>
      </c>
      <c r="AB1285" t="s">
        <v>303</v>
      </c>
    </row>
    <row r="1286" spans="1:29" x14ac:dyDescent="0.25">
      <c r="A1286" t="s">
        <v>1409</v>
      </c>
      <c r="B1286">
        <v>2023</v>
      </c>
      <c r="C1286">
        <v>28</v>
      </c>
      <c r="D1286" t="s">
        <v>351</v>
      </c>
      <c r="E1286">
        <v>7</v>
      </c>
      <c r="F1286" s="3">
        <v>45127</v>
      </c>
      <c r="G1286" s="4">
        <v>0.66666666666666663</v>
      </c>
      <c r="H1286">
        <v>45127</v>
      </c>
      <c r="I1286" t="s">
        <v>27</v>
      </c>
      <c r="J1286" t="s">
        <v>56</v>
      </c>
      <c r="K1286" t="s">
        <v>29</v>
      </c>
      <c r="L1286" t="s">
        <v>57</v>
      </c>
      <c r="M1286" t="s">
        <v>38</v>
      </c>
      <c r="N1286" t="s">
        <v>509</v>
      </c>
      <c r="O1286">
        <v>238</v>
      </c>
      <c r="P1286">
        <v>236</v>
      </c>
      <c r="Q1286">
        <v>38</v>
      </c>
      <c r="S1286">
        <v>38</v>
      </c>
      <c r="T1286">
        <v>65</v>
      </c>
      <c r="U1286">
        <v>116</v>
      </c>
      <c r="W1286">
        <v>77129</v>
      </c>
      <c r="X1286" t="s">
        <v>302</v>
      </c>
      <c r="Y1286">
        <v>13</v>
      </c>
      <c r="Z1286">
        <v>5</v>
      </c>
      <c r="AA1286">
        <v>2960</v>
      </c>
      <c r="AB1286" t="s">
        <v>303</v>
      </c>
    </row>
    <row r="1287" spans="1:29" x14ac:dyDescent="0.25">
      <c r="A1287" t="s">
        <v>1410</v>
      </c>
      <c r="B1287">
        <v>2023</v>
      </c>
      <c r="C1287">
        <v>29</v>
      </c>
      <c r="D1287" t="s">
        <v>351</v>
      </c>
      <c r="E1287">
        <v>7</v>
      </c>
      <c r="F1287" s="3">
        <v>45128</v>
      </c>
      <c r="G1287" s="4">
        <v>0.45833333333333331</v>
      </c>
      <c r="H1287" t="s">
        <v>2042</v>
      </c>
      <c r="I1287" t="s">
        <v>27</v>
      </c>
      <c r="J1287" t="s">
        <v>86</v>
      </c>
      <c r="K1287" t="s">
        <v>29</v>
      </c>
      <c r="L1287" t="s">
        <v>30</v>
      </c>
      <c r="M1287" t="s">
        <v>38</v>
      </c>
      <c r="N1287" t="s">
        <v>509</v>
      </c>
      <c r="O1287">
        <v>1510</v>
      </c>
      <c r="P1287">
        <v>1510</v>
      </c>
      <c r="Q1287" t="s">
        <v>2042</v>
      </c>
      <c r="R1287">
        <v>294</v>
      </c>
      <c r="S1287" t="s">
        <v>2042</v>
      </c>
      <c r="T1287">
        <v>14</v>
      </c>
      <c r="U1287">
        <v>84</v>
      </c>
      <c r="W1287">
        <v>60718</v>
      </c>
      <c r="X1287" t="s">
        <v>164</v>
      </c>
      <c r="Y1287">
        <v>94</v>
      </c>
      <c r="Z1287">
        <v>22</v>
      </c>
      <c r="AA1287">
        <v>5345</v>
      </c>
      <c r="AB1287" t="s">
        <v>165</v>
      </c>
      <c r="AC1287">
        <v>1</v>
      </c>
    </row>
    <row r="1288" spans="1:29" x14ac:dyDescent="0.25">
      <c r="A1288" t="s">
        <v>1411</v>
      </c>
      <c r="B1288">
        <v>2023</v>
      </c>
      <c r="C1288">
        <v>29</v>
      </c>
      <c r="D1288" t="s">
        <v>351</v>
      </c>
      <c r="E1288">
        <v>7</v>
      </c>
      <c r="F1288" s="3">
        <v>45128</v>
      </c>
      <c r="G1288" s="4">
        <v>0.45833333333333331</v>
      </c>
      <c r="H1288" t="s">
        <v>2042</v>
      </c>
      <c r="I1288" t="s">
        <v>27</v>
      </c>
      <c r="J1288" t="s">
        <v>28</v>
      </c>
      <c r="K1288" t="s">
        <v>29</v>
      </c>
      <c r="L1288" t="s">
        <v>2059</v>
      </c>
      <c r="M1288" t="s">
        <v>38</v>
      </c>
      <c r="N1288" t="s">
        <v>509</v>
      </c>
      <c r="O1288">
        <v>5566</v>
      </c>
      <c r="P1288">
        <v>4098</v>
      </c>
      <c r="Q1288">
        <v>209</v>
      </c>
      <c r="R1288">
        <v>1264</v>
      </c>
      <c r="S1288" t="s">
        <v>2042</v>
      </c>
      <c r="T1288">
        <v>75</v>
      </c>
      <c r="U1288">
        <v>371</v>
      </c>
      <c r="W1288">
        <v>392719</v>
      </c>
      <c r="X1288" t="s">
        <v>164</v>
      </c>
      <c r="AB1288" t="s">
        <v>165</v>
      </c>
    </row>
    <row r="1289" spans="1:29" x14ac:dyDescent="0.25">
      <c r="A1289" t="s">
        <v>1412</v>
      </c>
      <c r="B1289">
        <v>2023</v>
      </c>
      <c r="C1289">
        <v>29</v>
      </c>
      <c r="D1289" t="s">
        <v>351</v>
      </c>
      <c r="E1289">
        <v>7</v>
      </c>
      <c r="F1289" s="3">
        <v>45128</v>
      </c>
      <c r="G1289" s="4">
        <v>0.45833333333333331</v>
      </c>
      <c r="H1289">
        <v>45128</v>
      </c>
      <c r="I1289" t="s">
        <v>27</v>
      </c>
      <c r="J1289" t="s">
        <v>56</v>
      </c>
      <c r="K1289" t="s">
        <v>29</v>
      </c>
      <c r="L1289" t="s">
        <v>57</v>
      </c>
      <c r="M1289" t="s">
        <v>38</v>
      </c>
      <c r="N1289" t="s">
        <v>509</v>
      </c>
      <c r="O1289">
        <v>273</v>
      </c>
      <c r="P1289">
        <v>272</v>
      </c>
      <c r="Q1289">
        <v>112</v>
      </c>
      <c r="S1289">
        <v>112</v>
      </c>
      <c r="T1289">
        <v>59</v>
      </c>
      <c r="U1289">
        <v>102</v>
      </c>
      <c r="W1289">
        <v>65365</v>
      </c>
      <c r="X1289" t="s">
        <v>164</v>
      </c>
      <c r="Y1289">
        <v>18</v>
      </c>
      <c r="Z1289">
        <v>9</v>
      </c>
      <c r="AA1289">
        <v>3533</v>
      </c>
      <c r="AB1289" t="s">
        <v>165</v>
      </c>
    </row>
    <row r="1290" spans="1:29" x14ac:dyDescent="0.25">
      <c r="A1290" t="s">
        <v>1413</v>
      </c>
      <c r="B1290">
        <v>2023</v>
      </c>
      <c r="C1290">
        <v>29</v>
      </c>
      <c r="D1290" t="s">
        <v>351</v>
      </c>
      <c r="E1290">
        <v>7</v>
      </c>
      <c r="F1290" s="3">
        <v>45131</v>
      </c>
      <c r="G1290" s="4">
        <v>0.45833333333333331</v>
      </c>
      <c r="H1290">
        <v>45131</v>
      </c>
      <c r="I1290" t="s">
        <v>27</v>
      </c>
      <c r="J1290" t="s">
        <v>56</v>
      </c>
      <c r="K1290" t="s">
        <v>29</v>
      </c>
      <c r="L1290" t="s">
        <v>57</v>
      </c>
      <c r="M1290" t="s">
        <v>38</v>
      </c>
      <c r="N1290" t="s">
        <v>509</v>
      </c>
      <c r="O1290">
        <v>279</v>
      </c>
      <c r="P1290">
        <v>279</v>
      </c>
      <c r="Q1290">
        <v>60</v>
      </c>
      <c r="S1290">
        <v>60</v>
      </c>
      <c r="T1290">
        <v>73</v>
      </c>
      <c r="U1290">
        <v>104</v>
      </c>
      <c r="W1290">
        <v>89403</v>
      </c>
      <c r="X1290" t="s">
        <v>1320</v>
      </c>
      <c r="Y1290">
        <v>15</v>
      </c>
      <c r="Z1290">
        <v>5</v>
      </c>
      <c r="AA1290">
        <v>7132</v>
      </c>
      <c r="AB1290" t="s">
        <v>114</v>
      </c>
    </row>
    <row r="1291" spans="1:29" x14ac:dyDescent="0.25">
      <c r="A1291" t="s">
        <v>1414</v>
      </c>
      <c r="B1291">
        <v>2023</v>
      </c>
      <c r="C1291">
        <v>29</v>
      </c>
      <c r="D1291" t="s">
        <v>351</v>
      </c>
      <c r="E1291">
        <v>7</v>
      </c>
      <c r="F1291" s="3">
        <v>45133</v>
      </c>
      <c r="G1291" s="4">
        <v>0.45833333333333331</v>
      </c>
      <c r="H1291">
        <v>45133</v>
      </c>
      <c r="I1291" t="s">
        <v>27</v>
      </c>
      <c r="J1291" t="s">
        <v>56</v>
      </c>
      <c r="K1291" t="s">
        <v>29</v>
      </c>
      <c r="L1291" t="s">
        <v>57</v>
      </c>
      <c r="M1291" t="s">
        <v>31</v>
      </c>
      <c r="N1291" t="s">
        <v>524</v>
      </c>
      <c r="O1291">
        <v>290</v>
      </c>
      <c r="P1291">
        <v>289</v>
      </c>
      <c r="Q1291">
        <v>119</v>
      </c>
      <c r="S1291">
        <v>119</v>
      </c>
      <c r="T1291">
        <v>20</v>
      </c>
      <c r="U1291">
        <v>25</v>
      </c>
      <c r="W1291">
        <v>19477</v>
      </c>
      <c r="X1291" t="s">
        <v>26</v>
      </c>
      <c r="Y1291">
        <v>17</v>
      </c>
      <c r="Z1291">
        <v>4</v>
      </c>
      <c r="AA1291">
        <v>1794</v>
      </c>
      <c r="AB1291" t="s">
        <v>51</v>
      </c>
    </row>
    <row r="1292" spans="1:29" x14ac:dyDescent="0.25">
      <c r="A1292" t="s">
        <v>1415</v>
      </c>
      <c r="B1292">
        <v>2023</v>
      </c>
      <c r="C1292">
        <v>30</v>
      </c>
      <c r="D1292" t="s">
        <v>351</v>
      </c>
      <c r="E1292">
        <v>7</v>
      </c>
      <c r="F1292" s="3">
        <v>45137</v>
      </c>
      <c r="G1292" s="4">
        <v>0.66666666666666663</v>
      </c>
      <c r="H1292" t="s">
        <v>2042</v>
      </c>
      <c r="I1292" t="s">
        <v>27</v>
      </c>
      <c r="J1292" t="s">
        <v>28</v>
      </c>
      <c r="K1292" t="s">
        <v>29</v>
      </c>
      <c r="L1292" t="s">
        <v>2059</v>
      </c>
      <c r="M1292" t="s">
        <v>38</v>
      </c>
      <c r="N1292" t="s">
        <v>1416</v>
      </c>
      <c r="O1292">
        <v>31128</v>
      </c>
      <c r="P1292">
        <v>23822</v>
      </c>
      <c r="Q1292">
        <v>538</v>
      </c>
      <c r="R1292">
        <v>2605</v>
      </c>
      <c r="S1292" t="s">
        <v>2042</v>
      </c>
      <c r="T1292">
        <v>58</v>
      </c>
      <c r="U1292">
        <v>459</v>
      </c>
      <c r="W1292">
        <v>524315</v>
      </c>
      <c r="X1292" t="s">
        <v>1049</v>
      </c>
      <c r="AB1292" t="s">
        <v>1050</v>
      </c>
    </row>
    <row r="1293" spans="1:29" x14ac:dyDescent="0.25">
      <c r="A1293" t="s">
        <v>1417</v>
      </c>
      <c r="B1293">
        <v>2023</v>
      </c>
      <c r="C1293">
        <v>30</v>
      </c>
      <c r="D1293" t="s">
        <v>351</v>
      </c>
      <c r="E1293">
        <v>7</v>
      </c>
      <c r="F1293" s="3">
        <v>45137</v>
      </c>
      <c r="G1293" s="4">
        <v>0.66666666666666663</v>
      </c>
      <c r="H1293" t="s">
        <v>2042</v>
      </c>
      <c r="I1293" t="s">
        <v>27</v>
      </c>
      <c r="J1293" t="s">
        <v>73</v>
      </c>
      <c r="K1293" t="s">
        <v>29</v>
      </c>
      <c r="L1293" t="s">
        <v>2059</v>
      </c>
      <c r="M1293" t="s">
        <v>38</v>
      </c>
      <c r="N1293" t="s">
        <v>1416</v>
      </c>
      <c r="O1293">
        <v>14211</v>
      </c>
      <c r="P1293">
        <v>14211</v>
      </c>
      <c r="Q1293">
        <v>4729</v>
      </c>
      <c r="R1293">
        <v>708</v>
      </c>
      <c r="S1293">
        <v>92</v>
      </c>
      <c r="T1293">
        <v>14</v>
      </c>
      <c r="U1293">
        <v>176</v>
      </c>
      <c r="W1293">
        <v>169260</v>
      </c>
      <c r="X1293" t="s">
        <v>1049</v>
      </c>
      <c r="Y1293">
        <v>687</v>
      </c>
      <c r="Z1293">
        <v>5</v>
      </c>
      <c r="AA1293">
        <v>3058</v>
      </c>
      <c r="AB1293" t="s">
        <v>1050</v>
      </c>
      <c r="AC1293">
        <v>1</v>
      </c>
    </row>
    <row r="1294" spans="1:29" x14ac:dyDescent="0.25">
      <c r="A1294" t="s">
        <v>1418</v>
      </c>
      <c r="B1294">
        <v>2023</v>
      </c>
      <c r="C1294">
        <v>30</v>
      </c>
      <c r="D1294" t="s">
        <v>351</v>
      </c>
      <c r="E1294">
        <v>7</v>
      </c>
      <c r="F1294" s="3">
        <v>45138</v>
      </c>
      <c r="G1294" s="4">
        <v>0.66666666666666663</v>
      </c>
      <c r="H1294">
        <v>45148</v>
      </c>
      <c r="I1294" t="s">
        <v>27</v>
      </c>
      <c r="J1294" t="s">
        <v>56</v>
      </c>
      <c r="K1294" t="s">
        <v>50</v>
      </c>
      <c r="L1294" t="s">
        <v>57</v>
      </c>
      <c r="M1294" t="s">
        <v>58</v>
      </c>
      <c r="N1294" t="s">
        <v>527</v>
      </c>
      <c r="O1294">
        <v>15730</v>
      </c>
      <c r="P1294">
        <v>8114</v>
      </c>
      <c r="Q1294">
        <v>3835</v>
      </c>
      <c r="S1294">
        <v>3835</v>
      </c>
      <c r="T1294">
        <v>142</v>
      </c>
      <c r="U1294">
        <v>1286</v>
      </c>
      <c r="W1294">
        <v>580719</v>
      </c>
      <c r="X1294" t="s">
        <v>26</v>
      </c>
      <c r="Y1294">
        <v>426</v>
      </c>
      <c r="Z1294">
        <v>74</v>
      </c>
      <c r="AA1294">
        <v>35464</v>
      </c>
      <c r="AB1294" t="s">
        <v>488</v>
      </c>
    </row>
    <row r="1295" spans="1:29" x14ac:dyDescent="0.25">
      <c r="A1295" t="s">
        <v>1419</v>
      </c>
      <c r="B1295">
        <v>2023</v>
      </c>
      <c r="C1295">
        <v>30</v>
      </c>
      <c r="D1295" t="s">
        <v>413</v>
      </c>
      <c r="E1295">
        <v>8</v>
      </c>
      <c r="F1295" s="3">
        <v>45139</v>
      </c>
      <c r="G1295" s="4">
        <v>0.45833333333333331</v>
      </c>
      <c r="H1295" t="s">
        <v>2042</v>
      </c>
      <c r="I1295" t="s">
        <v>27</v>
      </c>
      <c r="J1295" t="s">
        <v>73</v>
      </c>
      <c r="K1295" t="s">
        <v>29</v>
      </c>
      <c r="L1295" t="s">
        <v>2059</v>
      </c>
      <c r="M1295" t="s">
        <v>41</v>
      </c>
      <c r="N1295" t="s">
        <v>1420</v>
      </c>
      <c r="O1295">
        <v>444</v>
      </c>
      <c r="P1295">
        <v>444</v>
      </c>
      <c r="Q1295">
        <v>226</v>
      </c>
      <c r="R1295">
        <v>99</v>
      </c>
      <c r="S1295">
        <v>10</v>
      </c>
      <c r="T1295">
        <v>0</v>
      </c>
      <c r="U1295">
        <v>9</v>
      </c>
      <c r="W1295">
        <v>59682</v>
      </c>
      <c r="X1295" t="s">
        <v>26</v>
      </c>
      <c r="Y1295">
        <v>21</v>
      </c>
      <c r="Z1295">
        <v>0</v>
      </c>
      <c r="AB1295" t="s">
        <v>1421</v>
      </c>
      <c r="AC1295">
        <v>2</v>
      </c>
    </row>
    <row r="1296" spans="1:29" x14ac:dyDescent="0.25">
      <c r="A1296" t="s">
        <v>1422</v>
      </c>
      <c r="B1296">
        <v>2023</v>
      </c>
      <c r="C1296">
        <v>30</v>
      </c>
      <c r="D1296" t="s">
        <v>413</v>
      </c>
      <c r="E1296">
        <v>8</v>
      </c>
      <c r="F1296" s="3">
        <v>45139</v>
      </c>
      <c r="G1296" s="4">
        <v>0.75</v>
      </c>
      <c r="H1296" t="s">
        <v>2042</v>
      </c>
      <c r="I1296" t="s">
        <v>27</v>
      </c>
      <c r="J1296" t="s">
        <v>86</v>
      </c>
      <c r="K1296" t="s">
        <v>29</v>
      </c>
      <c r="L1296" t="s">
        <v>30</v>
      </c>
      <c r="M1296" t="s">
        <v>41</v>
      </c>
      <c r="N1296" t="s">
        <v>1420</v>
      </c>
      <c r="O1296">
        <v>2067</v>
      </c>
      <c r="P1296">
        <v>2066</v>
      </c>
      <c r="Q1296" t="s">
        <v>2042</v>
      </c>
      <c r="R1296">
        <v>185</v>
      </c>
      <c r="S1296" t="s">
        <v>2042</v>
      </c>
      <c r="T1296">
        <v>0</v>
      </c>
      <c r="U1296">
        <v>0</v>
      </c>
      <c r="W1296">
        <v>36567</v>
      </c>
      <c r="X1296" t="s">
        <v>26</v>
      </c>
      <c r="Y1296">
        <v>109</v>
      </c>
      <c r="Z1296">
        <v>7</v>
      </c>
      <c r="AA1296">
        <v>0</v>
      </c>
      <c r="AB1296" t="s">
        <v>897</v>
      </c>
      <c r="AC1296">
        <v>1</v>
      </c>
    </row>
    <row r="1297" spans="1:29" x14ac:dyDescent="0.25">
      <c r="A1297" t="s">
        <v>1423</v>
      </c>
      <c r="B1297">
        <v>2023</v>
      </c>
      <c r="C1297">
        <v>30</v>
      </c>
      <c r="D1297" t="s">
        <v>413</v>
      </c>
      <c r="E1297">
        <v>8</v>
      </c>
      <c r="F1297" s="3">
        <v>45140</v>
      </c>
      <c r="G1297" s="4">
        <v>0.45833333333333331</v>
      </c>
      <c r="H1297" t="s">
        <v>2042</v>
      </c>
      <c r="I1297" t="s">
        <v>27</v>
      </c>
      <c r="J1297" t="s">
        <v>28</v>
      </c>
      <c r="K1297" t="s">
        <v>50</v>
      </c>
      <c r="L1297" t="s">
        <v>2059</v>
      </c>
      <c r="M1297" t="s">
        <v>38</v>
      </c>
      <c r="N1297" t="s">
        <v>1416</v>
      </c>
      <c r="O1297">
        <v>35686</v>
      </c>
      <c r="P1297">
        <v>27952</v>
      </c>
      <c r="Q1297">
        <v>590</v>
      </c>
      <c r="R1297">
        <v>2969</v>
      </c>
      <c r="S1297" t="s">
        <v>2042</v>
      </c>
      <c r="T1297">
        <v>9</v>
      </c>
      <c r="U1297">
        <v>32</v>
      </c>
      <c r="W1297">
        <v>529465</v>
      </c>
      <c r="X1297" t="s">
        <v>26</v>
      </c>
      <c r="AB1297" t="s">
        <v>43</v>
      </c>
    </row>
    <row r="1298" spans="1:29" x14ac:dyDescent="0.25">
      <c r="A1298" t="s">
        <v>1424</v>
      </c>
      <c r="B1298">
        <v>2023</v>
      </c>
      <c r="C1298">
        <v>31</v>
      </c>
      <c r="D1298" t="s">
        <v>413</v>
      </c>
      <c r="E1298">
        <v>8</v>
      </c>
      <c r="F1298" s="3">
        <v>45142</v>
      </c>
      <c r="G1298" s="4">
        <v>0.45833333333333331</v>
      </c>
      <c r="H1298" t="s">
        <v>2042</v>
      </c>
      <c r="I1298" t="s">
        <v>27</v>
      </c>
      <c r="J1298" t="s">
        <v>28</v>
      </c>
      <c r="K1298" t="s">
        <v>29</v>
      </c>
      <c r="L1298" t="s">
        <v>2059</v>
      </c>
      <c r="M1298" t="s">
        <v>38</v>
      </c>
      <c r="N1298" t="s">
        <v>509</v>
      </c>
      <c r="O1298">
        <v>5384</v>
      </c>
      <c r="P1298">
        <v>3975</v>
      </c>
      <c r="Q1298">
        <v>233</v>
      </c>
      <c r="R1298">
        <v>1281</v>
      </c>
      <c r="S1298" t="s">
        <v>2042</v>
      </c>
      <c r="T1298">
        <v>66</v>
      </c>
      <c r="U1298">
        <v>362</v>
      </c>
      <c r="W1298">
        <v>441077</v>
      </c>
      <c r="X1298" t="s">
        <v>164</v>
      </c>
      <c r="AB1298" t="s">
        <v>165</v>
      </c>
    </row>
    <row r="1299" spans="1:29" x14ac:dyDescent="0.25">
      <c r="A1299" t="s">
        <v>1425</v>
      </c>
      <c r="B1299">
        <v>2023</v>
      </c>
      <c r="C1299">
        <v>31</v>
      </c>
      <c r="D1299" t="s">
        <v>413</v>
      </c>
      <c r="E1299">
        <v>8</v>
      </c>
      <c r="F1299" s="3">
        <v>45142</v>
      </c>
      <c r="G1299" s="4">
        <v>0.45833333333333331</v>
      </c>
      <c r="H1299">
        <v>45142</v>
      </c>
      <c r="I1299" t="s">
        <v>27</v>
      </c>
      <c r="J1299" t="s">
        <v>56</v>
      </c>
      <c r="K1299" t="s">
        <v>29</v>
      </c>
      <c r="L1299" t="s">
        <v>57</v>
      </c>
      <c r="M1299" t="s">
        <v>41</v>
      </c>
      <c r="N1299" t="s">
        <v>511</v>
      </c>
      <c r="O1299">
        <v>98</v>
      </c>
      <c r="P1299">
        <v>98</v>
      </c>
      <c r="Q1299">
        <v>14</v>
      </c>
      <c r="S1299">
        <v>14</v>
      </c>
      <c r="T1299">
        <v>16</v>
      </c>
      <c r="U1299">
        <v>21</v>
      </c>
      <c r="W1299">
        <v>12997</v>
      </c>
      <c r="X1299" t="s">
        <v>164</v>
      </c>
      <c r="Y1299">
        <v>4</v>
      </c>
      <c r="Z1299">
        <v>2</v>
      </c>
      <c r="AA1299">
        <v>621</v>
      </c>
      <c r="AB1299" t="s">
        <v>165</v>
      </c>
    </row>
    <row r="1300" spans="1:29" x14ac:dyDescent="0.25">
      <c r="A1300" t="s">
        <v>1426</v>
      </c>
      <c r="B1300">
        <v>2023</v>
      </c>
      <c r="C1300">
        <v>31</v>
      </c>
      <c r="D1300" t="s">
        <v>413</v>
      </c>
      <c r="E1300">
        <v>8</v>
      </c>
      <c r="F1300" s="3">
        <v>45144</v>
      </c>
      <c r="G1300" s="4">
        <v>0.41666666666666669</v>
      </c>
      <c r="H1300" t="s">
        <v>2042</v>
      </c>
      <c r="I1300" t="s">
        <v>27</v>
      </c>
      <c r="J1300" t="s">
        <v>28</v>
      </c>
      <c r="K1300" t="s">
        <v>50</v>
      </c>
      <c r="L1300" t="s">
        <v>2059</v>
      </c>
      <c r="M1300" t="s">
        <v>38</v>
      </c>
      <c r="N1300" t="s">
        <v>509</v>
      </c>
      <c r="O1300">
        <v>5743</v>
      </c>
      <c r="P1300">
        <v>4308</v>
      </c>
      <c r="Q1300">
        <v>240</v>
      </c>
      <c r="R1300">
        <v>1361</v>
      </c>
      <c r="S1300" t="s">
        <v>2042</v>
      </c>
      <c r="T1300">
        <v>1</v>
      </c>
      <c r="U1300">
        <v>17</v>
      </c>
      <c r="W1300">
        <v>458812</v>
      </c>
      <c r="X1300" t="s">
        <v>26</v>
      </c>
      <c r="AB1300" t="s">
        <v>498</v>
      </c>
    </row>
    <row r="1301" spans="1:29" x14ac:dyDescent="0.25">
      <c r="A1301" t="s">
        <v>1427</v>
      </c>
      <c r="B1301">
        <v>2023</v>
      </c>
      <c r="C1301">
        <v>31</v>
      </c>
      <c r="D1301" t="s">
        <v>413</v>
      </c>
      <c r="E1301">
        <v>8</v>
      </c>
      <c r="F1301" s="3">
        <v>45144</v>
      </c>
      <c r="G1301" s="4">
        <v>0.41666666666666669</v>
      </c>
      <c r="H1301" t="s">
        <v>2042</v>
      </c>
      <c r="I1301" t="s">
        <v>27</v>
      </c>
      <c r="J1301" t="s">
        <v>28</v>
      </c>
      <c r="K1301" t="s">
        <v>50</v>
      </c>
      <c r="L1301" t="s">
        <v>2059</v>
      </c>
      <c r="M1301" t="s">
        <v>41</v>
      </c>
      <c r="N1301" t="s">
        <v>511</v>
      </c>
      <c r="O1301">
        <v>30793</v>
      </c>
      <c r="P1301">
        <v>24178</v>
      </c>
      <c r="Q1301">
        <v>274</v>
      </c>
      <c r="R1301">
        <v>1739</v>
      </c>
      <c r="S1301" t="s">
        <v>2042</v>
      </c>
      <c r="T1301">
        <v>1</v>
      </c>
      <c r="U1301">
        <v>10</v>
      </c>
      <c r="W1301">
        <v>102800</v>
      </c>
      <c r="X1301" t="s">
        <v>26</v>
      </c>
      <c r="AB1301" t="s">
        <v>498</v>
      </c>
    </row>
    <row r="1302" spans="1:29" x14ac:dyDescent="0.25">
      <c r="A1302" t="s">
        <v>1428</v>
      </c>
      <c r="B1302">
        <v>2023</v>
      </c>
      <c r="C1302">
        <v>31</v>
      </c>
      <c r="D1302" t="s">
        <v>413</v>
      </c>
      <c r="E1302">
        <v>8</v>
      </c>
      <c r="F1302" s="3">
        <v>45144</v>
      </c>
      <c r="G1302" s="4">
        <v>0.41666666666666669</v>
      </c>
      <c r="H1302" t="s">
        <v>2042</v>
      </c>
      <c r="I1302" t="s">
        <v>27</v>
      </c>
      <c r="J1302" t="s">
        <v>28</v>
      </c>
      <c r="K1302" t="s">
        <v>50</v>
      </c>
      <c r="L1302" t="s">
        <v>2059</v>
      </c>
      <c r="M1302" t="s">
        <v>31</v>
      </c>
      <c r="N1302" t="s">
        <v>524</v>
      </c>
      <c r="O1302">
        <v>71499</v>
      </c>
      <c r="P1302">
        <v>67547</v>
      </c>
      <c r="Q1302">
        <v>541</v>
      </c>
      <c r="R1302">
        <v>3446</v>
      </c>
      <c r="S1302" t="s">
        <v>2042</v>
      </c>
      <c r="T1302">
        <v>3</v>
      </c>
      <c r="U1302">
        <v>34</v>
      </c>
      <c r="W1302">
        <v>137310</v>
      </c>
      <c r="X1302" t="s">
        <v>26</v>
      </c>
      <c r="AB1302" t="s">
        <v>498</v>
      </c>
    </row>
    <row r="1303" spans="1:29" x14ac:dyDescent="0.25">
      <c r="A1303" t="s">
        <v>1429</v>
      </c>
      <c r="B1303">
        <v>2023</v>
      </c>
      <c r="C1303">
        <v>31</v>
      </c>
      <c r="D1303" t="s">
        <v>413</v>
      </c>
      <c r="E1303">
        <v>8</v>
      </c>
      <c r="F1303" s="3">
        <v>45144</v>
      </c>
      <c r="G1303" s="4">
        <v>0.41666666666666669</v>
      </c>
      <c r="H1303" t="s">
        <v>2042</v>
      </c>
      <c r="I1303" t="s">
        <v>27</v>
      </c>
      <c r="J1303" t="s">
        <v>28</v>
      </c>
      <c r="K1303" t="s">
        <v>50</v>
      </c>
      <c r="L1303" t="s">
        <v>2059</v>
      </c>
      <c r="M1303" t="s">
        <v>31</v>
      </c>
      <c r="N1303" t="s">
        <v>32</v>
      </c>
      <c r="O1303">
        <v>238325</v>
      </c>
      <c r="P1303">
        <v>237813</v>
      </c>
      <c r="Q1303">
        <v>1370</v>
      </c>
      <c r="R1303">
        <v>9024</v>
      </c>
      <c r="S1303" t="s">
        <v>2042</v>
      </c>
      <c r="T1303">
        <v>2</v>
      </c>
      <c r="U1303">
        <v>20</v>
      </c>
      <c r="W1303">
        <v>34097</v>
      </c>
      <c r="X1303" t="s">
        <v>26</v>
      </c>
      <c r="AB1303" t="s">
        <v>498</v>
      </c>
    </row>
    <row r="1304" spans="1:29" x14ac:dyDescent="0.25">
      <c r="A1304" t="s">
        <v>1430</v>
      </c>
      <c r="B1304">
        <v>2023</v>
      </c>
      <c r="C1304">
        <v>31</v>
      </c>
      <c r="D1304" t="s">
        <v>413</v>
      </c>
      <c r="E1304">
        <v>8</v>
      </c>
      <c r="F1304" s="3">
        <v>45146</v>
      </c>
      <c r="G1304" s="4">
        <v>0.60416666666666663</v>
      </c>
      <c r="H1304" t="s">
        <v>2042</v>
      </c>
      <c r="I1304" t="s">
        <v>27</v>
      </c>
      <c r="J1304" t="s">
        <v>28</v>
      </c>
      <c r="K1304" t="s">
        <v>50</v>
      </c>
      <c r="L1304" t="s">
        <v>2059</v>
      </c>
      <c r="M1304" t="s">
        <v>38</v>
      </c>
      <c r="N1304" t="s">
        <v>509</v>
      </c>
      <c r="O1304">
        <v>5773</v>
      </c>
      <c r="P1304">
        <v>4286</v>
      </c>
      <c r="Q1304">
        <v>318</v>
      </c>
      <c r="R1304">
        <v>1363</v>
      </c>
      <c r="S1304" t="s">
        <v>2042</v>
      </c>
      <c r="T1304">
        <v>4</v>
      </c>
      <c r="U1304">
        <v>15</v>
      </c>
      <c r="W1304">
        <v>485372</v>
      </c>
      <c r="X1304" t="s">
        <v>26</v>
      </c>
      <c r="AB1304" t="s">
        <v>488</v>
      </c>
    </row>
    <row r="1305" spans="1:29" x14ac:dyDescent="0.25">
      <c r="A1305" t="s">
        <v>1431</v>
      </c>
      <c r="B1305">
        <v>2023</v>
      </c>
      <c r="C1305">
        <v>31</v>
      </c>
      <c r="D1305" t="s">
        <v>413</v>
      </c>
      <c r="E1305">
        <v>8</v>
      </c>
      <c r="F1305" s="3">
        <v>45146</v>
      </c>
      <c r="G1305" s="4">
        <v>0.60416666666666663</v>
      </c>
      <c r="H1305" t="s">
        <v>2042</v>
      </c>
      <c r="I1305" t="s">
        <v>27</v>
      </c>
      <c r="J1305" t="s">
        <v>28</v>
      </c>
      <c r="K1305" t="s">
        <v>50</v>
      </c>
      <c r="L1305" t="s">
        <v>2059</v>
      </c>
      <c r="M1305" t="s">
        <v>41</v>
      </c>
      <c r="N1305" t="s">
        <v>511</v>
      </c>
      <c r="O1305">
        <v>31435</v>
      </c>
      <c r="P1305">
        <v>24214</v>
      </c>
      <c r="Q1305">
        <v>353</v>
      </c>
      <c r="R1305">
        <v>1731</v>
      </c>
      <c r="S1305" t="s">
        <v>2042</v>
      </c>
      <c r="T1305">
        <v>2</v>
      </c>
      <c r="U1305">
        <v>14</v>
      </c>
      <c r="W1305">
        <v>129123</v>
      </c>
      <c r="X1305" t="s">
        <v>26</v>
      </c>
      <c r="AB1305" t="s">
        <v>488</v>
      </c>
    </row>
    <row r="1306" spans="1:29" x14ac:dyDescent="0.25">
      <c r="A1306" t="s">
        <v>1432</v>
      </c>
      <c r="B1306">
        <v>2023</v>
      </c>
      <c r="C1306">
        <v>31</v>
      </c>
      <c r="D1306" t="s">
        <v>413</v>
      </c>
      <c r="E1306">
        <v>8</v>
      </c>
      <c r="F1306" s="3">
        <v>45146</v>
      </c>
      <c r="G1306" s="4">
        <v>0.60416666666666663</v>
      </c>
      <c r="H1306" t="s">
        <v>2042</v>
      </c>
      <c r="I1306" t="s">
        <v>27</v>
      </c>
      <c r="J1306" t="s">
        <v>28</v>
      </c>
      <c r="K1306" t="s">
        <v>50</v>
      </c>
      <c r="L1306" t="s">
        <v>2059</v>
      </c>
      <c r="M1306" t="s">
        <v>31</v>
      </c>
      <c r="N1306" t="s">
        <v>524</v>
      </c>
      <c r="O1306">
        <v>72195</v>
      </c>
      <c r="P1306">
        <v>67759</v>
      </c>
      <c r="Q1306">
        <v>691</v>
      </c>
      <c r="R1306">
        <v>3430</v>
      </c>
      <c r="S1306" t="s">
        <v>2042</v>
      </c>
      <c r="T1306">
        <v>5</v>
      </c>
      <c r="U1306">
        <v>30</v>
      </c>
      <c r="W1306">
        <v>121091</v>
      </c>
      <c r="X1306" t="s">
        <v>26</v>
      </c>
      <c r="AB1306" t="s">
        <v>488</v>
      </c>
    </row>
    <row r="1307" spans="1:29" x14ac:dyDescent="0.25">
      <c r="A1307" t="s">
        <v>1433</v>
      </c>
      <c r="B1307">
        <v>2023</v>
      </c>
      <c r="C1307">
        <v>31</v>
      </c>
      <c r="D1307" t="s">
        <v>413</v>
      </c>
      <c r="E1307">
        <v>8</v>
      </c>
      <c r="F1307" s="3">
        <v>45146</v>
      </c>
      <c r="G1307" s="4">
        <v>0.60416666666666663</v>
      </c>
      <c r="H1307" t="s">
        <v>2042</v>
      </c>
      <c r="I1307" t="s">
        <v>27</v>
      </c>
      <c r="J1307" t="s">
        <v>28</v>
      </c>
      <c r="K1307" t="s">
        <v>50</v>
      </c>
      <c r="L1307" t="s">
        <v>2059</v>
      </c>
      <c r="M1307" t="s">
        <v>31</v>
      </c>
      <c r="N1307" t="s">
        <v>32</v>
      </c>
      <c r="O1307">
        <v>242605</v>
      </c>
      <c r="P1307">
        <v>240311</v>
      </c>
      <c r="Q1307">
        <v>1722</v>
      </c>
      <c r="R1307">
        <v>8517</v>
      </c>
      <c r="S1307" t="s">
        <v>2042</v>
      </c>
      <c r="T1307">
        <v>2</v>
      </c>
      <c r="U1307">
        <v>19</v>
      </c>
      <c r="W1307">
        <v>32010</v>
      </c>
      <c r="X1307" t="s">
        <v>26</v>
      </c>
      <c r="AB1307" t="s">
        <v>488</v>
      </c>
    </row>
    <row r="1308" spans="1:29" x14ac:dyDescent="0.25">
      <c r="A1308" t="s">
        <v>1434</v>
      </c>
      <c r="B1308">
        <v>2023</v>
      </c>
      <c r="C1308">
        <v>31</v>
      </c>
      <c r="D1308" t="s">
        <v>413</v>
      </c>
      <c r="E1308">
        <v>8</v>
      </c>
      <c r="F1308" s="3">
        <v>45148</v>
      </c>
      <c r="G1308" s="4">
        <v>0.60416666666666663</v>
      </c>
      <c r="H1308" t="s">
        <v>2042</v>
      </c>
      <c r="I1308" t="s">
        <v>27</v>
      </c>
      <c r="J1308" t="s">
        <v>86</v>
      </c>
      <c r="K1308" t="s">
        <v>58</v>
      </c>
      <c r="L1308" t="s">
        <v>30</v>
      </c>
      <c r="M1308" t="s">
        <v>58</v>
      </c>
      <c r="N1308" t="s">
        <v>1435</v>
      </c>
      <c r="O1308">
        <v>4599</v>
      </c>
      <c r="P1308">
        <v>4598</v>
      </c>
      <c r="Q1308" t="s">
        <v>2042</v>
      </c>
      <c r="R1308">
        <v>67</v>
      </c>
      <c r="S1308" t="s">
        <v>2042</v>
      </c>
      <c r="T1308">
        <v>0</v>
      </c>
      <c r="U1308">
        <v>11</v>
      </c>
      <c r="W1308">
        <v>4158</v>
      </c>
      <c r="X1308" t="s">
        <v>1436</v>
      </c>
      <c r="Y1308">
        <v>250</v>
      </c>
      <c r="Z1308">
        <v>4</v>
      </c>
      <c r="AA1308">
        <v>565</v>
      </c>
      <c r="AB1308" t="s">
        <v>1437</v>
      </c>
      <c r="AC1308">
        <v>1</v>
      </c>
    </row>
    <row r="1309" spans="1:29" x14ac:dyDescent="0.25">
      <c r="A1309" t="s">
        <v>1438</v>
      </c>
      <c r="B1309">
        <v>2023</v>
      </c>
      <c r="C1309">
        <v>31</v>
      </c>
      <c r="D1309" t="s">
        <v>413</v>
      </c>
      <c r="E1309">
        <v>8</v>
      </c>
      <c r="F1309" s="3">
        <v>45148</v>
      </c>
      <c r="G1309" s="4">
        <v>0.60416666666666663</v>
      </c>
      <c r="H1309" t="s">
        <v>2042</v>
      </c>
      <c r="I1309" t="s">
        <v>27</v>
      </c>
      <c r="J1309" t="s">
        <v>28</v>
      </c>
      <c r="K1309" t="s">
        <v>58</v>
      </c>
      <c r="L1309" t="s">
        <v>2059</v>
      </c>
      <c r="M1309" t="s">
        <v>58</v>
      </c>
      <c r="N1309" t="s">
        <v>1435</v>
      </c>
      <c r="O1309">
        <v>3111</v>
      </c>
      <c r="P1309">
        <v>2824</v>
      </c>
      <c r="Q1309">
        <v>30</v>
      </c>
      <c r="R1309">
        <v>119</v>
      </c>
      <c r="S1309" t="s">
        <v>2042</v>
      </c>
      <c r="T1309">
        <v>4</v>
      </c>
      <c r="U1309">
        <v>13</v>
      </c>
      <c r="W1309">
        <v>7936</v>
      </c>
      <c r="X1309" t="s">
        <v>1436</v>
      </c>
      <c r="AB1309" t="s">
        <v>1437</v>
      </c>
    </row>
    <row r="1310" spans="1:29" x14ac:dyDescent="0.25">
      <c r="A1310" t="s">
        <v>1439</v>
      </c>
      <c r="B1310">
        <v>2023</v>
      </c>
      <c r="C1310">
        <v>31</v>
      </c>
      <c r="D1310" t="s">
        <v>413</v>
      </c>
      <c r="E1310">
        <v>8</v>
      </c>
      <c r="F1310" s="3">
        <v>45148</v>
      </c>
      <c r="G1310" s="4">
        <v>0.60416666666666663</v>
      </c>
      <c r="H1310">
        <v>45148</v>
      </c>
      <c r="I1310" t="s">
        <v>27</v>
      </c>
      <c r="J1310" t="s">
        <v>56</v>
      </c>
      <c r="K1310" t="s">
        <v>58</v>
      </c>
      <c r="L1310" t="s">
        <v>57</v>
      </c>
      <c r="M1310" t="s">
        <v>58</v>
      </c>
      <c r="N1310" t="s">
        <v>1435</v>
      </c>
      <c r="O1310">
        <v>51</v>
      </c>
      <c r="P1310">
        <v>29</v>
      </c>
      <c r="Q1310">
        <v>10</v>
      </c>
      <c r="S1310">
        <v>10</v>
      </c>
      <c r="T1310">
        <v>3</v>
      </c>
      <c r="U1310">
        <v>5</v>
      </c>
      <c r="W1310">
        <v>2608</v>
      </c>
      <c r="X1310" t="s">
        <v>1436</v>
      </c>
      <c r="Y1310">
        <v>1</v>
      </c>
      <c r="Z1310">
        <v>0</v>
      </c>
      <c r="AA1310">
        <v>0</v>
      </c>
      <c r="AB1310" t="s">
        <v>1437</v>
      </c>
    </row>
    <row r="1311" spans="1:29" x14ac:dyDescent="0.25">
      <c r="A1311" t="s">
        <v>1440</v>
      </c>
      <c r="B1311">
        <v>2023</v>
      </c>
      <c r="C1311">
        <v>31</v>
      </c>
      <c r="D1311" t="s">
        <v>413</v>
      </c>
      <c r="E1311">
        <v>8</v>
      </c>
      <c r="F1311" s="3">
        <v>45148</v>
      </c>
      <c r="G1311" s="4">
        <v>0.60416666666666663</v>
      </c>
      <c r="H1311" t="s">
        <v>2042</v>
      </c>
      <c r="I1311" t="s">
        <v>27</v>
      </c>
      <c r="J1311" t="s">
        <v>73</v>
      </c>
      <c r="K1311" t="s">
        <v>58</v>
      </c>
      <c r="L1311" t="s">
        <v>2059</v>
      </c>
      <c r="M1311" t="s">
        <v>58</v>
      </c>
      <c r="N1311" t="s">
        <v>1435</v>
      </c>
      <c r="O1311">
        <v>4147</v>
      </c>
      <c r="P1311">
        <v>4147</v>
      </c>
      <c r="Q1311">
        <v>872</v>
      </c>
      <c r="R1311">
        <v>61</v>
      </c>
      <c r="S1311">
        <v>11</v>
      </c>
      <c r="T1311">
        <v>0</v>
      </c>
      <c r="U1311">
        <v>12</v>
      </c>
      <c r="W1311">
        <v>4723</v>
      </c>
      <c r="X1311" t="s">
        <v>1436</v>
      </c>
      <c r="Y1311">
        <v>205</v>
      </c>
      <c r="Z1311">
        <v>0</v>
      </c>
      <c r="AA1311">
        <v>0</v>
      </c>
      <c r="AB1311" t="s">
        <v>1437</v>
      </c>
      <c r="AC1311">
        <v>1</v>
      </c>
    </row>
    <row r="1312" spans="1:29" x14ac:dyDescent="0.25">
      <c r="A1312" t="s">
        <v>1441</v>
      </c>
      <c r="B1312">
        <v>2023</v>
      </c>
      <c r="C1312">
        <v>32</v>
      </c>
      <c r="D1312" t="s">
        <v>413</v>
      </c>
      <c r="E1312">
        <v>8</v>
      </c>
      <c r="F1312" s="3">
        <v>45149</v>
      </c>
      <c r="G1312" s="4">
        <v>0.41666666666666669</v>
      </c>
      <c r="H1312">
        <v>45149</v>
      </c>
      <c r="I1312" t="s">
        <v>27</v>
      </c>
      <c r="J1312" t="s">
        <v>56</v>
      </c>
      <c r="K1312" t="s">
        <v>50</v>
      </c>
      <c r="L1312" t="s">
        <v>57</v>
      </c>
      <c r="M1312" t="s">
        <v>58</v>
      </c>
      <c r="N1312" t="s">
        <v>527</v>
      </c>
      <c r="O1312">
        <v>357</v>
      </c>
      <c r="P1312">
        <v>269</v>
      </c>
      <c r="Q1312">
        <v>99</v>
      </c>
      <c r="S1312">
        <v>99</v>
      </c>
      <c r="T1312">
        <v>18</v>
      </c>
      <c r="U1312">
        <v>27</v>
      </c>
      <c r="W1312">
        <v>75830</v>
      </c>
      <c r="X1312" t="s">
        <v>26</v>
      </c>
      <c r="Y1312">
        <v>18</v>
      </c>
      <c r="Z1312">
        <v>4</v>
      </c>
      <c r="AA1312">
        <v>7534</v>
      </c>
      <c r="AB1312" t="s">
        <v>43</v>
      </c>
    </row>
    <row r="1313" spans="1:29" x14ac:dyDescent="0.25">
      <c r="A1313" t="s">
        <v>1442</v>
      </c>
      <c r="B1313">
        <v>2023</v>
      </c>
      <c r="C1313">
        <v>32</v>
      </c>
      <c r="D1313" t="s">
        <v>413</v>
      </c>
      <c r="E1313">
        <v>8</v>
      </c>
      <c r="F1313" s="3">
        <v>45149</v>
      </c>
      <c r="G1313" s="4">
        <v>0.41666666666666669</v>
      </c>
      <c r="H1313" t="s">
        <v>2042</v>
      </c>
      <c r="I1313" t="s">
        <v>27</v>
      </c>
      <c r="J1313" t="s">
        <v>73</v>
      </c>
      <c r="K1313" t="s">
        <v>50</v>
      </c>
      <c r="L1313" t="s">
        <v>2059</v>
      </c>
      <c r="M1313" t="s">
        <v>38</v>
      </c>
      <c r="N1313" t="s">
        <v>509</v>
      </c>
      <c r="O1313">
        <v>968</v>
      </c>
      <c r="P1313">
        <v>968</v>
      </c>
      <c r="Q1313">
        <v>390</v>
      </c>
      <c r="R1313">
        <v>221</v>
      </c>
      <c r="S1313">
        <v>13</v>
      </c>
      <c r="T1313">
        <v>1</v>
      </c>
      <c r="U1313">
        <v>3</v>
      </c>
      <c r="W1313">
        <v>78222</v>
      </c>
      <c r="X1313" t="s">
        <v>26</v>
      </c>
      <c r="Y1313">
        <v>46</v>
      </c>
      <c r="Z1313">
        <v>0</v>
      </c>
      <c r="AA1313">
        <v>5259</v>
      </c>
      <c r="AB1313" t="s">
        <v>43</v>
      </c>
      <c r="AC1313">
        <v>1</v>
      </c>
    </row>
    <row r="1314" spans="1:29" x14ac:dyDescent="0.25">
      <c r="A1314" t="s">
        <v>1443</v>
      </c>
      <c r="B1314">
        <v>2023</v>
      </c>
      <c r="C1314">
        <v>32</v>
      </c>
      <c r="D1314" t="s">
        <v>413</v>
      </c>
      <c r="E1314">
        <v>8</v>
      </c>
      <c r="F1314" s="3">
        <v>45149</v>
      </c>
      <c r="G1314" s="4">
        <v>0.41666666666666669</v>
      </c>
      <c r="H1314" t="s">
        <v>2042</v>
      </c>
      <c r="I1314" t="s">
        <v>27</v>
      </c>
      <c r="J1314" t="s">
        <v>28</v>
      </c>
      <c r="K1314" t="s">
        <v>50</v>
      </c>
      <c r="L1314" t="s">
        <v>2059</v>
      </c>
      <c r="M1314" t="s">
        <v>38</v>
      </c>
      <c r="N1314" t="s">
        <v>509</v>
      </c>
      <c r="O1314">
        <v>5648</v>
      </c>
      <c r="P1314">
        <v>4272</v>
      </c>
      <c r="Q1314">
        <v>235</v>
      </c>
      <c r="R1314">
        <v>1321</v>
      </c>
      <c r="S1314" t="s">
        <v>2042</v>
      </c>
      <c r="T1314">
        <v>2</v>
      </c>
      <c r="U1314">
        <v>11</v>
      </c>
      <c r="W1314">
        <v>480131</v>
      </c>
      <c r="X1314" t="s">
        <v>26</v>
      </c>
      <c r="AB1314" t="s">
        <v>43</v>
      </c>
    </row>
    <row r="1315" spans="1:29" x14ac:dyDescent="0.25">
      <c r="A1315" t="s">
        <v>1444</v>
      </c>
      <c r="B1315">
        <v>2023</v>
      </c>
      <c r="C1315">
        <v>32</v>
      </c>
      <c r="D1315" t="s">
        <v>413</v>
      </c>
      <c r="E1315">
        <v>8</v>
      </c>
      <c r="F1315" s="3">
        <v>45149</v>
      </c>
      <c r="G1315" s="4">
        <v>0.41666666666666669</v>
      </c>
      <c r="H1315" t="s">
        <v>2042</v>
      </c>
      <c r="I1315" t="s">
        <v>27</v>
      </c>
      <c r="J1315" t="s">
        <v>28</v>
      </c>
      <c r="K1315" t="s">
        <v>50</v>
      </c>
      <c r="L1315" t="s">
        <v>2059</v>
      </c>
      <c r="M1315" t="s">
        <v>41</v>
      </c>
      <c r="N1315" t="s">
        <v>511</v>
      </c>
      <c r="O1315">
        <v>30937</v>
      </c>
      <c r="P1315">
        <v>24293</v>
      </c>
      <c r="Q1315">
        <v>270</v>
      </c>
      <c r="R1315">
        <v>1555</v>
      </c>
      <c r="S1315" t="s">
        <v>2042</v>
      </c>
      <c r="T1315">
        <v>2</v>
      </c>
      <c r="U1315">
        <v>9</v>
      </c>
      <c r="W1315">
        <v>110248</v>
      </c>
      <c r="X1315" t="s">
        <v>26</v>
      </c>
      <c r="AB1315" t="s">
        <v>43</v>
      </c>
    </row>
    <row r="1316" spans="1:29" x14ac:dyDescent="0.25">
      <c r="A1316" t="s">
        <v>1445</v>
      </c>
      <c r="B1316">
        <v>2023</v>
      </c>
      <c r="C1316">
        <v>32</v>
      </c>
      <c r="D1316" t="s">
        <v>413</v>
      </c>
      <c r="E1316">
        <v>8</v>
      </c>
      <c r="F1316" s="3">
        <v>45149</v>
      </c>
      <c r="G1316" s="4">
        <v>0.41666666666666669</v>
      </c>
      <c r="H1316" t="s">
        <v>2042</v>
      </c>
      <c r="I1316" t="s">
        <v>27</v>
      </c>
      <c r="J1316" t="s">
        <v>28</v>
      </c>
      <c r="K1316" t="s">
        <v>50</v>
      </c>
      <c r="L1316" t="s">
        <v>2059</v>
      </c>
      <c r="M1316" t="s">
        <v>31</v>
      </c>
      <c r="N1316" t="s">
        <v>1446</v>
      </c>
      <c r="O1316">
        <v>71944</v>
      </c>
      <c r="P1316">
        <v>67983</v>
      </c>
      <c r="Q1316">
        <v>608</v>
      </c>
      <c r="R1316">
        <v>3111</v>
      </c>
      <c r="S1316" t="s">
        <v>2042</v>
      </c>
      <c r="T1316">
        <v>4</v>
      </c>
      <c r="U1316">
        <v>31</v>
      </c>
      <c r="W1316">
        <v>117096</v>
      </c>
      <c r="X1316" t="s">
        <v>26</v>
      </c>
      <c r="AB1316" t="s">
        <v>43</v>
      </c>
    </row>
    <row r="1317" spans="1:29" x14ac:dyDescent="0.25">
      <c r="A1317" t="s">
        <v>1447</v>
      </c>
      <c r="B1317">
        <v>2023</v>
      </c>
      <c r="C1317">
        <v>32</v>
      </c>
      <c r="D1317" t="s">
        <v>413</v>
      </c>
      <c r="E1317">
        <v>8</v>
      </c>
      <c r="F1317" s="3">
        <v>45149</v>
      </c>
      <c r="G1317" s="4">
        <v>0.41666666666666669</v>
      </c>
      <c r="H1317" t="s">
        <v>2042</v>
      </c>
      <c r="I1317" t="s">
        <v>27</v>
      </c>
      <c r="J1317" t="s">
        <v>28</v>
      </c>
      <c r="K1317" t="s">
        <v>50</v>
      </c>
      <c r="L1317" t="s">
        <v>2059</v>
      </c>
      <c r="M1317" t="s">
        <v>31</v>
      </c>
      <c r="N1317" t="s">
        <v>1448</v>
      </c>
      <c r="O1317">
        <v>243517</v>
      </c>
      <c r="P1317">
        <v>242810</v>
      </c>
      <c r="Q1317">
        <v>1743</v>
      </c>
      <c r="R1317">
        <v>7684</v>
      </c>
      <c r="S1317" t="s">
        <v>2042</v>
      </c>
      <c r="T1317">
        <v>6</v>
      </c>
      <c r="U1317">
        <v>16</v>
      </c>
      <c r="W1317">
        <v>38700</v>
      </c>
      <c r="X1317" t="s">
        <v>26</v>
      </c>
      <c r="AB1317" t="s">
        <v>43</v>
      </c>
    </row>
    <row r="1318" spans="1:29" x14ac:dyDescent="0.25">
      <c r="A1318" t="s">
        <v>1449</v>
      </c>
      <c r="B1318">
        <v>2023</v>
      </c>
      <c r="C1318">
        <v>33</v>
      </c>
      <c r="D1318" t="s">
        <v>413</v>
      </c>
      <c r="E1318">
        <v>8</v>
      </c>
      <c r="F1318" s="3">
        <v>45151</v>
      </c>
      <c r="G1318" s="4">
        <v>0.41666666666666669</v>
      </c>
      <c r="H1318" t="s">
        <v>2042</v>
      </c>
      <c r="I1318" t="s">
        <v>27</v>
      </c>
      <c r="J1318" t="s">
        <v>28</v>
      </c>
      <c r="K1318" t="s">
        <v>29</v>
      </c>
      <c r="L1318" t="s">
        <v>2059</v>
      </c>
      <c r="M1318" t="s">
        <v>31</v>
      </c>
      <c r="N1318" t="s">
        <v>1446</v>
      </c>
      <c r="O1318">
        <v>48798</v>
      </c>
      <c r="P1318">
        <v>45598</v>
      </c>
      <c r="Q1318">
        <v>223</v>
      </c>
      <c r="R1318">
        <v>2257</v>
      </c>
      <c r="S1318" t="s">
        <v>2042</v>
      </c>
      <c r="T1318">
        <v>9</v>
      </c>
      <c r="U1318">
        <v>56</v>
      </c>
      <c r="W1318">
        <v>73023</v>
      </c>
      <c r="X1318" t="s">
        <v>302</v>
      </c>
      <c r="AB1318" t="s">
        <v>303</v>
      </c>
    </row>
    <row r="1319" spans="1:29" x14ac:dyDescent="0.25">
      <c r="A1319" t="s">
        <v>1450</v>
      </c>
      <c r="B1319">
        <v>2023</v>
      </c>
      <c r="C1319">
        <v>33</v>
      </c>
      <c r="D1319" t="s">
        <v>413</v>
      </c>
      <c r="E1319">
        <v>8</v>
      </c>
      <c r="F1319" s="3">
        <v>45151</v>
      </c>
      <c r="G1319" s="4">
        <v>0.41666666666666669</v>
      </c>
      <c r="H1319" t="s">
        <v>2042</v>
      </c>
      <c r="I1319" t="s">
        <v>27</v>
      </c>
      <c r="J1319" t="s">
        <v>28</v>
      </c>
      <c r="K1319" t="s">
        <v>29</v>
      </c>
      <c r="L1319" t="s">
        <v>2059</v>
      </c>
      <c r="M1319" t="s">
        <v>38</v>
      </c>
      <c r="N1319" t="s">
        <v>509</v>
      </c>
      <c r="O1319">
        <v>5274</v>
      </c>
      <c r="P1319">
        <v>3897</v>
      </c>
      <c r="Q1319">
        <v>265</v>
      </c>
      <c r="R1319">
        <v>1222</v>
      </c>
      <c r="S1319" t="s">
        <v>2042</v>
      </c>
      <c r="T1319">
        <v>97</v>
      </c>
      <c r="U1319">
        <v>393</v>
      </c>
      <c r="W1319">
        <v>469289</v>
      </c>
      <c r="X1319" t="s">
        <v>302</v>
      </c>
      <c r="AB1319" t="s">
        <v>303</v>
      </c>
    </row>
    <row r="1320" spans="1:29" x14ac:dyDescent="0.25">
      <c r="A1320" t="s">
        <v>1451</v>
      </c>
      <c r="B1320">
        <v>2023</v>
      </c>
      <c r="C1320">
        <v>33</v>
      </c>
      <c r="D1320" t="s">
        <v>413</v>
      </c>
      <c r="E1320">
        <v>8</v>
      </c>
      <c r="F1320" s="3">
        <v>45151</v>
      </c>
      <c r="G1320" s="4">
        <v>0.41666666666666669</v>
      </c>
      <c r="H1320" t="s">
        <v>2042</v>
      </c>
      <c r="I1320" t="s">
        <v>27</v>
      </c>
      <c r="J1320" t="s">
        <v>28</v>
      </c>
      <c r="K1320" t="s">
        <v>29</v>
      </c>
      <c r="L1320" t="s">
        <v>2059</v>
      </c>
      <c r="M1320" t="s">
        <v>41</v>
      </c>
      <c r="N1320" t="s">
        <v>511</v>
      </c>
      <c r="O1320">
        <v>26698</v>
      </c>
      <c r="P1320">
        <v>20446</v>
      </c>
      <c r="Q1320">
        <v>220</v>
      </c>
      <c r="R1320">
        <v>1436</v>
      </c>
      <c r="S1320" t="s">
        <v>2042</v>
      </c>
      <c r="T1320">
        <v>20</v>
      </c>
      <c r="U1320">
        <v>159</v>
      </c>
      <c r="W1320">
        <v>112333</v>
      </c>
      <c r="X1320" t="s">
        <v>302</v>
      </c>
      <c r="AB1320" t="s">
        <v>303</v>
      </c>
    </row>
    <row r="1321" spans="1:29" x14ac:dyDescent="0.25">
      <c r="A1321" t="s">
        <v>1452</v>
      </c>
      <c r="B1321">
        <v>2023</v>
      </c>
      <c r="C1321">
        <v>33</v>
      </c>
      <c r="D1321" t="s">
        <v>413</v>
      </c>
      <c r="E1321">
        <v>8</v>
      </c>
      <c r="F1321" s="3">
        <v>45151</v>
      </c>
      <c r="G1321" s="4">
        <v>0.41666666666666669</v>
      </c>
      <c r="H1321" t="s">
        <v>2042</v>
      </c>
      <c r="I1321" t="s">
        <v>27</v>
      </c>
      <c r="J1321" t="s">
        <v>73</v>
      </c>
      <c r="K1321" t="s">
        <v>29</v>
      </c>
      <c r="L1321" t="s">
        <v>2059</v>
      </c>
      <c r="M1321" t="s">
        <v>38</v>
      </c>
      <c r="N1321" t="s">
        <v>509</v>
      </c>
      <c r="O1321">
        <v>1344</v>
      </c>
      <c r="P1321">
        <v>1344</v>
      </c>
      <c r="Q1321">
        <v>560</v>
      </c>
      <c r="R1321">
        <v>302</v>
      </c>
      <c r="S1321">
        <v>11</v>
      </c>
      <c r="T1321">
        <v>12</v>
      </c>
      <c r="U1321">
        <v>91</v>
      </c>
      <c r="W1321">
        <v>237721</v>
      </c>
      <c r="X1321" t="s">
        <v>302</v>
      </c>
      <c r="Y1321">
        <v>74</v>
      </c>
      <c r="Z1321">
        <v>6</v>
      </c>
      <c r="AA1321">
        <v>4079</v>
      </c>
      <c r="AB1321" t="s">
        <v>303</v>
      </c>
      <c r="AC1321">
        <v>1</v>
      </c>
    </row>
    <row r="1322" spans="1:29" x14ac:dyDescent="0.25">
      <c r="A1322" t="s">
        <v>1453</v>
      </c>
      <c r="B1322">
        <v>2023</v>
      </c>
      <c r="C1322">
        <v>33</v>
      </c>
      <c r="D1322" t="s">
        <v>413</v>
      </c>
      <c r="E1322">
        <v>8</v>
      </c>
      <c r="F1322" s="3">
        <v>45151</v>
      </c>
      <c r="G1322" s="4">
        <v>0.41666666666666669</v>
      </c>
      <c r="H1322">
        <v>45151</v>
      </c>
      <c r="I1322" t="s">
        <v>27</v>
      </c>
      <c r="J1322" t="s">
        <v>56</v>
      </c>
      <c r="K1322" t="s">
        <v>29</v>
      </c>
      <c r="L1322" t="s">
        <v>57</v>
      </c>
      <c r="M1322" t="s">
        <v>58</v>
      </c>
      <c r="N1322" t="s">
        <v>527</v>
      </c>
      <c r="O1322">
        <v>2204</v>
      </c>
      <c r="P1322">
        <v>2178</v>
      </c>
      <c r="Q1322">
        <v>379</v>
      </c>
      <c r="S1322">
        <v>379</v>
      </c>
      <c r="T1322">
        <v>154</v>
      </c>
      <c r="U1322">
        <v>253</v>
      </c>
      <c r="W1322">
        <v>271509</v>
      </c>
      <c r="X1322" t="s">
        <v>302</v>
      </c>
      <c r="Y1322">
        <v>109</v>
      </c>
      <c r="Z1322">
        <v>13</v>
      </c>
      <c r="AA1322">
        <v>6961</v>
      </c>
      <c r="AB1322" t="s">
        <v>303</v>
      </c>
    </row>
    <row r="1323" spans="1:29" x14ac:dyDescent="0.25">
      <c r="A1323" t="s">
        <v>1454</v>
      </c>
      <c r="B1323">
        <v>2023</v>
      </c>
      <c r="C1323">
        <v>33</v>
      </c>
      <c r="D1323" t="s">
        <v>413</v>
      </c>
      <c r="E1323">
        <v>8</v>
      </c>
      <c r="F1323" s="3">
        <v>45151</v>
      </c>
      <c r="G1323" s="4">
        <v>0.41666666666666669</v>
      </c>
      <c r="H1323" t="s">
        <v>2042</v>
      </c>
      <c r="I1323" t="s">
        <v>27</v>
      </c>
      <c r="J1323" t="s">
        <v>28</v>
      </c>
      <c r="K1323" t="s">
        <v>29</v>
      </c>
      <c r="L1323" t="s">
        <v>2059</v>
      </c>
      <c r="M1323" t="s">
        <v>31</v>
      </c>
      <c r="N1323" t="s">
        <v>1448</v>
      </c>
      <c r="O1323">
        <v>139741</v>
      </c>
      <c r="P1323">
        <v>138060</v>
      </c>
      <c r="Q1323">
        <v>738</v>
      </c>
      <c r="R1323">
        <v>4339</v>
      </c>
      <c r="S1323" t="s">
        <v>2042</v>
      </c>
      <c r="T1323">
        <v>5</v>
      </c>
      <c r="U1323">
        <v>39</v>
      </c>
      <c r="W1323">
        <v>41010</v>
      </c>
      <c r="X1323" t="s">
        <v>302</v>
      </c>
      <c r="AB1323" t="s">
        <v>303</v>
      </c>
    </row>
    <row r="1324" spans="1:29" x14ac:dyDescent="0.25">
      <c r="A1324" t="s">
        <v>1455</v>
      </c>
      <c r="B1324">
        <v>2023</v>
      </c>
      <c r="C1324">
        <v>33</v>
      </c>
      <c r="D1324" t="s">
        <v>413</v>
      </c>
      <c r="E1324">
        <v>8</v>
      </c>
      <c r="F1324" s="3">
        <v>45153</v>
      </c>
      <c r="G1324" s="4">
        <v>0.41666666666666669</v>
      </c>
      <c r="H1324" t="s">
        <v>2042</v>
      </c>
      <c r="I1324" t="s">
        <v>27</v>
      </c>
      <c r="J1324" t="s">
        <v>28</v>
      </c>
      <c r="K1324" t="s">
        <v>29</v>
      </c>
      <c r="L1324" t="s">
        <v>2059</v>
      </c>
      <c r="M1324" t="s">
        <v>31</v>
      </c>
      <c r="N1324" t="s">
        <v>1446</v>
      </c>
      <c r="O1324">
        <v>48789</v>
      </c>
      <c r="P1324">
        <v>45644</v>
      </c>
      <c r="Q1324">
        <v>522</v>
      </c>
      <c r="R1324">
        <v>2213</v>
      </c>
      <c r="S1324" t="s">
        <v>2042</v>
      </c>
      <c r="T1324">
        <v>8</v>
      </c>
      <c r="U1324">
        <v>52</v>
      </c>
      <c r="W1324">
        <v>98168</v>
      </c>
      <c r="X1324" t="s">
        <v>302</v>
      </c>
      <c r="AB1324" t="s">
        <v>303</v>
      </c>
    </row>
    <row r="1325" spans="1:29" x14ac:dyDescent="0.25">
      <c r="A1325" t="s">
        <v>1456</v>
      </c>
      <c r="B1325">
        <v>2023</v>
      </c>
      <c r="C1325">
        <v>33</v>
      </c>
      <c r="D1325" t="s">
        <v>413</v>
      </c>
      <c r="E1325">
        <v>8</v>
      </c>
      <c r="F1325" s="3">
        <v>45153</v>
      </c>
      <c r="G1325" s="4">
        <v>0.41666666666666669</v>
      </c>
      <c r="H1325" t="s">
        <v>2042</v>
      </c>
      <c r="I1325" t="s">
        <v>27</v>
      </c>
      <c r="J1325" t="s">
        <v>28</v>
      </c>
      <c r="K1325" t="s">
        <v>29</v>
      </c>
      <c r="L1325" t="s">
        <v>2059</v>
      </c>
      <c r="M1325" t="s">
        <v>38</v>
      </c>
      <c r="N1325" t="s">
        <v>509</v>
      </c>
      <c r="O1325">
        <v>5231</v>
      </c>
      <c r="P1325">
        <v>3898</v>
      </c>
      <c r="Q1325">
        <v>368</v>
      </c>
      <c r="R1325">
        <v>1217</v>
      </c>
      <c r="S1325" t="s">
        <v>2042</v>
      </c>
      <c r="T1325">
        <v>107</v>
      </c>
      <c r="U1325">
        <v>378</v>
      </c>
      <c r="W1325">
        <v>428691</v>
      </c>
      <c r="X1325" t="s">
        <v>302</v>
      </c>
      <c r="AB1325" t="s">
        <v>303</v>
      </c>
    </row>
    <row r="1326" spans="1:29" x14ac:dyDescent="0.25">
      <c r="A1326" t="s">
        <v>1457</v>
      </c>
      <c r="B1326">
        <v>2023</v>
      </c>
      <c r="C1326">
        <v>33</v>
      </c>
      <c r="D1326" t="s">
        <v>413</v>
      </c>
      <c r="E1326">
        <v>8</v>
      </c>
      <c r="F1326" s="3">
        <v>45153</v>
      </c>
      <c r="G1326" s="4">
        <v>0.41666666666666669</v>
      </c>
      <c r="H1326" t="s">
        <v>2042</v>
      </c>
      <c r="I1326" t="s">
        <v>27</v>
      </c>
      <c r="J1326" t="s">
        <v>28</v>
      </c>
      <c r="K1326" t="s">
        <v>29</v>
      </c>
      <c r="L1326" t="s">
        <v>2059</v>
      </c>
      <c r="M1326" t="s">
        <v>41</v>
      </c>
      <c r="N1326" t="s">
        <v>511</v>
      </c>
      <c r="O1326">
        <v>26559</v>
      </c>
      <c r="P1326">
        <v>20474</v>
      </c>
      <c r="Q1326">
        <v>334</v>
      </c>
      <c r="R1326">
        <v>1424</v>
      </c>
      <c r="S1326" t="s">
        <v>2042</v>
      </c>
      <c r="T1326">
        <v>20</v>
      </c>
      <c r="U1326">
        <v>152</v>
      </c>
      <c r="W1326">
        <v>112870</v>
      </c>
      <c r="X1326" t="s">
        <v>302</v>
      </c>
      <c r="AB1326" t="s">
        <v>303</v>
      </c>
    </row>
    <row r="1327" spans="1:29" x14ac:dyDescent="0.25">
      <c r="A1327" t="s">
        <v>1458</v>
      </c>
      <c r="B1327">
        <v>2023</v>
      </c>
      <c r="C1327">
        <v>33</v>
      </c>
      <c r="D1327" t="s">
        <v>413</v>
      </c>
      <c r="E1327">
        <v>8</v>
      </c>
      <c r="F1327" s="3">
        <v>45153</v>
      </c>
      <c r="G1327" s="4">
        <v>0.41666666666666669</v>
      </c>
      <c r="H1327" t="s">
        <v>2042</v>
      </c>
      <c r="I1327" t="s">
        <v>27</v>
      </c>
      <c r="J1327" t="s">
        <v>73</v>
      </c>
      <c r="K1327" t="s">
        <v>29</v>
      </c>
      <c r="L1327" t="s">
        <v>2059</v>
      </c>
      <c r="M1327" t="s">
        <v>41</v>
      </c>
      <c r="N1327" t="s">
        <v>511</v>
      </c>
      <c r="O1327">
        <v>13466</v>
      </c>
      <c r="P1327">
        <v>13466</v>
      </c>
      <c r="Q1327">
        <v>4391</v>
      </c>
      <c r="R1327">
        <v>419</v>
      </c>
      <c r="S1327">
        <v>78</v>
      </c>
      <c r="T1327">
        <v>6</v>
      </c>
      <c r="U1327">
        <v>82</v>
      </c>
      <c r="W1327">
        <v>54499</v>
      </c>
      <c r="X1327" t="s">
        <v>302</v>
      </c>
      <c r="Y1327">
        <v>711</v>
      </c>
      <c r="Z1327">
        <v>3</v>
      </c>
      <c r="AA1327">
        <v>664</v>
      </c>
      <c r="AB1327" t="s">
        <v>303</v>
      </c>
      <c r="AC1327">
        <v>1</v>
      </c>
    </row>
    <row r="1328" spans="1:29" x14ac:dyDescent="0.25">
      <c r="A1328" t="s">
        <v>1459</v>
      </c>
      <c r="B1328">
        <v>2023</v>
      </c>
      <c r="C1328">
        <v>33</v>
      </c>
      <c r="D1328" t="s">
        <v>413</v>
      </c>
      <c r="E1328">
        <v>8</v>
      </c>
      <c r="F1328" s="3">
        <v>45153</v>
      </c>
      <c r="G1328" s="4">
        <v>0.41666666666666669</v>
      </c>
      <c r="H1328">
        <v>45153</v>
      </c>
      <c r="I1328" t="s">
        <v>27</v>
      </c>
      <c r="J1328" t="s">
        <v>56</v>
      </c>
      <c r="K1328" t="s">
        <v>29</v>
      </c>
      <c r="L1328" t="s">
        <v>57</v>
      </c>
      <c r="M1328" t="s">
        <v>58</v>
      </c>
      <c r="N1328" t="s">
        <v>527</v>
      </c>
      <c r="O1328">
        <v>2127</v>
      </c>
      <c r="P1328">
        <v>2100</v>
      </c>
      <c r="Q1328">
        <v>379</v>
      </c>
      <c r="S1328">
        <v>379</v>
      </c>
      <c r="T1328">
        <v>141</v>
      </c>
      <c r="U1328">
        <v>229</v>
      </c>
      <c r="W1328">
        <v>218094</v>
      </c>
      <c r="X1328" t="s">
        <v>302</v>
      </c>
      <c r="Y1328">
        <v>100</v>
      </c>
      <c r="Z1328">
        <v>10</v>
      </c>
      <c r="AA1328">
        <v>5493</v>
      </c>
      <c r="AB1328" t="s">
        <v>303</v>
      </c>
    </row>
    <row r="1329" spans="1:29" x14ac:dyDescent="0.25">
      <c r="A1329" t="s">
        <v>1460</v>
      </c>
      <c r="B1329">
        <v>2023</v>
      </c>
      <c r="C1329">
        <v>33</v>
      </c>
      <c r="D1329" t="s">
        <v>413</v>
      </c>
      <c r="E1329">
        <v>8</v>
      </c>
      <c r="F1329" s="3">
        <v>45153</v>
      </c>
      <c r="G1329" s="4">
        <v>0.41666666666666669</v>
      </c>
      <c r="H1329" t="s">
        <v>2042</v>
      </c>
      <c r="I1329" t="s">
        <v>27</v>
      </c>
      <c r="J1329" t="s">
        <v>28</v>
      </c>
      <c r="K1329" t="s">
        <v>29</v>
      </c>
      <c r="L1329" t="s">
        <v>2059</v>
      </c>
      <c r="M1329" t="s">
        <v>31</v>
      </c>
      <c r="N1329" t="s">
        <v>1448</v>
      </c>
      <c r="O1329">
        <v>139869</v>
      </c>
      <c r="P1329">
        <v>138187</v>
      </c>
      <c r="Q1329">
        <v>614</v>
      </c>
      <c r="R1329">
        <v>4217</v>
      </c>
      <c r="S1329" t="s">
        <v>2042</v>
      </c>
      <c r="T1329">
        <v>6</v>
      </c>
      <c r="U1329">
        <v>37</v>
      </c>
      <c r="W1329">
        <v>41200</v>
      </c>
      <c r="X1329" t="s">
        <v>302</v>
      </c>
      <c r="AB1329" t="s">
        <v>303</v>
      </c>
    </row>
    <row r="1330" spans="1:29" x14ac:dyDescent="0.25">
      <c r="A1330" t="s">
        <v>1461</v>
      </c>
      <c r="B1330">
        <v>2023</v>
      </c>
      <c r="C1330">
        <v>33</v>
      </c>
      <c r="D1330" t="s">
        <v>413</v>
      </c>
      <c r="E1330">
        <v>8</v>
      </c>
      <c r="F1330" s="3">
        <v>45154</v>
      </c>
      <c r="G1330" s="4">
        <v>0.64583333333333337</v>
      </c>
      <c r="H1330" t="s">
        <v>2042</v>
      </c>
      <c r="I1330" t="s">
        <v>27</v>
      </c>
      <c r="J1330" t="s">
        <v>73</v>
      </c>
      <c r="K1330" t="s">
        <v>29</v>
      </c>
      <c r="L1330" t="s">
        <v>2059</v>
      </c>
      <c r="M1330" t="s">
        <v>41</v>
      </c>
      <c r="N1330" t="s">
        <v>1435</v>
      </c>
      <c r="O1330">
        <v>452</v>
      </c>
      <c r="P1330">
        <v>452</v>
      </c>
      <c r="Q1330">
        <v>169</v>
      </c>
      <c r="R1330">
        <v>63</v>
      </c>
      <c r="S1330">
        <v>6</v>
      </c>
      <c r="T1330">
        <v>0</v>
      </c>
      <c r="U1330">
        <v>1</v>
      </c>
      <c r="W1330">
        <v>24917</v>
      </c>
      <c r="X1330" t="s">
        <v>26</v>
      </c>
      <c r="Y1330">
        <v>10</v>
      </c>
      <c r="Z1330">
        <v>0</v>
      </c>
      <c r="AA1330">
        <v>0</v>
      </c>
      <c r="AB1330" t="s">
        <v>60</v>
      </c>
      <c r="AC1330">
        <v>1</v>
      </c>
    </row>
    <row r="1331" spans="1:29" x14ac:dyDescent="0.25">
      <c r="A1331" t="s">
        <v>1462</v>
      </c>
      <c r="B1331">
        <v>2023</v>
      </c>
      <c r="C1331">
        <v>34</v>
      </c>
      <c r="D1331" t="s">
        <v>413</v>
      </c>
      <c r="E1331">
        <v>8</v>
      </c>
      <c r="F1331" s="3">
        <v>45156</v>
      </c>
      <c r="G1331" s="4">
        <v>0.41666666666666669</v>
      </c>
      <c r="H1331" t="s">
        <v>2042</v>
      </c>
      <c r="I1331" t="s">
        <v>27</v>
      </c>
      <c r="J1331" t="s">
        <v>28</v>
      </c>
      <c r="K1331" t="s">
        <v>29</v>
      </c>
      <c r="L1331" t="s">
        <v>2059</v>
      </c>
      <c r="M1331" t="s">
        <v>31</v>
      </c>
      <c r="N1331" t="s">
        <v>1446</v>
      </c>
      <c r="O1331">
        <v>48895</v>
      </c>
      <c r="P1331">
        <v>45727</v>
      </c>
      <c r="Q1331">
        <v>347</v>
      </c>
      <c r="R1331">
        <v>2114</v>
      </c>
      <c r="S1331" t="s">
        <v>2042</v>
      </c>
      <c r="T1331">
        <v>9</v>
      </c>
      <c r="U1331">
        <v>60</v>
      </c>
      <c r="W1331">
        <v>92506</v>
      </c>
      <c r="X1331" t="s">
        <v>164</v>
      </c>
      <c r="AB1331" t="s">
        <v>165</v>
      </c>
    </row>
    <row r="1332" spans="1:29" x14ac:dyDescent="0.25">
      <c r="A1332" t="s">
        <v>1463</v>
      </c>
      <c r="B1332">
        <v>2023</v>
      </c>
      <c r="C1332">
        <v>34</v>
      </c>
      <c r="D1332" t="s">
        <v>413</v>
      </c>
      <c r="E1332">
        <v>8</v>
      </c>
      <c r="F1332" s="3">
        <v>45156</v>
      </c>
      <c r="G1332" s="4">
        <v>0.41666666666666669</v>
      </c>
      <c r="H1332" t="s">
        <v>2042</v>
      </c>
      <c r="I1332" t="s">
        <v>27</v>
      </c>
      <c r="J1332" t="s">
        <v>73</v>
      </c>
      <c r="K1332" t="s">
        <v>29</v>
      </c>
      <c r="L1332" t="s">
        <v>2059</v>
      </c>
      <c r="M1332" t="s">
        <v>31</v>
      </c>
      <c r="N1332" t="s">
        <v>1446</v>
      </c>
      <c r="O1332">
        <v>63676</v>
      </c>
      <c r="P1332">
        <v>63676</v>
      </c>
      <c r="Q1332">
        <v>18058</v>
      </c>
      <c r="R1332">
        <v>891</v>
      </c>
      <c r="S1332">
        <v>285</v>
      </c>
      <c r="T1332">
        <v>7</v>
      </c>
      <c r="U1332">
        <v>52</v>
      </c>
      <c r="W1332">
        <v>60948</v>
      </c>
      <c r="X1332" t="s">
        <v>164</v>
      </c>
      <c r="Y1332">
        <v>3304</v>
      </c>
      <c r="Z1332">
        <v>3</v>
      </c>
      <c r="AA1332">
        <v>12282</v>
      </c>
      <c r="AB1332" t="s">
        <v>165</v>
      </c>
      <c r="AC1332">
        <v>1</v>
      </c>
    </row>
    <row r="1333" spans="1:29" x14ac:dyDescent="0.25">
      <c r="A1333" t="s">
        <v>1464</v>
      </c>
      <c r="B1333">
        <v>2023</v>
      </c>
      <c r="C1333">
        <v>34</v>
      </c>
      <c r="D1333" t="s">
        <v>413</v>
      </c>
      <c r="E1333">
        <v>8</v>
      </c>
      <c r="F1333" s="3">
        <v>45156</v>
      </c>
      <c r="G1333" s="4">
        <v>0.41666666666666669</v>
      </c>
      <c r="H1333" t="s">
        <v>2042</v>
      </c>
      <c r="I1333" t="s">
        <v>27</v>
      </c>
      <c r="J1333" t="s">
        <v>28</v>
      </c>
      <c r="K1333" t="s">
        <v>29</v>
      </c>
      <c r="L1333" t="s">
        <v>2059</v>
      </c>
      <c r="M1333" t="s">
        <v>38</v>
      </c>
      <c r="N1333" t="s">
        <v>509</v>
      </c>
      <c r="O1333">
        <v>5220</v>
      </c>
      <c r="P1333">
        <v>3856</v>
      </c>
      <c r="Q1333">
        <v>175</v>
      </c>
      <c r="R1333">
        <v>1187</v>
      </c>
      <c r="S1333" t="s">
        <v>2042</v>
      </c>
      <c r="T1333">
        <v>67</v>
      </c>
      <c r="U1333">
        <v>383</v>
      </c>
      <c r="W1333">
        <v>476059</v>
      </c>
      <c r="X1333" t="s">
        <v>164</v>
      </c>
      <c r="AB1333" t="s">
        <v>165</v>
      </c>
    </row>
    <row r="1334" spans="1:29" x14ac:dyDescent="0.25">
      <c r="A1334" t="s">
        <v>1465</v>
      </c>
      <c r="B1334">
        <v>2023</v>
      </c>
      <c r="C1334">
        <v>34</v>
      </c>
      <c r="D1334" t="s">
        <v>413</v>
      </c>
      <c r="E1334">
        <v>8</v>
      </c>
      <c r="F1334" s="3">
        <v>45156</v>
      </c>
      <c r="G1334" s="4">
        <v>0.41666666666666669</v>
      </c>
      <c r="H1334" t="s">
        <v>2042</v>
      </c>
      <c r="I1334" t="s">
        <v>27</v>
      </c>
      <c r="J1334" t="s">
        <v>28</v>
      </c>
      <c r="K1334" t="s">
        <v>29</v>
      </c>
      <c r="L1334" t="s">
        <v>2059</v>
      </c>
      <c r="M1334" t="s">
        <v>41</v>
      </c>
      <c r="N1334" t="s">
        <v>511</v>
      </c>
      <c r="O1334">
        <v>26649</v>
      </c>
      <c r="P1334">
        <v>20551</v>
      </c>
      <c r="Q1334">
        <v>241</v>
      </c>
      <c r="R1334">
        <v>1370</v>
      </c>
      <c r="S1334" t="s">
        <v>2042</v>
      </c>
      <c r="T1334">
        <v>21</v>
      </c>
      <c r="U1334">
        <v>161</v>
      </c>
      <c r="W1334">
        <v>120548</v>
      </c>
      <c r="X1334" t="s">
        <v>164</v>
      </c>
      <c r="AB1334" t="s">
        <v>165</v>
      </c>
    </row>
    <row r="1335" spans="1:29" x14ac:dyDescent="0.25">
      <c r="A1335" t="s">
        <v>1466</v>
      </c>
      <c r="B1335">
        <v>2023</v>
      </c>
      <c r="C1335">
        <v>34</v>
      </c>
      <c r="D1335" t="s">
        <v>413</v>
      </c>
      <c r="E1335">
        <v>8</v>
      </c>
      <c r="F1335" s="3">
        <v>45156</v>
      </c>
      <c r="G1335" s="4">
        <v>0.41666666666666669</v>
      </c>
      <c r="H1335">
        <v>45156</v>
      </c>
      <c r="I1335" t="s">
        <v>27</v>
      </c>
      <c r="J1335" t="s">
        <v>56</v>
      </c>
      <c r="K1335" t="s">
        <v>29</v>
      </c>
      <c r="L1335" t="s">
        <v>57</v>
      </c>
      <c r="M1335" t="s">
        <v>58</v>
      </c>
      <c r="N1335" t="s">
        <v>527</v>
      </c>
      <c r="O1335">
        <v>2227</v>
      </c>
      <c r="P1335">
        <v>2243</v>
      </c>
      <c r="Q1335">
        <v>412</v>
      </c>
      <c r="S1335">
        <v>412</v>
      </c>
      <c r="T1335">
        <v>144</v>
      </c>
      <c r="U1335">
        <v>245</v>
      </c>
      <c r="W1335">
        <v>211250</v>
      </c>
      <c r="X1335" t="s">
        <v>164</v>
      </c>
      <c r="Y1335">
        <v>117</v>
      </c>
      <c r="Z1335">
        <v>7</v>
      </c>
      <c r="AA1335">
        <v>4822</v>
      </c>
      <c r="AB1335" t="s">
        <v>165</v>
      </c>
    </row>
    <row r="1336" spans="1:29" x14ac:dyDescent="0.25">
      <c r="A1336" t="s">
        <v>1467</v>
      </c>
      <c r="B1336">
        <v>2023</v>
      </c>
      <c r="C1336">
        <v>34</v>
      </c>
      <c r="D1336" t="s">
        <v>413</v>
      </c>
      <c r="E1336">
        <v>8</v>
      </c>
      <c r="F1336" s="3">
        <v>45156</v>
      </c>
      <c r="G1336" s="4">
        <v>0.41666666666666669</v>
      </c>
      <c r="H1336" t="s">
        <v>2042</v>
      </c>
      <c r="I1336" t="s">
        <v>27</v>
      </c>
      <c r="J1336" t="s">
        <v>28</v>
      </c>
      <c r="K1336" t="s">
        <v>29</v>
      </c>
      <c r="L1336" t="s">
        <v>2059</v>
      </c>
      <c r="M1336" t="s">
        <v>31</v>
      </c>
      <c r="N1336" t="s">
        <v>1448</v>
      </c>
      <c r="O1336">
        <v>140058</v>
      </c>
      <c r="P1336">
        <v>138511</v>
      </c>
      <c r="Q1336">
        <v>523</v>
      </c>
      <c r="R1336">
        <v>4257</v>
      </c>
      <c r="S1336" t="s">
        <v>2042</v>
      </c>
      <c r="T1336">
        <v>5</v>
      </c>
      <c r="U1336">
        <v>50</v>
      </c>
      <c r="W1336">
        <v>24936</v>
      </c>
      <c r="X1336" t="s">
        <v>164</v>
      </c>
      <c r="AB1336" t="s">
        <v>165</v>
      </c>
    </row>
    <row r="1337" spans="1:29" x14ac:dyDescent="0.25">
      <c r="A1337" t="s">
        <v>1468</v>
      </c>
      <c r="B1337">
        <v>2023</v>
      </c>
      <c r="C1337">
        <v>34</v>
      </c>
      <c r="D1337" t="s">
        <v>413</v>
      </c>
      <c r="E1337">
        <v>8</v>
      </c>
      <c r="F1337" s="3">
        <v>45158</v>
      </c>
      <c r="G1337" s="4">
        <v>0.45833333333333331</v>
      </c>
      <c r="H1337" t="s">
        <v>2042</v>
      </c>
      <c r="I1337" t="s">
        <v>27</v>
      </c>
      <c r="J1337" t="s">
        <v>28</v>
      </c>
      <c r="K1337" t="s">
        <v>29</v>
      </c>
      <c r="L1337" t="s">
        <v>2059</v>
      </c>
      <c r="M1337" t="s">
        <v>31</v>
      </c>
      <c r="N1337" t="s">
        <v>1446</v>
      </c>
      <c r="O1337">
        <v>48950</v>
      </c>
      <c r="P1337">
        <v>45760</v>
      </c>
      <c r="Q1337">
        <v>210</v>
      </c>
      <c r="R1337">
        <v>2189</v>
      </c>
      <c r="S1337" t="s">
        <v>2042</v>
      </c>
      <c r="T1337">
        <v>2</v>
      </c>
      <c r="U1337">
        <v>63</v>
      </c>
      <c r="W1337">
        <v>91504</v>
      </c>
      <c r="X1337" t="s">
        <v>302</v>
      </c>
      <c r="AB1337" t="s">
        <v>303</v>
      </c>
    </row>
    <row r="1338" spans="1:29" x14ac:dyDescent="0.25">
      <c r="A1338" t="s">
        <v>1469</v>
      </c>
      <c r="B1338">
        <v>2023</v>
      </c>
      <c r="C1338">
        <v>34</v>
      </c>
      <c r="D1338" t="s">
        <v>413</v>
      </c>
      <c r="E1338">
        <v>8</v>
      </c>
      <c r="F1338" s="3">
        <v>45158</v>
      </c>
      <c r="G1338" s="4">
        <v>0.45833333333333331</v>
      </c>
      <c r="H1338" t="s">
        <v>2042</v>
      </c>
      <c r="I1338" t="s">
        <v>27</v>
      </c>
      <c r="J1338" t="s">
        <v>28</v>
      </c>
      <c r="K1338" t="s">
        <v>29</v>
      </c>
      <c r="L1338" t="s">
        <v>2059</v>
      </c>
      <c r="M1338" t="s">
        <v>38</v>
      </c>
      <c r="N1338" t="s">
        <v>509</v>
      </c>
      <c r="O1338">
        <v>5254</v>
      </c>
      <c r="P1338">
        <v>3866</v>
      </c>
      <c r="Q1338">
        <v>245</v>
      </c>
      <c r="R1338">
        <v>1253</v>
      </c>
      <c r="S1338" t="s">
        <v>2042</v>
      </c>
      <c r="T1338">
        <v>93</v>
      </c>
      <c r="U1338">
        <v>384</v>
      </c>
      <c r="W1338">
        <v>493318</v>
      </c>
      <c r="X1338" t="s">
        <v>302</v>
      </c>
      <c r="AB1338" t="s">
        <v>303</v>
      </c>
    </row>
    <row r="1339" spans="1:29" x14ac:dyDescent="0.25">
      <c r="A1339" t="s">
        <v>1470</v>
      </c>
      <c r="B1339">
        <v>2023</v>
      </c>
      <c r="C1339">
        <v>34</v>
      </c>
      <c r="D1339" t="s">
        <v>413</v>
      </c>
      <c r="E1339">
        <v>8</v>
      </c>
      <c r="F1339" s="3">
        <v>45158</v>
      </c>
      <c r="G1339" s="4">
        <v>0.45833333333333331</v>
      </c>
      <c r="H1339" t="s">
        <v>2042</v>
      </c>
      <c r="I1339" t="s">
        <v>27</v>
      </c>
      <c r="J1339" t="s">
        <v>28</v>
      </c>
      <c r="K1339" t="s">
        <v>29</v>
      </c>
      <c r="L1339" t="s">
        <v>2059</v>
      </c>
      <c r="M1339" t="s">
        <v>41</v>
      </c>
      <c r="N1339" t="s">
        <v>511</v>
      </c>
      <c r="O1339">
        <v>26781</v>
      </c>
      <c r="P1339">
        <v>20525</v>
      </c>
      <c r="Q1339">
        <v>194</v>
      </c>
      <c r="R1339">
        <v>1348</v>
      </c>
      <c r="S1339" t="s">
        <v>2042</v>
      </c>
      <c r="T1339">
        <v>17</v>
      </c>
      <c r="U1339">
        <v>148</v>
      </c>
      <c r="W1339">
        <v>124501</v>
      </c>
      <c r="X1339" t="s">
        <v>302</v>
      </c>
      <c r="AB1339" t="s">
        <v>303</v>
      </c>
    </row>
    <row r="1340" spans="1:29" x14ac:dyDescent="0.25">
      <c r="A1340" t="s">
        <v>1471</v>
      </c>
      <c r="B1340">
        <v>2023</v>
      </c>
      <c r="C1340">
        <v>34</v>
      </c>
      <c r="D1340" t="s">
        <v>413</v>
      </c>
      <c r="E1340">
        <v>8</v>
      </c>
      <c r="F1340" s="3">
        <v>45158</v>
      </c>
      <c r="G1340" s="4">
        <v>0.45833333333333331</v>
      </c>
      <c r="H1340" t="s">
        <v>2042</v>
      </c>
      <c r="I1340" t="s">
        <v>27</v>
      </c>
      <c r="J1340" t="s">
        <v>73</v>
      </c>
      <c r="K1340" t="s">
        <v>29</v>
      </c>
      <c r="L1340" t="s">
        <v>2059</v>
      </c>
      <c r="M1340" t="s">
        <v>41</v>
      </c>
      <c r="N1340" t="s">
        <v>509</v>
      </c>
      <c r="O1340">
        <v>1336</v>
      </c>
      <c r="P1340">
        <v>1336</v>
      </c>
      <c r="Q1340">
        <v>546</v>
      </c>
      <c r="R1340">
        <v>310</v>
      </c>
      <c r="S1340">
        <v>9</v>
      </c>
      <c r="T1340">
        <v>21</v>
      </c>
      <c r="U1340">
        <v>96</v>
      </c>
      <c r="W1340">
        <v>71631</v>
      </c>
      <c r="X1340" t="s">
        <v>302</v>
      </c>
      <c r="Y1340">
        <v>69</v>
      </c>
      <c r="Z1340">
        <v>2</v>
      </c>
      <c r="AA1340">
        <v>6991</v>
      </c>
      <c r="AB1340" t="s">
        <v>303</v>
      </c>
      <c r="AC1340">
        <v>1</v>
      </c>
    </row>
    <row r="1341" spans="1:29" x14ac:dyDescent="0.25">
      <c r="A1341" t="s">
        <v>1472</v>
      </c>
      <c r="B1341">
        <v>2023</v>
      </c>
      <c r="C1341">
        <v>34</v>
      </c>
      <c r="D1341" t="s">
        <v>413</v>
      </c>
      <c r="E1341">
        <v>8</v>
      </c>
      <c r="F1341" s="3">
        <v>45158</v>
      </c>
      <c r="G1341" s="4">
        <v>0.45833333333333331</v>
      </c>
      <c r="H1341">
        <v>45158</v>
      </c>
      <c r="I1341" t="s">
        <v>27</v>
      </c>
      <c r="J1341" t="s">
        <v>56</v>
      </c>
      <c r="K1341" t="s">
        <v>29</v>
      </c>
      <c r="L1341" t="s">
        <v>57</v>
      </c>
      <c r="M1341" t="s">
        <v>58</v>
      </c>
      <c r="N1341" t="s">
        <v>527</v>
      </c>
      <c r="O1341">
        <v>2200</v>
      </c>
      <c r="P1341">
        <v>2176</v>
      </c>
      <c r="Q1341">
        <v>397</v>
      </c>
      <c r="S1341">
        <v>397</v>
      </c>
      <c r="T1341">
        <v>154</v>
      </c>
      <c r="U1341">
        <v>243</v>
      </c>
      <c r="W1341">
        <v>246303</v>
      </c>
      <c r="X1341" t="s">
        <v>302</v>
      </c>
      <c r="Y1341">
        <v>104</v>
      </c>
      <c r="Z1341">
        <v>10</v>
      </c>
      <c r="AA1341">
        <v>19694</v>
      </c>
      <c r="AB1341" t="s">
        <v>303</v>
      </c>
    </row>
    <row r="1342" spans="1:29" x14ac:dyDescent="0.25">
      <c r="A1342" t="s">
        <v>1473</v>
      </c>
      <c r="B1342">
        <v>2023</v>
      </c>
      <c r="C1342">
        <v>34</v>
      </c>
      <c r="D1342" t="s">
        <v>413</v>
      </c>
      <c r="E1342">
        <v>8</v>
      </c>
      <c r="F1342" s="3">
        <v>45158</v>
      </c>
      <c r="G1342" s="4">
        <v>0.45833333333333331</v>
      </c>
      <c r="H1342" t="s">
        <v>2042</v>
      </c>
      <c r="I1342" t="s">
        <v>27</v>
      </c>
      <c r="J1342" t="s">
        <v>28</v>
      </c>
      <c r="K1342" t="s">
        <v>29</v>
      </c>
      <c r="L1342" t="s">
        <v>2059</v>
      </c>
      <c r="M1342" t="s">
        <v>31</v>
      </c>
      <c r="N1342" t="s">
        <v>1448</v>
      </c>
      <c r="O1342">
        <v>140378</v>
      </c>
      <c r="P1342">
        <v>138692</v>
      </c>
      <c r="Q1342">
        <v>736</v>
      </c>
      <c r="R1342">
        <v>4323</v>
      </c>
      <c r="S1342" t="s">
        <v>2042</v>
      </c>
      <c r="T1342">
        <v>1</v>
      </c>
      <c r="U1342">
        <v>51</v>
      </c>
      <c r="W1342">
        <v>37091</v>
      </c>
      <c r="X1342" t="s">
        <v>302</v>
      </c>
      <c r="AB1342" t="s">
        <v>303</v>
      </c>
    </row>
    <row r="1343" spans="1:29" x14ac:dyDescent="0.25">
      <c r="A1343" t="s">
        <v>1474</v>
      </c>
      <c r="B1343">
        <v>2023</v>
      </c>
      <c r="C1343">
        <v>34</v>
      </c>
      <c r="D1343" t="s">
        <v>413</v>
      </c>
      <c r="E1343">
        <v>8</v>
      </c>
      <c r="F1343" s="3">
        <v>45160</v>
      </c>
      <c r="G1343" s="4">
        <v>0.60416666666666663</v>
      </c>
      <c r="H1343" t="s">
        <v>2042</v>
      </c>
      <c r="I1343" t="s">
        <v>27</v>
      </c>
      <c r="J1343" t="s">
        <v>28</v>
      </c>
      <c r="K1343" t="s">
        <v>29</v>
      </c>
      <c r="L1343" t="s">
        <v>2059</v>
      </c>
      <c r="M1343" t="s">
        <v>31</v>
      </c>
      <c r="N1343" t="s">
        <v>1446</v>
      </c>
      <c r="O1343">
        <v>49134</v>
      </c>
      <c r="P1343">
        <v>45489</v>
      </c>
      <c r="Q1343">
        <v>424</v>
      </c>
      <c r="R1343">
        <v>2151</v>
      </c>
      <c r="S1343" t="s">
        <v>2042</v>
      </c>
      <c r="T1343">
        <v>12</v>
      </c>
      <c r="U1343">
        <v>75</v>
      </c>
      <c r="W1343">
        <v>84612</v>
      </c>
      <c r="X1343" t="s">
        <v>1475</v>
      </c>
      <c r="AB1343" t="s">
        <v>433</v>
      </c>
    </row>
    <row r="1344" spans="1:29" x14ac:dyDescent="0.25">
      <c r="A1344" t="s">
        <v>1476</v>
      </c>
      <c r="B1344">
        <v>2023</v>
      </c>
      <c r="C1344">
        <v>34</v>
      </c>
      <c r="D1344" t="s">
        <v>413</v>
      </c>
      <c r="E1344">
        <v>8</v>
      </c>
      <c r="F1344" s="3">
        <v>45160</v>
      </c>
      <c r="G1344" s="4">
        <v>0.60416666666666663</v>
      </c>
      <c r="H1344" t="s">
        <v>2042</v>
      </c>
      <c r="I1344" t="s">
        <v>27</v>
      </c>
      <c r="J1344" t="s">
        <v>28</v>
      </c>
      <c r="K1344" t="s">
        <v>29</v>
      </c>
      <c r="L1344" t="s">
        <v>2059</v>
      </c>
      <c r="M1344" t="s">
        <v>38</v>
      </c>
      <c r="N1344" t="s">
        <v>509</v>
      </c>
      <c r="O1344">
        <v>5312</v>
      </c>
      <c r="P1344">
        <v>3897</v>
      </c>
      <c r="Q1344">
        <v>321</v>
      </c>
      <c r="R1344">
        <v>1293</v>
      </c>
      <c r="S1344" t="s">
        <v>2042</v>
      </c>
      <c r="T1344">
        <v>78</v>
      </c>
      <c r="U1344">
        <v>413</v>
      </c>
      <c r="W1344">
        <v>544506</v>
      </c>
      <c r="X1344" t="s">
        <v>1475</v>
      </c>
      <c r="AB1344" t="s">
        <v>433</v>
      </c>
    </row>
    <row r="1345" spans="1:29" x14ac:dyDescent="0.25">
      <c r="A1345" t="s">
        <v>1477</v>
      </c>
      <c r="B1345">
        <v>2023</v>
      </c>
      <c r="C1345">
        <v>34</v>
      </c>
      <c r="D1345" t="s">
        <v>413</v>
      </c>
      <c r="E1345">
        <v>8</v>
      </c>
      <c r="F1345" s="3">
        <v>45160</v>
      </c>
      <c r="G1345" s="4">
        <v>0.60416666666666663</v>
      </c>
      <c r="H1345" t="s">
        <v>2042</v>
      </c>
      <c r="I1345" t="s">
        <v>27</v>
      </c>
      <c r="J1345" t="s">
        <v>28</v>
      </c>
      <c r="K1345" t="s">
        <v>29</v>
      </c>
      <c r="L1345" t="s">
        <v>2059</v>
      </c>
      <c r="M1345" t="s">
        <v>41</v>
      </c>
      <c r="N1345" t="s">
        <v>511</v>
      </c>
      <c r="O1345">
        <v>26964</v>
      </c>
      <c r="P1345">
        <v>20576</v>
      </c>
      <c r="Q1345">
        <v>269</v>
      </c>
      <c r="R1345">
        <v>1370</v>
      </c>
      <c r="S1345" t="s">
        <v>2042</v>
      </c>
      <c r="T1345">
        <v>10</v>
      </c>
      <c r="U1345">
        <v>157</v>
      </c>
      <c r="W1345">
        <v>142327</v>
      </c>
      <c r="X1345" t="s">
        <v>1475</v>
      </c>
      <c r="AB1345" t="s">
        <v>433</v>
      </c>
    </row>
    <row r="1346" spans="1:29" x14ac:dyDescent="0.25">
      <c r="A1346" t="s">
        <v>1478</v>
      </c>
      <c r="B1346">
        <v>2023</v>
      </c>
      <c r="C1346">
        <v>34</v>
      </c>
      <c r="D1346" t="s">
        <v>413</v>
      </c>
      <c r="E1346">
        <v>8</v>
      </c>
      <c r="F1346" s="3">
        <v>45160</v>
      </c>
      <c r="G1346" s="4">
        <v>0.60416666666666663</v>
      </c>
      <c r="H1346" t="s">
        <v>2042</v>
      </c>
      <c r="I1346" t="s">
        <v>27</v>
      </c>
      <c r="J1346" t="s">
        <v>28</v>
      </c>
      <c r="K1346" t="s">
        <v>29</v>
      </c>
      <c r="L1346" t="s">
        <v>2059</v>
      </c>
      <c r="M1346" t="s">
        <v>31</v>
      </c>
      <c r="N1346" t="s">
        <v>1448</v>
      </c>
      <c r="O1346">
        <v>140742</v>
      </c>
      <c r="P1346">
        <v>138975</v>
      </c>
      <c r="Q1346">
        <v>668</v>
      </c>
      <c r="R1346">
        <v>4236</v>
      </c>
      <c r="S1346" t="s">
        <v>2042</v>
      </c>
      <c r="T1346">
        <v>7</v>
      </c>
      <c r="U1346">
        <v>65</v>
      </c>
      <c r="W1346">
        <v>35995</v>
      </c>
      <c r="X1346" t="s">
        <v>1475</v>
      </c>
      <c r="AB1346" t="s">
        <v>433</v>
      </c>
    </row>
    <row r="1347" spans="1:29" x14ac:dyDescent="0.25">
      <c r="A1347" t="s">
        <v>1479</v>
      </c>
      <c r="B1347">
        <v>2023</v>
      </c>
      <c r="C1347">
        <v>35</v>
      </c>
      <c r="D1347" t="s">
        <v>413</v>
      </c>
      <c r="E1347">
        <v>8</v>
      </c>
      <c r="F1347" s="3">
        <v>45164</v>
      </c>
      <c r="G1347" s="4">
        <v>0.45833333333333331</v>
      </c>
      <c r="H1347" t="s">
        <v>2042</v>
      </c>
      <c r="I1347" t="s">
        <v>27</v>
      </c>
      <c r="J1347" t="s">
        <v>28</v>
      </c>
      <c r="K1347" t="s">
        <v>29</v>
      </c>
      <c r="L1347" t="s">
        <v>2059</v>
      </c>
      <c r="M1347" t="s">
        <v>31</v>
      </c>
      <c r="N1347" t="s">
        <v>1446</v>
      </c>
      <c r="O1347">
        <v>49188</v>
      </c>
      <c r="P1347">
        <v>45924</v>
      </c>
      <c r="Q1347">
        <v>480</v>
      </c>
      <c r="R1347">
        <v>2734</v>
      </c>
      <c r="S1347" t="s">
        <v>2042</v>
      </c>
      <c r="T1347">
        <v>14</v>
      </c>
      <c r="U1347">
        <v>88</v>
      </c>
      <c r="W1347">
        <v>120443</v>
      </c>
      <c r="X1347" t="s">
        <v>1475</v>
      </c>
      <c r="AB1347" t="s">
        <v>433</v>
      </c>
      <c r="AC1347">
        <v>4</v>
      </c>
    </row>
    <row r="1348" spans="1:29" x14ac:dyDescent="0.25">
      <c r="A1348" t="s">
        <v>1480</v>
      </c>
      <c r="B1348">
        <v>2023</v>
      </c>
      <c r="C1348">
        <v>35</v>
      </c>
      <c r="D1348" t="s">
        <v>413</v>
      </c>
      <c r="E1348">
        <v>8</v>
      </c>
      <c r="F1348" s="3">
        <v>45164</v>
      </c>
      <c r="G1348" s="4">
        <v>0.45833333333333331</v>
      </c>
      <c r="H1348" t="s">
        <v>2042</v>
      </c>
      <c r="I1348" t="s">
        <v>27</v>
      </c>
      <c r="J1348" t="s">
        <v>86</v>
      </c>
      <c r="K1348" t="s">
        <v>29</v>
      </c>
      <c r="L1348" t="s">
        <v>30</v>
      </c>
      <c r="M1348" t="s">
        <v>41</v>
      </c>
      <c r="N1348" t="s">
        <v>511</v>
      </c>
      <c r="O1348">
        <v>14950</v>
      </c>
      <c r="P1348">
        <v>14934</v>
      </c>
      <c r="Q1348" t="s">
        <v>2042</v>
      </c>
      <c r="R1348">
        <v>5564</v>
      </c>
      <c r="S1348" t="s">
        <v>2042</v>
      </c>
      <c r="T1348">
        <v>8</v>
      </c>
      <c r="U1348">
        <v>89</v>
      </c>
      <c r="W1348">
        <v>48588</v>
      </c>
      <c r="X1348" t="s">
        <v>1475</v>
      </c>
      <c r="Y1348">
        <v>797</v>
      </c>
      <c r="Z1348">
        <v>30</v>
      </c>
      <c r="AA1348">
        <v>5543</v>
      </c>
      <c r="AB1348" t="s">
        <v>433</v>
      </c>
      <c r="AC1348">
        <v>1</v>
      </c>
    </row>
    <row r="1349" spans="1:29" x14ac:dyDescent="0.25">
      <c r="A1349" t="s">
        <v>1481</v>
      </c>
      <c r="B1349">
        <v>2023</v>
      </c>
      <c r="C1349">
        <v>35</v>
      </c>
      <c r="D1349" t="s">
        <v>413</v>
      </c>
      <c r="E1349">
        <v>8</v>
      </c>
      <c r="F1349" s="3">
        <v>45164</v>
      </c>
      <c r="G1349" s="4">
        <v>0.45833333333333331</v>
      </c>
      <c r="H1349" t="s">
        <v>2042</v>
      </c>
      <c r="I1349" t="s">
        <v>27</v>
      </c>
      <c r="J1349" t="s">
        <v>73</v>
      </c>
      <c r="K1349" t="s">
        <v>29</v>
      </c>
      <c r="L1349" t="s">
        <v>2059</v>
      </c>
      <c r="M1349" t="s">
        <v>31</v>
      </c>
      <c r="N1349" t="s">
        <v>1446</v>
      </c>
      <c r="O1349">
        <v>64337</v>
      </c>
      <c r="P1349">
        <v>64337</v>
      </c>
      <c r="Q1349">
        <v>5832</v>
      </c>
      <c r="R1349">
        <v>1059</v>
      </c>
      <c r="S1349">
        <v>162</v>
      </c>
      <c r="T1349">
        <v>5</v>
      </c>
      <c r="U1349">
        <v>51</v>
      </c>
      <c r="W1349">
        <v>44599</v>
      </c>
      <c r="X1349" t="s">
        <v>1475</v>
      </c>
      <c r="Y1349">
        <v>3327</v>
      </c>
      <c r="Z1349">
        <v>2</v>
      </c>
      <c r="AA1349">
        <v>9948</v>
      </c>
      <c r="AB1349" t="s">
        <v>433</v>
      </c>
      <c r="AC1349">
        <v>1</v>
      </c>
    </row>
    <row r="1350" spans="1:29" x14ac:dyDescent="0.25">
      <c r="A1350" t="s">
        <v>1482</v>
      </c>
      <c r="B1350">
        <v>2023</v>
      </c>
      <c r="C1350">
        <v>35</v>
      </c>
      <c r="D1350" t="s">
        <v>413</v>
      </c>
      <c r="E1350">
        <v>8</v>
      </c>
      <c r="F1350" s="3">
        <v>45164</v>
      </c>
      <c r="G1350" s="4">
        <v>0.45833333333333331</v>
      </c>
      <c r="H1350" t="s">
        <v>2042</v>
      </c>
      <c r="I1350" t="s">
        <v>27</v>
      </c>
      <c r="J1350" t="s">
        <v>28</v>
      </c>
      <c r="K1350" t="s">
        <v>29</v>
      </c>
      <c r="L1350" t="s">
        <v>2059</v>
      </c>
      <c r="M1350" t="s">
        <v>31</v>
      </c>
      <c r="N1350" t="s">
        <v>1448</v>
      </c>
      <c r="O1350">
        <v>140706</v>
      </c>
      <c r="P1350">
        <v>138944</v>
      </c>
      <c r="Q1350">
        <v>676</v>
      </c>
      <c r="R1350">
        <v>5316</v>
      </c>
      <c r="S1350" t="s">
        <v>2042</v>
      </c>
      <c r="T1350">
        <v>9</v>
      </c>
      <c r="U1350">
        <v>80</v>
      </c>
      <c r="W1350">
        <v>69190</v>
      </c>
      <c r="X1350" t="s">
        <v>1475</v>
      </c>
      <c r="AB1350" t="s">
        <v>433</v>
      </c>
      <c r="AC1350">
        <v>4</v>
      </c>
    </row>
    <row r="1351" spans="1:29" x14ac:dyDescent="0.25">
      <c r="A1351" t="s">
        <v>1483</v>
      </c>
      <c r="B1351">
        <v>2023</v>
      </c>
      <c r="C1351">
        <v>35</v>
      </c>
      <c r="D1351" t="s">
        <v>413</v>
      </c>
      <c r="E1351">
        <v>8</v>
      </c>
      <c r="F1351" s="3">
        <v>45164</v>
      </c>
      <c r="G1351" s="4">
        <v>0.45833333333333331</v>
      </c>
      <c r="H1351" t="s">
        <v>2042</v>
      </c>
      <c r="I1351" t="s">
        <v>27</v>
      </c>
      <c r="J1351" t="s">
        <v>28</v>
      </c>
      <c r="K1351" t="s">
        <v>29</v>
      </c>
      <c r="L1351" t="s">
        <v>2059</v>
      </c>
      <c r="M1351" t="s">
        <v>38</v>
      </c>
      <c r="N1351" t="s">
        <v>509</v>
      </c>
      <c r="O1351">
        <v>5222</v>
      </c>
      <c r="P1351">
        <v>3871</v>
      </c>
      <c r="Q1351">
        <v>269</v>
      </c>
      <c r="R1351">
        <v>1330</v>
      </c>
      <c r="S1351" t="s">
        <v>2042</v>
      </c>
      <c r="T1351">
        <v>95</v>
      </c>
      <c r="U1351">
        <v>442</v>
      </c>
      <c r="W1351">
        <v>518608</v>
      </c>
      <c r="X1351" t="s">
        <v>1475</v>
      </c>
      <c r="AB1351" t="s">
        <v>433</v>
      </c>
      <c r="AC1351">
        <v>4</v>
      </c>
    </row>
    <row r="1352" spans="1:29" x14ac:dyDescent="0.25">
      <c r="A1352" t="s">
        <v>1484</v>
      </c>
      <c r="B1352">
        <v>2023</v>
      </c>
      <c r="C1352">
        <v>35</v>
      </c>
      <c r="D1352" t="s">
        <v>413</v>
      </c>
      <c r="E1352">
        <v>8</v>
      </c>
      <c r="F1352" s="3">
        <v>45164</v>
      </c>
      <c r="G1352" s="4">
        <v>0.45833333333333331</v>
      </c>
      <c r="H1352" t="s">
        <v>2042</v>
      </c>
      <c r="I1352" t="s">
        <v>27</v>
      </c>
      <c r="J1352" t="s">
        <v>28</v>
      </c>
      <c r="K1352" t="s">
        <v>29</v>
      </c>
      <c r="L1352" t="s">
        <v>2059</v>
      </c>
      <c r="M1352" t="s">
        <v>41</v>
      </c>
      <c r="N1352" t="s">
        <v>511</v>
      </c>
      <c r="O1352">
        <v>26754</v>
      </c>
      <c r="P1352">
        <v>20609</v>
      </c>
      <c r="Q1352">
        <v>266</v>
      </c>
      <c r="R1352">
        <v>1589</v>
      </c>
      <c r="S1352" t="s">
        <v>2042</v>
      </c>
      <c r="T1352">
        <v>18</v>
      </c>
      <c r="U1352">
        <v>175</v>
      </c>
      <c r="W1352">
        <v>180381</v>
      </c>
      <c r="X1352" t="s">
        <v>1475</v>
      </c>
      <c r="AB1352" t="s">
        <v>433</v>
      </c>
      <c r="AC1352">
        <v>4</v>
      </c>
    </row>
    <row r="1353" spans="1:29" x14ac:dyDescent="0.25">
      <c r="A1353" t="s">
        <v>1485</v>
      </c>
      <c r="B1353">
        <v>2023</v>
      </c>
      <c r="C1353">
        <v>35</v>
      </c>
      <c r="D1353" t="s">
        <v>413</v>
      </c>
      <c r="E1353">
        <v>8</v>
      </c>
      <c r="F1353" s="3">
        <v>45164</v>
      </c>
      <c r="G1353" s="4">
        <v>0.45833333333333331</v>
      </c>
      <c r="H1353" t="s">
        <v>2042</v>
      </c>
      <c r="I1353" t="s">
        <v>27</v>
      </c>
      <c r="J1353" t="s">
        <v>73</v>
      </c>
      <c r="K1353" t="s">
        <v>29</v>
      </c>
      <c r="L1353" t="s">
        <v>2059</v>
      </c>
      <c r="M1353" t="s">
        <v>38</v>
      </c>
      <c r="N1353" t="s">
        <v>509</v>
      </c>
      <c r="O1353">
        <v>1331</v>
      </c>
      <c r="P1353">
        <v>1331</v>
      </c>
      <c r="Q1353">
        <v>203</v>
      </c>
      <c r="R1353">
        <v>308</v>
      </c>
      <c r="S1353">
        <v>3</v>
      </c>
      <c r="T1353">
        <v>17</v>
      </c>
      <c r="U1353">
        <v>118</v>
      </c>
      <c r="W1353">
        <v>76833</v>
      </c>
      <c r="X1353" t="s">
        <v>1475</v>
      </c>
      <c r="Y1353">
        <v>79</v>
      </c>
      <c r="Z1353">
        <v>5</v>
      </c>
      <c r="AA1353">
        <v>1900</v>
      </c>
      <c r="AB1353" t="s">
        <v>433</v>
      </c>
      <c r="AC1353">
        <v>1</v>
      </c>
    </row>
    <row r="1354" spans="1:29" x14ac:dyDescent="0.25">
      <c r="A1354" t="s">
        <v>1486</v>
      </c>
      <c r="B1354">
        <v>2023</v>
      </c>
      <c r="C1354">
        <v>35</v>
      </c>
      <c r="D1354" t="s">
        <v>413</v>
      </c>
      <c r="E1354">
        <v>8</v>
      </c>
      <c r="F1354" s="3">
        <v>45164</v>
      </c>
      <c r="G1354" s="4">
        <v>0.45833333333333331</v>
      </c>
      <c r="H1354" t="s">
        <v>2042</v>
      </c>
      <c r="I1354" t="s">
        <v>27</v>
      </c>
      <c r="J1354" t="s">
        <v>73</v>
      </c>
      <c r="K1354" t="s">
        <v>29</v>
      </c>
      <c r="L1354" t="s">
        <v>2059</v>
      </c>
      <c r="M1354" t="s">
        <v>41</v>
      </c>
      <c r="N1354" t="s">
        <v>511</v>
      </c>
      <c r="O1354">
        <v>13553</v>
      </c>
      <c r="P1354">
        <v>13553</v>
      </c>
      <c r="Q1354">
        <v>1364</v>
      </c>
      <c r="R1354">
        <v>515</v>
      </c>
      <c r="S1354">
        <v>37</v>
      </c>
      <c r="T1354">
        <v>14</v>
      </c>
      <c r="U1354">
        <v>80</v>
      </c>
      <c r="W1354">
        <v>50820</v>
      </c>
      <c r="X1354" t="s">
        <v>1475</v>
      </c>
      <c r="Y1354">
        <v>759</v>
      </c>
      <c r="Z1354">
        <v>6</v>
      </c>
      <c r="AA1354">
        <v>2357</v>
      </c>
      <c r="AB1354" t="s">
        <v>433</v>
      </c>
      <c r="AC1354">
        <v>1</v>
      </c>
    </row>
    <row r="1355" spans="1:29" x14ac:dyDescent="0.25">
      <c r="A1355" t="s">
        <v>1487</v>
      </c>
      <c r="B1355">
        <v>2023</v>
      </c>
      <c r="C1355">
        <v>35</v>
      </c>
      <c r="D1355" t="s">
        <v>413</v>
      </c>
      <c r="E1355">
        <v>8</v>
      </c>
      <c r="F1355" s="3">
        <v>45164</v>
      </c>
      <c r="G1355" s="4">
        <v>0.45833333333333331</v>
      </c>
      <c r="H1355">
        <v>45176</v>
      </c>
      <c r="I1355" t="s">
        <v>27</v>
      </c>
      <c r="J1355" t="s">
        <v>56</v>
      </c>
      <c r="K1355" t="s">
        <v>29</v>
      </c>
      <c r="L1355" t="s">
        <v>57</v>
      </c>
      <c r="M1355" t="s">
        <v>58</v>
      </c>
      <c r="N1355" t="s">
        <v>527</v>
      </c>
      <c r="O1355">
        <v>76800</v>
      </c>
      <c r="P1355">
        <v>38400</v>
      </c>
      <c r="Q1355">
        <v>34647</v>
      </c>
      <c r="S1355">
        <v>34647</v>
      </c>
      <c r="T1355">
        <v>278</v>
      </c>
      <c r="U1355">
        <v>3734</v>
      </c>
      <c r="W1355">
        <v>1457124</v>
      </c>
      <c r="X1355" t="s">
        <v>1475</v>
      </c>
      <c r="Y1355">
        <v>712</v>
      </c>
      <c r="Z1355">
        <v>74</v>
      </c>
      <c r="AA1355">
        <v>37802</v>
      </c>
      <c r="AB1355" t="s">
        <v>433</v>
      </c>
    </row>
    <row r="1356" spans="1:29" x14ac:dyDescent="0.25">
      <c r="A1356" t="s">
        <v>1488</v>
      </c>
      <c r="B1356">
        <v>2023</v>
      </c>
      <c r="C1356">
        <v>35</v>
      </c>
      <c r="D1356" t="s">
        <v>413</v>
      </c>
      <c r="E1356">
        <v>8</v>
      </c>
      <c r="F1356" s="3">
        <v>45164</v>
      </c>
      <c r="G1356" s="4">
        <v>0.45833333333333331</v>
      </c>
      <c r="H1356" t="s">
        <v>2042</v>
      </c>
      <c r="I1356" t="s">
        <v>27</v>
      </c>
      <c r="J1356" t="s">
        <v>73</v>
      </c>
      <c r="K1356" t="s">
        <v>29</v>
      </c>
      <c r="L1356" t="s">
        <v>2059</v>
      </c>
      <c r="M1356" t="s">
        <v>31</v>
      </c>
      <c r="N1356" t="s">
        <v>1448</v>
      </c>
      <c r="O1356">
        <v>79801</v>
      </c>
      <c r="P1356">
        <v>79801</v>
      </c>
      <c r="Q1356">
        <v>5991</v>
      </c>
      <c r="R1356">
        <v>787</v>
      </c>
      <c r="S1356">
        <v>111</v>
      </c>
      <c r="T1356">
        <v>3</v>
      </c>
      <c r="U1356">
        <v>22</v>
      </c>
      <c r="W1356">
        <v>9348</v>
      </c>
      <c r="X1356" t="s">
        <v>1475</v>
      </c>
      <c r="Y1356">
        <v>4185</v>
      </c>
      <c r="Z1356">
        <v>0</v>
      </c>
      <c r="AA1356">
        <v>1</v>
      </c>
      <c r="AB1356" t="s">
        <v>433</v>
      </c>
      <c r="AC1356">
        <v>1</v>
      </c>
    </row>
    <row r="1357" spans="1:29" x14ac:dyDescent="0.25">
      <c r="A1357" t="s">
        <v>1489</v>
      </c>
      <c r="B1357">
        <v>2023</v>
      </c>
      <c r="C1357">
        <v>35</v>
      </c>
      <c r="D1357" t="s">
        <v>413</v>
      </c>
      <c r="E1357">
        <v>8</v>
      </c>
      <c r="F1357" s="3">
        <v>45165</v>
      </c>
      <c r="G1357" s="4">
        <v>0.60416666666666663</v>
      </c>
      <c r="H1357" t="s">
        <v>2042</v>
      </c>
      <c r="I1357" t="s">
        <v>27</v>
      </c>
      <c r="J1357" t="s">
        <v>86</v>
      </c>
      <c r="K1357" t="s">
        <v>58</v>
      </c>
      <c r="L1357" t="s">
        <v>30</v>
      </c>
      <c r="M1357" t="s">
        <v>58</v>
      </c>
      <c r="N1357" t="s">
        <v>1435</v>
      </c>
      <c r="O1357">
        <v>4630</v>
      </c>
      <c r="P1357">
        <v>4626</v>
      </c>
      <c r="Q1357" t="s">
        <v>2042</v>
      </c>
      <c r="R1357">
        <v>93</v>
      </c>
      <c r="S1357" t="s">
        <v>2042</v>
      </c>
      <c r="T1357">
        <v>2</v>
      </c>
      <c r="U1357">
        <v>12</v>
      </c>
      <c r="W1357">
        <v>14855</v>
      </c>
      <c r="X1357" t="s">
        <v>1436</v>
      </c>
      <c r="Y1357">
        <v>240</v>
      </c>
      <c r="Z1357">
        <v>3</v>
      </c>
      <c r="AA1357">
        <v>345</v>
      </c>
      <c r="AB1357" t="s">
        <v>1437</v>
      </c>
      <c r="AC1357">
        <v>1</v>
      </c>
    </row>
    <row r="1358" spans="1:29" x14ac:dyDescent="0.25">
      <c r="A1358" t="s">
        <v>1490</v>
      </c>
      <c r="B1358">
        <v>2023</v>
      </c>
      <c r="C1358">
        <v>35</v>
      </c>
      <c r="D1358" t="s">
        <v>413</v>
      </c>
      <c r="E1358">
        <v>8</v>
      </c>
      <c r="F1358" s="3">
        <v>45165</v>
      </c>
      <c r="G1358" s="4">
        <v>0.60416666666666663</v>
      </c>
      <c r="H1358" t="s">
        <v>2042</v>
      </c>
      <c r="I1358" t="s">
        <v>27</v>
      </c>
      <c r="J1358" t="s">
        <v>28</v>
      </c>
      <c r="K1358" t="s">
        <v>58</v>
      </c>
      <c r="L1358" t="s">
        <v>2059</v>
      </c>
      <c r="M1358" t="s">
        <v>58</v>
      </c>
      <c r="N1358" t="s">
        <v>1435</v>
      </c>
      <c r="O1358">
        <v>3091</v>
      </c>
      <c r="P1358">
        <v>2801</v>
      </c>
      <c r="Q1358">
        <v>44</v>
      </c>
      <c r="R1358">
        <v>158</v>
      </c>
      <c r="S1358" t="s">
        <v>2042</v>
      </c>
      <c r="T1358">
        <v>4</v>
      </c>
      <c r="U1358">
        <v>22</v>
      </c>
      <c r="W1358">
        <v>11250</v>
      </c>
      <c r="X1358" t="s">
        <v>1436</v>
      </c>
      <c r="AB1358" t="s">
        <v>1437</v>
      </c>
    </row>
    <row r="1359" spans="1:29" x14ac:dyDescent="0.25">
      <c r="A1359" t="s">
        <v>1491</v>
      </c>
      <c r="B1359">
        <v>2023</v>
      </c>
      <c r="C1359">
        <v>35</v>
      </c>
      <c r="D1359" t="s">
        <v>413</v>
      </c>
      <c r="E1359">
        <v>8</v>
      </c>
      <c r="F1359" s="3">
        <v>45165</v>
      </c>
      <c r="G1359" s="4">
        <v>0.60416666666666663</v>
      </c>
      <c r="H1359">
        <v>45165</v>
      </c>
      <c r="I1359" t="s">
        <v>27</v>
      </c>
      <c r="J1359" t="s">
        <v>56</v>
      </c>
      <c r="K1359" t="s">
        <v>58</v>
      </c>
      <c r="L1359" t="s">
        <v>57</v>
      </c>
      <c r="M1359" t="s">
        <v>58</v>
      </c>
      <c r="N1359" t="s">
        <v>1435</v>
      </c>
      <c r="O1359">
        <v>21</v>
      </c>
      <c r="P1359">
        <v>15</v>
      </c>
      <c r="Q1359">
        <v>3</v>
      </c>
      <c r="S1359">
        <v>3</v>
      </c>
      <c r="T1359">
        <v>4</v>
      </c>
      <c r="U1359">
        <v>4</v>
      </c>
      <c r="W1359">
        <v>1323</v>
      </c>
      <c r="X1359" t="s">
        <v>1436</v>
      </c>
      <c r="Y1359">
        <v>1</v>
      </c>
      <c r="Z1359">
        <v>0</v>
      </c>
      <c r="AA1359">
        <v>0</v>
      </c>
      <c r="AB1359" t="s">
        <v>1437</v>
      </c>
    </row>
    <row r="1360" spans="1:29" x14ac:dyDescent="0.25">
      <c r="A1360" t="s">
        <v>1492</v>
      </c>
      <c r="B1360">
        <v>2023</v>
      </c>
      <c r="C1360">
        <v>35</v>
      </c>
      <c r="D1360" t="s">
        <v>413</v>
      </c>
      <c r="E1360">
        <v>8</v>
      </c>
      <c r="F1360" s="3">
        <v>45165</v>
      </c>
      <c r="G1360" s="4">
        <v>0.60416666666666663</v>
      </c>
      <c r="H1360" t="s">
        <v>2042</v>
      </c>
      <c r="I1360" t="s">
        <v>27</v>
      </c>
      <c r="J1360" t="s">
        <v>73</v>
      </c>
      <c r="K1360" t="s">
        <v>58</v>
      </c>
      <c r="L1360" t="s">
        <v>2059</v>
      </c>
      <c r="M1360" t="s">
        <v>58</v>
      </c>
      <c r="N1360" t="s">
        <v>1435</v>
      </c>
      <c r="O1360">
        <v>4122</v>
      </c>
      <c r="P1360">
        <v>4122</v>
      </c>
      <c r="Q1360">
        <v>962</v>
      </c>
      <c r="R1360">
        <v>76</v>
      </c>
      <c r="S1360">
        <v>16</v>
      </c>
      <c r="T1360">
        <v>2</v>
      </c>
      <c r="U1360">
        <v>10</v>
      </c>
      <c r="W1360">
        <v>14035</v>
      </c>
      <c r="X1360" t="s">
        <v>1436</v>
      </c>
      <c r="Y1360">
        <v>217</v>
      </c>
      <c r="Z1360">
        <v>1</v>
      </c>
      <c r="AA1360">
        <v>172</v>
      </c>
      <c r="AB1360" t="s">
        <v>1437</v>
      </c>
      <c r="AC1360">
        <v>1</v>
      </c>
    </row>
    <row r="1361" spans="1:29" x14ac:dyDescent="0.25">
      <c r="A1361" t="s">
        <v>1493</v>
      </c>
      <c r="B1361">
        <v>2023</v>
      </c>
      <c r="C1361">
        <v>35</v>
      </c>
      <c r="D1361" t="s">
        <v>413</v>
      </c>
      <c r="E1361">
        <v>8</v>
      </c>
      <c r="F1361" s="3">
        <v>45167</v>
      </c>
      <c r="G1361" s="4">
        <v>0.70833333333333337</v>
      </c>
      <c r="H1361" t="s">
        <v>2042</v>
      </c>
      <c r="I1361" t="s">
        <v>27</v>
      </c>
      <c r="J1361" t="s">
        <v>28</v>
      </c>
      <c r="K1361" t="s">
        <v>29</v>
      </c>
      <c r="L1361" t="s">
        <v>30</v>
      </c>
      <c r="M1361" t="s">
        <v>31</v>
      </c>
      <c r="N1361" t="s">
        <v>1446</v>
      </c>
      <c r="O1361">
        <v>141330</v>
      </c>
      <c r="P1361">
        <v>139406</v>
      </c>
      <c r="Q1361">
        <v>749</v>
      </c>
      <c r="R1361">
        <v>5210</v>
      </c>
      <c r="S1361" t="s">
        <v>2042</v>
      </c>
      <c r="T1361">
        <v>5</v>
      </c>
      <c r="U1361">
        <v>71</v>
      </c>
      <c r="W1361">
        <v>60966</v>
      </c>
      <c r="X1361" t="s">
        <v>1494</v>
      </c>
      <c r="AB1361" t="s">
        <v>1495</v>
      </c>
      <c r="AC1361">
        <v>4</v>
      </c>
    </row>
    <row r="1362" spans="1:29" x14ac:dyDescent="0.25">
      <c r="A1362" t="s">
        <v>1496</v>
      </c>
      <c r="B1362">
        <v>2023</v>
      </c>
      <c r="C1362">
        <v>35</v>
      </c>
      <c r="D1362" t="s">
        <v>413</v>
      </c>
      <c r="E1362">
        <v>8</v>
      </c>
      <c r="F1362" s="3">
        <v>45168</v>
      </c>
      <c r="G1362" s="4">
        <v>0.45833333333333331</v>
      </c>
      <c r="H1362" t="s">
        <v>2042</v>
      </c>
      <c r="I1362" t="s">
        <v>27</v>
      </c>
      <c r="J1362" t="s">
        <v>28</v>
      </c>
      <c r="K1362" t="s">
        <v>29</v>
      </c>
      <c r="L1362" t="s">
        <v>2059</v>
      </c>
      <c r="M1362" t="s">
        <v>31</v>
      </c>
      <c r="N1362" t="s">
        <v>1446</v>
      </c>
      <c r="O1362">
        <v>49332</v>
      </c>
      <c r="P1362">
        <v>46078</v>
      </c>
      <c r="Q1362">
        <v>213</v>
      </c>
      <c r="R1362">
        <v>2692</v>
      </c>
      <c r="S1362" t="s">
        <v>2042</v>
      </c>
      <c r="T1362">
        <v>5</v>
      </c>
      <c r="U1362">
        <v>98</v>
      </c>
      <c r="W1362">
        <v>146174</v>
      </c>
      <c r="X1362" t="s">
        <v>113</v>
      </c>
      <c r="AB1362" t="s">
        <v>114</v>
      </c>
      <c r="AC1362">
        <v>4</v>
      </c>
    </row>
    <row r="1363" spans="1:29" x14ac:dyDescent="0.25">
      <c r="A1363" t="s">
        <v>1497</v>
      </c>
      <c r="B1363">
        <v>2023</v>
      </c>
      <c r="C1363">
        <v>35</v>
      </c>
      <c r="D1363" t="s">
        <v>413</v>
      </c>
      <c r="E1363">
        <v>8</v>
      </c>
      <c r="F1363" s="3">
        <v>45168</v>
      </c>
      <c r="G1363" s="4">
        <v>0.45833333333333331</v>
      </c>
      <c r="H1363" t="s">
        <v>2042</v>
      </c>
      <c r="I1363" t="s">
        <v>27</v>
      </c>
      <c r="J1363" t="s">
        <v>28</v>
      </c>
      <c r="K1363" t="s">
        <v>29</v>
      </c>
      <c r="L1363" t="s">
        <v>2059</v>
      </c>
      <c r="M1363" t="s">
        <v>31</v>
      </c>
      <c r="N1363" t="s">
        <v>1448</v>
      </c>
      <c r="O1363">
        <v>140873</v>
      </c>
      <c r="P1363">
        <v>139147</v>
      </c>
      <c r="Q1363">
        <v>627</v>
      </c>
      <c r="R1363">
        <v>5133</v>
      </c>
      <c r="S1363" t="s">
        <v>2042</v>
      </c>
      <c r="T1363">
        <v>9</v>
      </c>
      <c r="U1363">
        <v>74</v>
      </c>
      <c r="W1363">
        <v>52959</v>
      </c>
      <c r="X1363" t="s">
        <v>113</v>
      </c>
      <c r="AB1363" t="s">
        <v>114</v>
      </c>
      <c r="AC1363">
        <v>4</v>
      </c>
    </row>
    <row r="1364" spans="1:29" x14ac:dyDescent="0.25">
      <c r="A1364" t="s">
        <v>1498</v>
      </c>
      <c r="B1364">
        <v>2023</v>
      </c>
      <c r="C1364">
        <v>35</v>
      </c>
      <c r="D1364" t="s">
        <v>413</v>
      </c>
      <c r="E1364">
        <v>8</v>
      </c>
      <c r="F1364" s="3">
        <v>45168</v>
      </c>
      <c r="G1364" s="4">
        <v>0.45833333333333331</v>
      </c>
      <c r="H1364" t="s">
        <v>2042</v>
      </c>
      <c r="I1364" t="s">
        <v>27</v>
      </c>
      <c r="J1364" t="s">
        <v>28</v>
      </c>
      <c r="K1364" t="s">
        <v>29</v>
      </c>
      <c r="L1364" t="s">
        <v>2059</v>
      </c>
      <c r="M1364" t="s">
        <v>38</v>
      </c>
      <c r="N1364" t="s">
        <v>509</v>
      </c>
      <c r="O1364">
        <v>5315</v>
      </c>
      <c r="P1364">
        <v>3932</v>
      </c>
      <c r="Q1364">
        <v>284</v>
      </c>
      <c r="R1364">
        <v>1457</v>
      </c>
      <c r="S1364" t="s">
        <v>2042</v>
      </c>
      <c r="T1364">
        <v>103</v>
      </c>
      <c r="U1364">
        <v>439</v>
      </c>
      <c r="W1364">
        <v>526594</v>
      </c>
      <c r="X1364" t="s">
        <v>113</v>
      </c>
      <c r="AB1364" t="s">
        <v>114</v>
      </c>
      <c r="AC1364">
        <v>4</v>
      </c>
    </row>
    <row r="1365" spans="1:29" x14ac:dyDescent="0.25">
      <c r="A1365" t="s">
        <v>1499</v>
      </c>
      <c r="B1365">
        <v>2023</v>
      </c>
      <c r="C1365">
        <v>35</v>
      </c>
      <c r="D1365" t="s">
        <v>413</v>
      </c>
      <c r="E1365">
        <v>8</v>
      </c>
      <c r="F1365" s="3">
        <v>45168</v>
      </c>
      <c r="G1365" s="4">
        <v>0.45833333333333331</v>
      </c>
      <c r="H1365" t="s">
        <v>2042</v>
      </c>
      <c r="I1365" t="s">
        <v>27</v>
      </c>
      <c r="J1365" t="s">
        <v>28</v>
      </c>
      <c r="K1365" t="s">
        <v>29</v>
      </c>
      <c r="L1365" t="s">
        <v>2059</v>
      </c>
      <c r="M1365" t="s">
        <v>41</v>
      </c>
      <c r="N1365" t="s">
        <v>511</v>
      </c>
      <c r="O1365">
        <v>27010</v>
      </c>
      <c r="P1365">
        <v>20691</v>
      </c>
      <c r="Q1365">
        <v>201</v>
      </c>
      <c r="R1365">
        <v>1613</v>
      </c>
      <c r="S1365" t="s">
        <v>2042</v>
      </c>
      <c r="T1365">
        <v>14</v>
      </c>
      <c r="U1365">
        <v>182</v>
      </c>
      <c r="W1365">
        <v>131060</v>
      </c>
      <c r="X1365" t="s">
        <v>113</v>
      </c>
      <c r="AB1365" t="s">
        <v>114</v>
      </c>
      <c r="AC1365">
        <v>4</v>
      </c>
    </row>
    <row r="1366" spans="1:29" x14ac:dyDescent="0.25">
      <c r="A1366" t="s">
        <v>1500</v>
      </c>
      <c r="B1366">
        <v>2023</v>
      </c>
      <c r="C1366">
        <v>35</v>
      </c>
      <c r="D1366" t="s">
        <v>413</v>
      </c>
      <c r="E1366">
        <v>8</v>
      </c>
      <c r="F1366" s="3">
        <v>45168</v>
      </c>
      <c r="G1366" s="4">
        <v>0.45833333333333331</v>
      </c>
      <c r="H1366">
        <v>45168</v>
      </c>
      <c r="I1366" t="s">
        <v>27</v>
      </c>
      <c r="J1366" t="s">
        <v>56</v>
      </c>
      <c r="K1366" t="s">
        <v>29</v>
      </c>
      <c r="L1366" t="s">
        <v>57</v>
      </c>
      <c r="M1366" t="s">
        <v>58</v>
      </c>
      <c r="N1366" t="s">
        <v>527</v>
      </c>
      <c r="O1366">
        <v>446</v>
      </c>
      <c r="P1366">
        <v>429</v>
      </c>
      <c r="Q1366">
        <v>111</v>
      </c>
      <c r="S1366">
        <v>111</v>
      </c>
      <c r="T1366">
        <v>43</v>
      </c>
      <c r="U1366">
        <v>68</v>
      </c>
      <c r="W1366">
        <v>61397</v>
      </c>
      <c r="X1366" t="s">
        <v>1320</v>
      </c>
      <c r="Y1366">
        <v>19</v>
      </c>
      <c r="Z1366">
        <v>4</v>
      </c>
      <c r="AA1366">
        <v>3076</v>
      </c>
      <c r="AB1366" t="s">
        <v>114</v>
      </c>
      <c r="AC1366">
        <v>2</v>
      </c>
    </row>
    <row r="1367" spans="1:29" x14ac:dyDescent="0.25">
      <c r="A1367" t="s">
        <v>1501</v>
      </c>
      <c r="B1367">
        <v>2023</v>
      </c>
      <c r="C1367">
        <v>35</v>
      </c>
      <c r="D1367" t="s">
        <v>413</v>
      </c>
      <c r="E1367">
        <v>8</v>
      </c>
      <c r="F1367" s="3">
        <v>45169</v>
      </c>
      <c r="G1367" s="4">
        <v>0.60416666666666663</v>
      </c>
      <c r="H1367" t="s">
        <v>2042</v>
      </c>
      <c r="I1367" t="s">
        <v>27</v>
      </c>
      <c r="J1367" t="s">
        <v>73</v>
      </c>
      <c r="K1367" t="s">
        <v>50</v>
      </c>
      <c r="L1367" t="s">
        <v>2059</v>
      </c>
      <c r="M1367" t="s">
        <v>41</v>
      </c>
      <c r="N1367" t="s">
        <v>1435</v>
      </c>
      <c r="O1367">
        <v>433</v>
      </c>
      <c r="P1367">
        <v>433</v>
      </c>
      <c r="Q1367">
        <v>159</v>
      </c>
      <c r="R1367">
        <v>63</v>
      </c>
      <c r="S1367">
        <v>7</v>
      </c>
      <c r="T1367">
        <v>0</v>
      </c>
      <c r="U1367">
        <v>2</v>
      </c>
      <c r="W1367">
        <v>35682</v>
      </c>
      <c r="X1367" t="s">
        <v>26</v>
      </c>
      <c r="AB1367" t="s">
        <v>60</v>
      </c>
      <c r="AC1367">
        <v>4</v>
      </c>
    </row>
    <row r="1368" spans="1:29" x14ac:dyDescent="0.25">
      <c r="A1368" t="s">
        <v>1502</v>
      </c>
      <c r="B1368">
        <v>2023</v>
      </c>
      <c r="C1368">
        <v>35</v>
      </c>
      <c r="D1368" t="s">
        <v>413</v>
      </c>
      <c r="E1368">
        <v>8</v>
      </c>
      <c r="F1368" s="3">
        <v>45169</v>
      </c>
      <c r="G1368" s="4">
        <v>0.45833333333333331</v>
      </c>
      <c r="H1368" t="s">
        <v>2042</v>
      </c>
      <c r="I1368" t="s">
        <v>27</v>
      </c>
      <c r="J1368" t="s">
        <v>28</v>
      </c>
      <c r="K1368" t="s">
        <v>29</v>
      </c>
      <c r="L1368" t="s">
        <v>2059</v>
      </c>
      <c r="M1368" t="s">
        <v>31</v>
      </c>
      <c r="N1368" t="s">
        <v>1446</v>
      </c>
      <c r="O1368">
        <v>49188</v>
      </c>
      <c r="P1368">
        <v>45924</v>
      </c>
      <c r="Q1368">
        <v>462</v>
      </c>
      <c r="R1368">
        <v>2735</v>
      </c>
      <c r="S1368" t="s">
        <v>2042</v>
      </c>
      <c r="T1368">
        <v>14</v>
      </c>
      <c r="U1368">
        <v>88</v>
      </c>
      <c r="W1368">
        <v>120443</v>
      </c>
      <c r="X1368" t="s">
        <v>1475</v>
      </c>
      <c r="AB1368" t="s">
        <v>433</v>
      </c>
      <c r="AC1368">
        <v>4</v>
      </c>
    </row>
    <row r="1369" spans="1:29" x14ac:dyDescent="0.25">
      <c r="A1369" t="s">
        <v>1503</v>
      </c>
      <c r="B1369">
        <v>2023</v>
      </c>
      <c r="C1369">
        <v>35</v>
      </c>
      <c r="D1369" t="s">
        <v>413</v>
      </c>
      <c r="E1369">
        <v>8</v>
      </c>
      <c r="F1369" s="3">
        <v>45169</v>
      </c>
      <c r="G1369" s="4">
        <v>0.45833333333333331</v>
      </c>
      <c r="H1369" t="s">
        <v>2042</v>
      </c>
      <c r="I1369" t="s">
        <v>27</v>
      </c>
      <c r="J1369" t="s">
        <v>86</v>
      </c>
      <c r="K1369" t="s">
        <v>29</v>
      </c>
      <c r="L1369" t="s">
        <v>30</v>
      </c>
      <c r="M1369" t="s">
        <v>41</v>
      </c>
      <c r="N1369" t="s">
        <v>511</v>
      </c>
      <c r="O1369">
        <v>14950</v>
      </c>
      <c r="P1369">
        <v>14934</v>
      </c>
      <c r="Q1369" t="s">
        <v>2042</v>
      </c>
      <c r="R1369">
        <v>565</v>
      </c>
      <c r="S1369" t="s">
        <v>2042</v>
      </c>
      <c r="T1369">
        <v>8</v>
      </c>
      <c r="U1369">
        <v>89</v>
      </c>
      <c r="W1369">
        <v>48588</v>
      </c>
      <c r="X1369" t="s">
        <v>1475</v>
      </c>
      <c r="Y1369">
        <v>797</v>
      </c>
      <c r="Z1369">
        <v>30</v>
      </c>
      <c r="AA1369">
        <v>5543</v>
      </c>
      <c r="AB1369" t="s">
        <v>433</v>
      </c>
      <c r="AC1369">
        <v>1</v>
      </c>
    </row>
    <row r="1370" spans="1:29" x14ac:dyDescent="0.25">
      <c r="A1370" t="s">
        <v>1504</v>
      </c>
      <c r="B1370">
        <v>2023</v>
      </c>
      <c r="C1370">
        <v>35</v>
      </c>
      <c r="D1370" t="s">
        <v>413</v>
      </c>
      <c r="E1370">
        <v>8</v>
      </c>
      <c r="F1370" s="3">
        <v>45169</v>
      </c>
      <c r="G1370" s="4">
        <v>0.45833333333333331</v>
      </c>
      <c r="H1370" t="s">
        <v>2042</v>
      </c>
      <c r="I1370" t="s">
        <v>27</v>
      </c>
      <c r="J1370" t="s">
        <v>73</v>
      </c>
      <c r="K1370" t="s">
        <v>29</v>
      </c>
      <c r="L1370" t="s">
        <v>2059</v>
      </c>
      <c r="M1370" t="s">
        <v>31</v>
      </c>
      <c r="N1370" t="s">
        <v>1446</v>
      </c>
      <c r="O1370">
        <v>64337</v>
      </c>
      <c r="P1370">
        <v>64337</v>
      </c>
      <c r="Q1370">
        <v>5952</v>
      </c>
      <c r="R1370">
        <v>1059</v>
      </c>
      <c r="S1370">
        <v>69</v>
      </c>
      <c r="T1370">
        <v>5</v>
      </c>
      <c r="U1370">
        <v>51</v>
      </c>
      <c r="W1370">
        <v>44599</v>
      </c>
      <c r="X1370" t="s">
        <v>1475</v>
      </c>
      <c r="Y1370">
        <v>3327</v>
      </c>
      <c r="Z1370">
        <v>2</v>
      </c>
      <c r="AA1370">
        <v>9948</v>
      </c>
      <c r="AB1370" t="s">
        <v>433</v>
      </c>
      <c r="AC1370">
        <v>1</v>
      </c>
    </row>
    <row r="1371" spans="1:29" x14ac:dyDescent="0.25">
      <c r="A1371" t="s">
        <v>1505</v>
      </c>
      <c r="B1371">
        <v>2023</v>
      </c>
      <c r="C1371">
        <v>35</v>
      </c>
      <c r="D1371" t="s">
        <v>413</v>
      </c>
      <c r="E1371">
        <v>8</v>
      </c>
      <c r="F1371" s="3">
        <v>45169</v>
      </c>
      <c r="G1371" s="4">
        <v>0.45833333333333331</v>
      </c>
      <c r="H1371" t="s">
        <v>2042</v>
      </c>
      <c r="I1371" t="s">
        <v>27</v>
      </c>
      <c r="J1371" t="s">
        <v>28</v>
      </c>
      <c r="K1371" t="s">
        <v>29</v>
      </c>
      <c r="L1371" t="s">
        <v>2059</v>
      </c>
      <c r="M1371" t="s">
        <v>31</v>
      </c>
      <c r="N1371" t="s">
        <v>1448</v>
      </c>
      <c r="O1371">
        <v>140706</v>
      </c>
      <c r="P1371">
        <v>138944</v>
      </c>
      <c r="Q1371">
        <v>671</v>
      </c>
      <c r="R1371">
        <v>5332</v>
      </c>
      <c r="S1371" t="s">
        <v>2042</v>
      </c>
      <c r="T1371">
        <v>9</v>
      </c>
      <c r="U1371">
        <v>80</v>
      </c>
      <c r="W1371">
        <v>69190</v>
      </c>
      <c r="X1371" t="s">
        <v>1475</v>
      </c>
      <c r="AB1371" t="s">
        <v>433</v>
      </c>
      <c r="AC1371">
        <v>4</v>
      </c>
    </row>
    <row r="1372" spans="1:29" x14ac:dyDescent="0.25">
      <c r="A1372" t="s">
        <v>1506</v>
      </c>
      <c r="B1372">
        <v>2023</v>
      </c>
      <c r="C1372">
        <v>35</v>
      </c>
      <c r="D1372" t="s">
        <v>413</v>
      </c>
      <c r="E1372">
        <v>8</v>
      </c>
      <c r="F1372" s="3">
        <v>45169</v>
      </c>
      <c r="G1372" s="4">
        <v>0.45833333333333331</v>
      </c>
      <c r="H1372" t="s">
        <v>2042</v>
      </c>
      <c r="I1372" t="s">
        <v>27</v>
      </c>
      <c r="J1372" t="s">
        <v>28</v>
      </c>
      <c r="K1372" t="s">
        <v>29</v>
      </c>
      <c r="L1372" t="s">
        <v>2059</v>
      </c>
      <c r="M1372" t="s">
        <v>38</v>
      </c>
      <c r="N1372" t="s">
        <v>509</v>
      </c>
      <c r="O1372">
        <v>5222</v>
      </c>
      <c r="P1372">
        <v>3871</v>
      </c>
      <c r="Q1372">
        <v>269</v>
      </c>
      <c r="R1372">
        <v>1331</v>
      </c>
      <c r="S1372" t="s">
        <v>2042</v>
      </c>
      <c r="T1372">
        <v>95</v>
      </c>
      <c r="U1372">
        <v>442</v>
      </c>
      <c r="W1372">
        <v>518608</v>
      </c>
      <c r="X1372" t="s">
        <v>1475</v>
      </c>
      <c r="AB1372" t="s">
        <v>433</v>
      </c>
      <c r="AC1372">
        <v>4</v>
      </c>
    </row>
    <row r="1373" spans="1:29" x14ac:dyDescent="0.25">
      <c r="A1373" t="s">
        <v>1507</v>
      </c>
      <c r="B1373">
        <v>2023</v>
      </c>
      <c r="C1373">
        <v>35</v>
      </c>
      <c r="D1373" t="s">
        <v>413</v>
      </c>
      <c r="E1373">
        <v>8</v>
      </c>
      <c r="F1373" s="3">
        <v>45169</v>
      </c>
      <c r="G1373" s="4">
        <v>0.45833333333333331</v>
      </c>
      <c r="H1373" t="s">
        <v>2042</v>
      </c>
      <c r="I1373" t="s">
        <v>27</v>
      </c>
      <c r="J1373" t="s">
        <v>28</v>
      </c>
      <c r="K1373" t="s">
        <v>29</v>
      </c>
      <c r="L1373" t="s">
        <v>2059</v>
      </c>
      <c r="M1373" t="s">
        <v>41</v>
      </c>
      <c r="N1373" t="s">
        <v>511</v>
      </c>
      <c r="O1373">
        <v>26754</v>
      </c>
      <c r="P1373">
        <v>20609</v>
      </c>
      <c r="Q1373">
        <v>266</v>
      </c>
      <c r="R1373">
        <v>1592</v>
      </c>
      <c r="S1373" t="s">
        <v>2042</v>
      </c>
      <c r="T1373">
        <v>18</v>
      </c>
      <c r="U1373">
        <v>175</v>
      </c>
      <c r="W1373">
        <v>180381</v>
      </c>
      <c r="X1373" t="s">
        <v>1475</v>
      </c>
      <c r="AB1373" t="s">
        <v>433</v>
      </c>
      <c r="AC1373">
        <v>4</v>
      </c>
    </row>
    <row r="1374" spans="1:29" x14ac:dyDescent="0.25">
      <c r="A1374" t="s">
        <v>1508</v>
      </c>
      <c r="B1374">
        <v>2023</v>
      </c>
      <c r="C1374">
        <v>35</v>
      </c>
      <c r="D1374" t="s">
        <v>413</v>
      </c>
      <c r="E1374">
        <v>8</v>
      </c>
      <c r="F1374" s="3">
        <v>45169</v>
      </c>
      <c r="G1374" s="4">
        <v>0.45833333333333331</v>
      </c>
      <c r="H1374" t="s">
        <v>2042</v>
      </c>
      <c r="I1374" t="s">
        <v>27</v>
      </c>
      <c r="J1374" t="s">
        <v>73</v>
      </c>
      <c r="K1374" t="s">
        <v>29</v>
      </c>
      <c r="L1374" t="s">
        <v>2059</v>
      </c>
      <c r="M1374" t="s">
        <v>38</v>
      </c>
      <c r="N1374" t="s">
        <v>509</v>
      </c>
      <c r="O1374">
        <v>1331</v>
      </c>
      <c r="P1374">
        <v>1331</v>
      </c>
      <c r="Q1374">
        <v>207</v>
      </c>
      <c r="R1374">
        <v>308</v>
      </c>
      <c r="S1374">
        <v>3</v>
      </c>
      <c r="T1374">
        <v>17</v>
      </c>
      <c r="U1374">
        <v>118</v>
      </c>
      <c r="W1374">
        <v>76833</v>
      </c>
      <c r="X1374" t="s">
        <v>1475</v>
      </c>
      <c r="Y1374">
        <v>79</v>
      </c>
      <c r="Z1374">
        <v>5</v>
      </c>
      <c r="AA1374">
        <v>1900</v>
      </c>
      <c r="AB1374" t="s">
        <v>433</v>
      </c>
      <c r="AC1374">
        <v>1</v>
      </c>
    </row>
    <row r="1375" spans="1:29" x14ac:dyDescent="0.25">
      <c r="A1375" t="s">
        <v>1509</v>
      </c>
      <c r="B1375">
        <v>2023</v>
      </c>
      <c r="C1375">
        <v>35</v>
      </c>
      <c r="D1375" t="s">
        <v>413</v>
      </c>
      <c r="E1375">
        <v>8</v>
      </c>
      <c r="F1375" s="3">
        <v>45169</v>
      </c>
      <c r="G1375" s="4">
        <v>0.45833333333333331</v>
      </c>
      <c r="H1375" t="s">
        <v>2042</v>
      </c>
      <c r="I1375" t="s">
        <v>27</v>
      </c>
      <c r="J1375" t="s">
        <v>73</v>
      </c>
      <c r="K1375" t="s">
        <v>29</v>
      </c>
      <c r="L1375" t="s">
        <v>2059</v>
      </c>
      <c r="M1375" t="s">
        <v>41</v>
      </c>
      <c r="N1375" t="s">
        <v>511</v>
      </c>
      <c r="O1375">
        <v>13553</v>
      </c>
      <c r="P1375">
        <v>13553</v>
      </c>
      <c r="Q1375">
        <v>1460</v>
      </c>
      <c r="R1375">
        <v>516</v>
      </c>
      <c r="S1375">
        <v>37</v>
      </c>
      <c r="T1375">
        <v>8</v>
      </c>
      <c r="U1375">
        <v>80</v>
      </c>
      <c r="W1375">
        <v>50820</v>
      </c>
      <c r="X1375" t="s">
        <v>1475</v>
      </c>
      <c r="Y1375">
        <v>759</v>
      </c>
      <c r="Z1375">
        <v>6</v>
      </c>
      <c r="AA1375">
        <v>50819</v>
      </c>
      <c r="AB1375" t="s">
        <v>433</v>
      </c>
      <c r="AC1375">
        <v>1</v>
      </c>
    </row>
    <row r="1376" spans="1:29" x14ac:dyDescent="0.25">
      <c r="A1376" t="s">
        <v>1510</v>
      </c>
      <c r="B1376">
        <v>2023</v>
      </c>
      <c r="C1376">
        <v>35</v>
      </c>
      <c r="D1376" t="s">
        <v>413</v>
      </c>
      <c r="E1376">
        <v>8</v>
      </c>
      <c r="F1376" s="3">
        <v>45169</v>
      </c>
      <c r="G1376" s="4">
        <v>0.45833333333333331</v>
      </c>
      <c r="H1376" t="s">
        <v>2042</v>
      </c>
      <c r="I1376" t="s">
        <v>27</v>
      </c>
      <c r="J1376" t="s">
        <v>73</v>
      </c>
      <c r="K1376" t="s">
        <v>29</v>
      </c>
      <c r="L1376" t="s">
        <v>2059</v>
      </c>
      <c r="M1376" t="s">
        <v>31</v>
      </c>
      <c r="N1376" t="s">
        <v>1448</v>
      </c>
      <c r="O1376">
        <v>79801</v>
      </c>
      <c r="P1376">
        <v>79801</v>
      </c>
      <c r="Q1376">
        <v>6124</v>
      </c>
      <c r="R1376">
        <v>789</v>
      </c>
      <c r="S1376">
        <v>111</v>
      </c>
      <c r="T1376">
        <v>3</v>
      </c>
      <c r="U1376">
        <v>22</v>
      </c>
      <c r="W1376">
        <v>9348</v>
      </c>
      <c r="X1376" t="s">
        <v>1475</v>
      </c>
      <c r="Y1376">
        <v>4185</v>
      </c>
      <c r="Z1376">
        <v>0</v>
      </c>
      <c r="AA1376">
        <v>1</v>
      </c>
      <c r="AB1376" t="s">
        <v>433</v>
      </c>
      <c r="AC1376">
        <v>1</v>
      </c>
    </row>
    <row r="1377" spans="1:29" x14ac:dyDescent="0.25">
      <c r="A1377" t="s">
        <v>1511</v>
      </c>
      <c r="B1377">
        <v>2023</v>
      </c>
      <c r="C1377">
        <v>36</v>
      </c>
      <c r="D1377" t="s">
        <v>444</v>
      </c>
      <c r="E1377">
        <v>9</v>
      </c>
      <c r="F1377" s="3">
        <v>45170</v>
      </c>
      <c r="G1377" s="4">
        <v>0.45833333333333331</v>
      </c>
      <c r="H1377">
        <v>45170</v>
      </c>
      <c r="I1377" t="s">
        <v>27</v>
      </c>
      <c r="J1377" t="s">
        <v>56</v>
      </c>
      <c r="K1377" t="s">
        <v>29</v>
      </c>
      <c r="L1377" t="s">
        <v>57</v>
      </c>
      <c r="M1377" t="s">
        <v>58</v>
      </c>
      <c r="N1377" t="s">
        <v>527</v>
      </c>
      <c r="O1377">
        <v>1526</v>
      </c>
      <c r="P1377">
        <v>1454</v>
      </c>
      <c r="Q1377">
        <v>283</v>
      </c>
      <c r="S1377">
        <v>283</v>
      </c>
      <c r="T1377">
        <v>121</v>
      </c>
      <c r="U1377">
        <v>203</v>
      </c>
      <c r="W1377">
        <v>140487</v>
      </c>
      <c r="X1377" t="s">
        <v>164</v>
      </c>
      <c r="Y1377">
        <v>86</v>
      </c>
      <c r="Z1377">
        <v>5</v>
      </c>
      <c r="AA1377">
        <v>6256</v>
      </c>
      <c r="AB1377" t="s">
        <v>165</v>
      </c>
    </row>
    <row r="1378" spans="1:29" x14ac:dyDescent="0.25">
      <c r="A1378" t="s">
        <v>1512</v>
      </c>
      <c r="B1378">
        <v>2023</v>
      </c>
      <c r="C1378">
        <v>36</v>
      </c>
      <c r="D1378" t="s">
        <v>444</v>
      </c>
      <c r="E1378">
        <v>9</v>
      </c>
      <c r="F1378" s="3">
        <v>45170</v>
      </c>
      <c r="G1378" s="4">
        <v>0.45833333333333331</v>
      </c>
      <c r="H1378" t="s">
        <v>2042</v>
      </c>
      <c r="I1378" t="s">
        <v>27</v>
      </c>
      <c r="J1378" t="s">
        <v>28</v>
      </c>
      <c r="K1378" t="s">
        <v>29</v>
      </c>
      <c r="L1378" t="s">
        <v>2059</v>
      </c>
      <c r="M1378" t="s">
        <v>31</v>
      </c>
      <c r="N1378" t="s">
        <v>1446</v>
      </c>
      <c r="O1378">
        <v>49473</v>
      </c>
      <c r="P1378">
        <v>46174</v>
      </c>
      <c r="Q1378">
        <v>388</v>
      </c>
      <c r="R1378">
        <v>2637</v>
      </c>
      <c r="S1378" t="s">
        <v>2042</v>
      </c>
      <c r="T1378">
        <v>19</v>
      </c>
      <c r="U1378">
        <v>87</v>
      </c>
      <c r="W1378">
        <v>161159</v>
      </c>
      <c r="X1378" t="s">
        <v>164</v>
      </c>
      <c r="AB1378" t="s">
        <v>165</v>
      </c>
    </row>
    <row r="1379" spans="1:29" x14ac:dyDescent="0.25">
      <c r="A1379" t="s">
        <v>1513</v>
      </c>
      <c r="B1379">
        <v>2023</v>
      </c>
      <c r="C1379">
        <v>36</v>
      </c>
      <c r="D1379" t="s">
        <v>444</v>
      </c>
      <c r="E1379">
        <v>9</v>
      </c>
      <c r="F1379" s="3">
        <v>45170</v>
      </c>
      <c r="G1379" s="4">
        <v>0.45833333333333331</v>
      </c>
      <c r="H1379" t="s">
        <v>2042</v>
      </c>
      <c r="I1379" t="s">
        <v>27</v>
      </c>
      <c r="J1379" t="s">
        <v>28</v>
      </c>
      <c r="K1379" t="s">
        <v>29</v>
      </c>
      <c r="L1379" t="s">
        <v>2059</v>
      </c>
      <c r="M1379" t="s">
        <v>38</v>
      </c>
      <c r="N1379" t="s">
        <v>509</v>
      </c>
      <c r="O1379">
        <v>5354</v>
      </c>
      <c r="P1379">
        <v>3948</v>
      </c>
      <c r="Q1379">
        <v>246</v>
      </c>
      <c r="R1379">
        <v>1416</v>
      </c>
      <c r="S1379" t="s">
        <v>2042</v>
      </c>
      <c r="T1379">
        <v>69</v>
      </c>
      <c r="U1379">
        <v>420</v>
      </c>
      <c r="W1379">
        <v>514294</v>
      </c>
      <c r="X1379" t="s">
        <v>164</v>
      </c>
      <c r="AB1379" t="s">
        <v>165</v>
      </c>
    </row>
    <row r="1380" spans="1:29" x14ac:dyDescent="0.25">
      <c r="A1380" t="s">
        <v>1514</v>
      </c>
      <c r="B1380">
        <v>2023</v>
      </c>
      <c r="C1380">
        <v>36</v>
      </c>
      <c r="D1380" t="s">
        <v>444</v>
      </c>
      <c r="E1380">
        <v>9</v>
      </c>
      <c r="F1380" s="3">
        <v>45170</v>
      </c>
      <c r="G1380" s="4">
        <v>0.45833333333333331</v>
      </c>
      <c r="H1380" t="s">
        <v>2042</v>
      </c>
      <c r="I1380" t="s">
        <v>27</v>
      </c>
      <c r="J1380" t="s">
        <v>28</v>
      </c>
      <c r="K1380" t="s">
        <v>29</v>
      </c>
      <c r="L1380" t="s">
        <v>2059</v>
      </c>
      <c r="M1380" t="s">
        <v>31</v>
      </c>
      <c r="N1380" t="s">
        <v>1448</v>
      </c>
      <c r="O1380">
        <v>140992</v>
      </c>
      <c r="P1380">
        <v>139309</v>
      </c>
      <c r="Q1380">
        <v>471</v>
      </c>
      <c r="R1380">
        <v>5054</v>
      </c>
      <c r="S1380" t="s">
        <v>2042</v>
      </c>
      <c r="T1380">
        <v>15</v>
      </c>
      <c r="U1380">
        <v>75</v>
      </c>
      <c r="W1380">
        <v>43562</v>
      </c>
      <c r="X1380" t="s">
        <v>164</v>
      </c>
      <c r="AB1380" t="s">
        <v>165</v>
      </c>
    </row>
    <row r="1381" spans="1:29" x14ac:dyDescent="0.25">
      <c r="A1381" t="s">
        <v>1515</v>
      </c>
      <c r="B1381">
        <v>2023</v>
      </c>
      <c r="C1381">
        <v>36</v>
      </c>
      <c r="D1381" t="s">
        <v>444</v>
      </c>
      <c r="E1381">
        <v>9</v>
      </c>
      <c r="F1381" s="3">
        <v>45170</v>
      </c>
      <c r="G1381" s="4">
        <v>0.45833333333333331</v>
      </c>
      <c r="H1381" t="s">
        <v>2042</v>
      </c>
      <c r="I1381" t="s">
        <v>27</v>
      </c>
      <c r="J1381" t="s">
        <v>28</v>
      </c>
      <c r="K1381" t="s">
        <v>29</v>
      </c>
      <c r="L1381" t="s">
        <v>2059</v>
      </c>
      <c r="M1381" t="s">
        <v>41</v>
      </c>
      <c r="N1381" t="s">
        <v>511</v>
      </c>
      <c r="O1381">
        <v>26984</v>
      </c>
      <c r="P1381">
        <v>20698</v>
      </c>
      <c r="Q1381">
        <v>230</v>
      </c>
      <c r="R1381">
        <v>1566</v>
      </c>
      <c r="S1381" t="s">
        <v>2042</v>
      </c>
      <c r="T1381">
        <v>22</v>
      </c>
      <c r="U1381">
        <v>174</v>
      </c>
      <c r="W1381">
        <v>136555</v>
      </c>
      <c r="X1381" t="s">
        <v>164</v>
      </c>
      <c r="AB1381" t="s">
        <v>165</v>
      </c>
    </row>
    <row r="1382" spans="1:29" x14ac:dyDescent="0.25">
      <c r="A1382" t="s">
        <v>1516</v>
      </c>
      <c r="B1382">
        <v>2023</v>
      </c>
      <c r="C1382">
        <v>36</v>
      </c>
      <c r="D1382" t="s">
        <v>444</v>
      </c>
      <c r="E1382">
        <v>9</v>
      </c>
      <c r="F1382" s="3">
        <v>45170</v>
      </c>
      <c r="G1382" s="4">
        <v>0.45833333333333331</v>
      </c>
      <c r="H1382" t="s">
        <v>2042</v>
      </c>
      <c r="I1382" t="s">
        <v>27</v>
      </c>
      <c r="J1382" t="s">
        <v>73</v>
      </c>
      <c r="K1382" t="s">
        <v>29</v>
      </c>
      <c r="L1382" t="s">
        <v>2059</v>
      </c>
      <c r="M1382" t="s">
        <v>41</v>
      </c>
      <c r="N1382" t="s">
        <v>511</v>
      </c>
      <c r="O1382">
        <v>13661</v>
      </c>
      <c r="P1382">
        <v>13661</v>
      </c>
      <c r="Q1382">
        <v>4457</v>
      </c>
      <c r="R1382">
        <v>426</v>
      </c>
      <c r="S1382">
        <v>49</v>
      </c>
      <c r="T1382">
        <v>5</v>
      </c>
      <c r="U1382">
        <v>79</v>
      </c>
      <c r="W1382">
        <v>51350</v>
      </c>
      <c r="X1382" t="s">
        <v>164</v>
      </c>
      <c r="Y1382">
        <v>687</v>
      </c>
      <c r="Z1382">
        <v>5</v>
      </c>
      <c r="AA1382">
        <v>2364</v>
      </c>
      <c r="AB1382" t="s">
        <v>165</v>
      </c>
      <c r="AC1382">
        <v>1</v>
      </c>
    </row>
    <row r="1383" spans="1:29" x14ac:dyDescent="0.25">
      <c r="A1383" t="s">
        <v>1517</v>
      </c>
      <c r="B1383">
        <v>2023</v>
      </c>
      <c r="C1383">
        <v>36</v>
      </c>
      <c r="D1383" t="s">
        <v>444</v>
      </c>
      <c r="E1383">
        <v>9</v>
      </c>
      <c r="F1383" s="3">
        <v>45171</v>
      </c>
      <c r="G1383" s="4">
        <v>0.60416666666666663</v>
      </c>
      <c r="H1383">
        <v>45171</v>
      </c>
      <c r="I1383" t="s">
        <v>27</v>
      </c>
      <c r="J1383" t="s">
        <v>56</v>
      </c>
      <c r="K1383" t="s">
        <v>58</v>
      </c>
      <c r="L1383" t="s">
        <v>57</v>
      </c>
      <c r="M1383" t="s">
        <v>58</v>
      </c>
      <c r="N1383" t="s">
        <v>1435</v>
      </c>
      <c r="O1383">
        <v>17</v>
      </c>
      <c r="P1383">
        <v>8</v>
      </c>
      <c r="Q1383">
        <v>1</v>
      </c>
      <c r="S1383">
        <v>1</v>
      </c>
      <c r="T1383">
        <v>2</v>
      </c>
      <c r="U1383">
        <v>2</v>
      </c>
      <c r="W1383">
        <v>99</v>
      </c>
      <c r="X1383" t="s">
        <v>1436</v>
      </c>
      <c r="Y1383">
        <v>0</v>
      </c>
      <c r="Z1383">
        <v>0</v>
      </c>
      <c r="AA1383">
        <v>0</v>
      </c>
      <c r="AB1383" t="s">
        <v>1437</v>
      </c>
    </row>
    <row r="1384" spans="1:29" x14ac:dyDescent="0.25">
      <c r="A1384" t="s">
        <v>1518</v>
      </c>
      <c r="B1384">
        <v>2023</v>
      </c>
      <c r="C1384">
        <v>36</v>
      </c>
      <c r="D1384" t="s">
        <v>444</v>
      </c>
      <c r="E1384">
        <v>9</v>
      </c>
      <c r="F1384" s="3">
        <v>45171</v>
      </c>
      <c r="G1384" s="4">
        <v>0.60416666666666663</v>
      </c>
      <c r="H1384" t="s">
        <v>2042</v>
      </c>
      <c r="I1384" t="s">
        <v>27</v>
      </c>
      <c r="J1384" t="s">
        <v>28</v>
      </c>
      <c r="K1384" t="s">
        <v>58</v>
      </c>
      <c r="L1384" t="s">
        <v>2059</v>
      </c>
      <c r="M1384" t="s">
        <v>58</v>
      </c>
      <c r="N1384" t="s">
        <v>1435</v>
      </c>
      <c r="O1384">
        <v>3100</v>
      </c>
      <c r="P1384">
        <v>2805</v>
      </c>
      <c r="Q1384">
        <v>33</v>
      </c>
      <c r="R1384">
        <v>144</v>
      </c>
      <c r="S1384" t="s">
        <v>2042</v>
      </c>
      <c r="T1384">
        <v>2</v>
      </c>
      <c r="U1384">
        <v>13</v>
      </c>
      <c r="W1384">
        <v>8251</v>
      </c>
      <c r="X1384" t="s">
        <v>1436</v>
      </c>
      <c r="AB1384" t="s">
        <v>1437</v>
      </c>
      <c r="AC1384">
        <v>4</v>
      </c>
    </row>
    <row r="1385" spans="1:29" x14ac:dyDescent="0.25">
      <c r="A1385" t="s">
        <v>1519</v>
      </c>
      <c r="B1385">
        <v>2023</v>
      </c>
      <c r="C1385">
        <v>36</v>
      </c>
      <c r="D1385" t="s">
        <v>444</v>
      </c>
      <c r="E1385">
        <v>9</v>
      </c>
      <c r="F1385" s="3">
        <v>45171</v>
      </c>
      <c r="G1385" s="4">
        <v>0.60416666666666663</v>
      </c>
      <c r="H1385" t="s">
        <v>2042</v>
      </c>
      <c r="I1385" t="s">
        <v>27</v>
      </c>
      <c r="J1385" t="s">
        <v>73</v>
      </c>
      <c r="K1385" t="s">
        <v>58</v>
      </c>
      <c r="L1385" t="s">
        <v>2059</v>
      </c>
      <c r="M1385" t="s">
        <v>58</v>
      </c>
      <c r="N1385" t="s">
        <v>1435</v>
      </c>
      <c r="O1385">
        <v>4085</v>
      </c>
      <c r="P1385">
        <v>4085</v>
      </c>
      <c r="Q1385">
        <v>1114</v>
      </c>
      <c r="R1385">
        <v>61</v>
      </c>
      <c r="S1385">
        <v>12</v>
      </c>
      <c r="T1385">
        <v>0</v>
      </c>
      <c r="U1385">
        <v>10</v>
      </c>
      <c r="W1385">
        <v>3705</v>
      </c>
      <c r="X1385" t="s">
        <v>1436</v>
      </c>
      <c r="Y1385">
        <v>229</v>
      </c>
      <c r="Z1385">
        <v>0</v>
      </c>
      <c r="AA1385">
        <v>0</v>
      </c>
      <c r="AB1385" t="s">
        <v>1437</v>
      </c>
      <c r="AC1385">
        <v>1</v>
      </c>
    </row>
    <row r="1386" spans="1:29" x14ac:dyDescent="0.25">
      <c r="A1386" t="s">
        <v>1520</v>
      </c>
      <c r="B1386">
        <v>2023</v>
      </c>
      <c r="C1386">
        <v>36</v>
      </c>
      <c r="D1386" t="s">
        <v>444</v>
      </c>
      <c r="E1386">
        <v>9</v>
      </c>
      <c r="F1386" s="3">
        <v>45171</v>
      </c>
      <c r="G1386" s="4">
        <v>0.60416666666666663</v>
      </c>
      <c r="H1386" t="s">
        <v>2042</v>
      </c>
      <c r="I1386" t="s">
        <v>27</v>
      </c>
      <c r="J1386" t="s">
        <v>86</v>
      </c>
      <c r="K1386" t="s">
        <v>58</v>
      </c>
      <c r="L1386" t="s">
        <v>30</v>
      </c>
      <c r="M1386" t="s">
        <v>58</v>
      </c>
      <c r="N1386" t="s">
        <v>1435</v>
      </c>
      <c r="O1386">
        <v>4583</v>
      </c>
      <c r="P1386">
        <v>0</v>
      </c>
      <c r="Q1386" t="s">
        <v>2042</v>
      </c>
      <c r="S1386" t="s">
        <v>2042</v>
      </c>
      <c r="T1386">
        <v>0</v>
      </c>
      <c r="U1386">
        <v>0</v>
      </c>
      <c r="W1386">
        <v>0</v>
      </c>
      <c r="X1386" t="s">
        <v>1436</v>
      </c>
      <c r="Y1386">
        <v>282</v>
      </c>
      <c r="Z1386">
        <v>4</v>
      </c>
      <c r="AA1386">
        <v>0</v>
      </c>
      <c r="AB1386" t="s">
        <v>1437</v>
      </c>
    </row>
    <row r="1387" spans="1:29" x14ac:dyDescent="0.25">
      <c r="A1387" t="s">
        <v>1521</v>
      </c>
      <c r="B1387">
        <v>2023</v>
      </c>
      <c r="C1387">
        <v>36</v>
      </c>
      <c r="D1387" t="s">
        <v>444</v>
      </c>
      <c r="E1387">
        <v>9</v>
      </c>
      <c r="F1387" s="3">
        <v>45172</v>
      </c>
      <c r="G1387" s="4">
        <v>0.41666666666666669</v>
      </c>
      <c r="H1387">
        <v>45172</v>
      </c>
      <c r="I1387" t="s">
        <v>27</v>
      </c>
      <c r="J1387" t="s">
        <v>56</v>
      </c>
      <c r="K1387" t="s">
        <v>50</v>
      </c>
      <c r="L1387" t="s">
        <v>57</v>
      </c>
      <c r="M1387" t="s">
        <v>58</v>
      </c>
      <c r="N1387" t="s">
        <v>527</v>
      </c>
      <c r="O1387">
        <v>339</v>
      </c>
      <c r="P1387">
        <v>222</v>
      </c>
      <c r="Q1387">
        <v>36</v>
      </c>
      <c r="S1387">
        <v>36</v>
      </c>
      <c r="T1387">
        <v>25</v>
      </c>
      <c r="U1387">
        <v>30</v>
      </c>
      <c r="W1387">
        <v>34998</v>
      </c>
      <c r="X1387" t="s">
        <v>26</v>
      </c>
      <c r="Y1387">
        <v>14</v>
      </c>
      <c r="Z1387">
        <v>4</v>
      </c>
      <c r="AA1387">
        <v>0</v>
      </c>
      <c r="AB1387" t="s">
        <v>287</v>
      </c>
    </row>
    <row r="1388" spans="1:29" x14ac:dyDescent="0.25">
      <c r="A1388" t="s">
        <v>1522</v>
      </c>
      <c r="B1388">
        <v>2023</v>
      </c>
      <c r="C1388">
        <v>36</v>
      </c>
      <c r="D1388" t="s">
        <v>444</v>
      </c>
      <c r="E1388">
        <v>9</v>
      </c>
      <c r="F1388" s="3">
        <v>45172</v>
      </c>
      <c r="G1388" s="4">
        <v>0.41666666666666669</v>
      </c>
      <c r="H1388" t="s">
        <v>2042</v>
      </c>
      <c r="I1388" t="s">
        <v>27</v>
      </c>
      <c r="J1388" t="s">
        <v>28</v>
      </c>
      <c r="K1388" t="s">
        <v>50</v>
      </c>
      <c r="L1388" t="s">
        <v>2059</v>
      </c>
      <c r="M1388" t="s">
        <v>31</v>
      </c>
      <c r="N1388" t="s">
        <v>1446</v>
      </c>
      <c r="O1388">
        <v>73244</v>
      </c>
      <c r="P1388">
        <v>68922</v>
      </c>
      <c r="Q1388">
        <v>675</v>
      </c>
      <c r="R1388">
        <v>3321</v>
      </c>
      <c r="S1388" t="s">
        <v>2042</v>
      </c>
      <c r="T1388">
        <v>12</v>
      </c>
      <c r="U1388">
        <v>51</v>
      </c>
      <c r="W1388">
        <v>142037</v>
      </c>
      <c r="X1388" t="s">
        <v>26</v>
      </c>
      <c r="AB1388" t="s">
        <v>287</v>
      </c>
      <c r="AC1388">
        <v>4</v>
      </c>
    </row>
    <row r="1389" spans="1:29" x14ac:dyDescent="0.25">
      <c r="A1389" t="s">
        <v>1523</v>
      </c>
      <c r="B1389">
        <v>2023</v>
      </c>
      <c r="C1389">
        <v>36</v>
      </c>
      <c r="D1389" t="s">
        <v>444</v>
      </c>
      <c r="E1389">
        <v>9</v>
      </c>
      <c r="F1389" s="3">
        <v>45172</v>
      </c>
      <c r="G1389" s="4">
        <v>0.41666666666666669</v>
      </c>
      <c r="H1389" t="s">
        <v>2042</v>
      </c>
      <c r="I1389" t="s">
        <v>27</v>
      </c>
      <c r="J1389" t="s">
        <v>28</v>
      </c>
      <c r="K1389" t="s">
        <v>50</v>
      </c>
      <c r="L1389" t="s">
        <v>2059</v>
      </c>
      <c r="M1389" t="s">
        <v>38</v>
      </c>
      <c r="N1389" t="s">
        <v>509</v>
      </c>
      <c r="O1389">
        <v>5824</v>
      </c>
      <c r="P1389">
        <v>4306</v>
      </c>
      <c r="Q1389">
        <v>339</v>
      </c>
      <c r="R1389">
        <v>1529</v>
      </c>
      <c r="S1389" t="s">
        <v>2042</v>
      </c>
      <c r="T1389">
        <v>1</v>
      </c>
      <c r="U1389">
        <v>8</v>
      </c>
      <c r="W1389">
        <v>545977</v>
      </c>
      <c r="X1389" t="s">
        <v>26</v>
      </c>
      <c r="AB1389" t="s">
        <v>287</v>
      </c>
      <c r="AC1389">
        <v>4</v>
      </c>
    </row>
    <row r="1390" spans="1:29" x14ac:dyDescent="0.25">
      <c r="A1390" t="s">
        <v>1524</v>
      </c>
      <c r="B1390">
        <v>2023</v>
      </c>
      <c r="C1390">
        <v>36</v>
      </c>
      <c r="D1390" t="s">
        <v>444</v>
      </c>
      <c r="E1390">
        <v>9</v>
      </c>
      <c r="F1390" s="3">
        <v>45172</v>
      </c>
      <c r="G1390" s="4">
        <v>0.41666666666666669</v>
      </c>
      <c r="H1390" t="s">
        <v>2042</v>
      </c>
      <c r="I1390" t="s">
        <v>27</v>
      </c>
      <c r="J1390" t="s">
        <v>28</v>
      </c>
      <c r="K1390" t="s">
        <v>50</v>
      </c>
      <c r="L1390" t="s">
        <v>2059</v>
      </c>
      <c r="M1390" t="s">
        <v>41</v>
      </c>
      <c r="N1390" t="s">
        <v>511</v>
      </c>
      <c r="O1390">
        <v>32007</v>
      </c>
      <c r="P1390">
        <v>24681</v>
      </c>
      <c r="Q1390">
        <v>329</v>
      </c>
      <c r="R1390">
        <v>1763</v>
      </c>
      <c r="S1390" t="s">
        <v>2042</v>
      </c>
      <c r="T1390">
        <v>1</v>
      </c>
      <c r="U1390">
        <v>5</v>
      </c>
      <c r="W1390">
        <v>115563</v>
      </c>
      <c r="X1390" t="s">
        <v>26</v>
      </c>
      <c r="AB1390" t="s">
        <v>287</v>
      </c>
      <c r="AC1390">
        <v>4</v>
      </c>
    </row>
    <row r="1391" spans="1:29" x14ac:dyDescent="0.25">
      <c r="A1391" t="s">
        <v>1525</v>
      </c>
      <c r="B1391">
        <v>2023</v>
      </c>
      <c r="C1391">
        <v>36</v>
      </c>
      <c r="D1391" t="s">
        <v>444</v>
      </c>
      <c r="E1391">
        <v>9</v>
      </c>
      <c r="F1391" s="3">
        <v>45172</v>
      </c>
      <c r="G1391" s="4">
        <v>0.41666666666666669</v>
      </c>
      <c r="H1391" t="s">
        <v>2042</v>
      </c>
      <c r="I1391" t="s">
        <v>27</v>
      </c>
      <c r="J1391" t="s">
        <v>28</v>
      </c>
      <c r="K1391" t="s">
        <v>50</v>
      </c>
      <c r="L1391" t="s">
        <v>2059</v>
      </c>
      <c r="M1391" t="s">
        <v>31</v>
      </c>
      <c r="N1391" t="s">
        <v>1448</v>
      </c>
      <c r="O1391">
        <v>252178</v>
      </c>
      <c r="P1391">
        <v>250714</v>
      </c>
      <c r="Q1391">
        <v>2032</v>
      </c>
      <c r="R1391">
        <v>8507</v>
      </c>
      <c r="S1391" t="s">
        <v>2042</v>
      </c>
      <c r="T1391">
        <v>1</v>
      </c>
      <c r="U1391">
        <v>14</v>
      </c>
      <c r="W1391">
        <v>15263</v>
      </c>
      <c r="X1391" t="s">
        <v>26</v>
      </c>
      <c r="AB1391" t="s">
        <v>287</v>
      </c>
      <c r="AC1391">
        <v>4</v>
      </c>
    </row>
    <row r="1392" spans="1:29" x14ac:dyDescent="0.25">
      <c r="A1392" t="s">
        <v>1526</v>
      </c>
      <c r="B1392">
        <v>2023</v>
      </c>
      <c r="C1392">
        <v>36</v>
      </c>
      <c r="D1392" t="s">
        <v>444</v>
      </c>
      <c r="E1392">
        <v>9</v>
      </c>
      <c r="F1392" s="3">
        <v>45172</v>
      </c>
      <c r="G1392" s="4">
        <v>0.41666666666666669</v>
      </c>
      <c r="H1392" t="s">
        <v>2042</v>
      </c>
      <c r="I1392" t="s">
        <v>27</v>
      </c>
      <c r="J1392" t="s">
        <v>73</v>
      </c>
      <c r="K1392" t="s">
        <v>50</v>
      </c>
      <c r="L1392" t="s">
        <v>2059</v>
      </c>
      <c r="M1392" t="s">
        <v>41</v>
      </c>
      <c r="N1392" t="s">
        <v>1527</v>
      </c>
      <c r="O1392">
        <v>796</v>
      </c>
      <c r="P1392">
        <v>796</v>
      </c>
      <c r="Q1392">
        <v>308</v>
      </c>
      <c r="R1392">
        <v>26</v>
      </c>
      <c r="S1392">
        <v>3</v>
      </c>
      <c r="T1392">
        <v>0</v>
      </c>
      <c r="U1392">
        <v>0</v>
      </c>
      <c r="W1392">
        <v>6462</v>
      </c>
      <c r="X1392" t="s">
        <v>26</v>
      </c>
      <c r="Y1392">
        <v>43</v>
      </c>
      <c r="Z1392">
        <v>0</v>
      </c>
      <c r="AA1392">
        <v>0</v>
      </c>
      <c r="AB1392" t="s">
        <v>287</v>
      </c>
      <c r="AC1392">
        <v>1</v>
      </c>
    </row>
    <row r="1393" spans="1:29" x14ac:dyDescent="0.25">
      <c r="A1393" t="s">
        <v>1528</v>
      </c>
      <c r="B1393">
        <v>2023</v>
      </c>
      <c r="C1393">
        <v>36</v>
      </c>
      <c r="D1393" t="s">
        <v>444</v>
      </c>
      <c r="E1393">
        <v>9</v>
      </c>
      <c r="F1393" s="3">
        <v>45172</v>
      </c>
      <c r="G1393" s="4">
        <v>0.41666666666666669</v>
      </c>
      <c r="H1393" t="s">
        <v>2042</v>
      </c>
      <c r="I1393" t="s">
        <v>27</v>
      </c>
      <c r="J1393" t="s">
        <v>86</v>
      </c>
      <c r="K1393" t="s">
        <v>50</v>
      </c>
      <c r="L1393" t="s">
        <v>30</v>
      </c>
      <c r="M1393" t="s">
        <v>41</v>
      </c>
      <c r="N1393" t="s">
        <v>1527</v>
      </c>
      <c r="O1393">
        <v>909</v>
      </c>
      <c r="P1393">
        <v>3</v>
      </c>
      <c r="Q1393" t="s">
        <v>2042</v>
      </c>
      <c r="S1393" t="s">
        <v>2042</v>
      </c>
      <c r="T1393">
        <v>0</v>
      </c>
      <c r="U1393">
        <v>0</v>
      </c>
      <c r="W1393">
        <v>0</v>
      </c>
      <c r="X1393" t="s">
        <v>26</v>
      </c>
      <c r="Y1393">
        <v>46</v>
      </c>
      <c r="Z1393">
        <v>4</v>
      </c>
      <c r="AA1393">
        <v>0</v>
      </c>
      <c r="AB1393" t="s">
        <v>287</v>
      </c>
    </row>
    <row r="1394" spans="1:29" x14ac:dyDescent="0.25">
      <c r="A1394" t="s">
        <v>1529</v>
      </c>
      <c r="B1394">
        <v>2023</v>
      </c>
      <c r="C1394">
        <v>36</v>
      </c>
      <c r="D1394" t="s">
        <v>444</v>
      </c>
      <c r="E1394">
        <v>9</v>
      </c>
      <c r="F1394" s="3">
        <v>45174</v>
      </c>
      <c r="G1394" s="4">
        <v>0.45833333333333331</v>
      </c>
      <c r="H1394">
        <v>45174</v>
      </c>
      <c r="I1394" t="s">
        <v>27</v>
      </c>
      <c r="J1394" t="s">
        <v>56</v>
      </c>
      <c r="K1394" t="s">
        <v>29</v>
      </c>
      <c r="L1394" t="s">
        <v>2059</v>
      </c>
      <c r="M1394" t="s">
        <v>58</v>
      </c>
      <c r="N1394" t="s">
        <v>527</v>
      </c>
      <c r="O1394">
        <v>509</v>
      </c>
      <c r="P1394">
        <v>484</v>
      </c>
      <c r="Q1394">
        <v>117</v>
      </c>
      <c r="S1394">
        <v>117</v>
      </c>
      <c r="T1394">
        <v>43</v>
      </c>
      <c r="U1394">
        <v>69</v>
      </c>
      <c r="W1394">
        <v>50885</v>
      </c>
      <c r="X1394" t="s">
        <v>1320</v>
      </c>
      <c r="Y1394">
        <v>28</v>
      </c>
      <c r="Z1394">
        <v>3</v>
      </c>
      <c r="AA1394">
        <v>1837</v>
      </c>
      <c r="AB1394" t="s">
        <v>114</v>
      </c>
      <c r="AC1394">
        <v>2</v>
      </c>
    </row>
    <row r="1395" spans="1:29" x14ac:dyDescent="0.25">
      <c r="A1395" t="s">
        <v>1530</v>
      </c>
      <c r="B1395">
        <v>2023</v>
      </c>
      <c r="C1395">
        <v>36</v>
      </c>
      <c r="D1395" t="s">
        <v>444</v>
      </c>
      <c r="E1395">
        <v>9</v>
      </c>
      <c r="F1395" s="3">
        <v>45174</v>
      </c>
      <c r="G1395" s="4">
        <v>0.45833333333333331</v>
      </c>
      <c r="H1395" t="s">
        <v>2042</v>
      </c>
      <c r="I1395" t="s">
        <v>27</v>
      </c>
      <c r="J1395" t="s">
        <v>28</v>
      </c>
      <c r="K1395" t="s">
        <v>29</v>
      </c>
      <c r="L1395" t="s">
        <v>2059</v>
      </c>
      <c r="M1395" t="s">
        <v>31</v>
      </c>
      <c r="N1395" t="s">
        <v>1446</v>
      </c>
      <c r="O1395">
        <v>49728</v>
      </c>
      <c r="P1395">
        <v>46373</v>
      </c>
      <c r="Q1395">
        <v>437</v>
      </c>
      <c r="R1395">
        <v>2541</v>
      </c>
      <c r="S1395" t="s">
        <v>2042</v>
      </c>
      <c r="T1395">
        <v>11</v>
      </c>
      <c r="U1395">
        <v>78</v>
      </c>
      <c r="W1395">
        <v>105203</v>
      </c>
      <c r="X1395" t="s">
        <v>113</v>
      </c>
      <c r="AB1395" t="s">
        <v>114</v>
      </c>
      <c r="AC1395">
        <v>4</v>
      </c>
    </row>
    <row r="1396" spans="1:29" x14ac:dyDescent="0.25">
      <c r="A1396" t="s">
        <v>1531</v>
      </c>
      <c r="B1396">
        <v>2023</v>
      </c>
      <c r="C1396">
        <v>36</v>
      </c>
      <c r="D1396" t="s">
        <v>444</v>
      </c>
      <c r="E1396">
        <v>9</v>
      </c>
      <c r="F1396" s="3">
        <v>45174</v>
      </c>
      <c r="G1396" s="4">
        <v>0.45833333333333331</v>
      </c>
      <c r="H1396" t="s">
        <v>2042</v>
      </c>
      <c r="I1396" t="s">
        <v>27</v>
      </c>
      <c r="J1396" t="s">
        <v>28</v>
      </c>
      <c r="K1396" t="s">
        <v>29</v>
      </c>
      <c r="L1396" t="s">
        <v>2059</v>
      </c>
      <c r="M1396" t="s">
        <v>38</v>
      </c>
      <c r="N1396" t="s">
        <v>509</v>
      </c>
      <c r="O1396">
        <v>5453</v>
      </c>
      <c r="P1396">
        <v>4052</v>
      </c>
      <c r="Q1396">
        <v>310</v>
      </c>
      <c r="R1396">
        <v>1438</v>
      </c>
      <c r="S1396" t="s">
        <v>2042</v>
      </c>
      <c r="T1396">
        <v>80</v>
      </c>
      <c r="U1396">
        <v>440</v>
      </c>
      <c r="W1396">
        <v>492910</v>
      </c>
      <c r="X1396" t="s">
        <v>113</v>
      </c>
      <c r="AB1396" t="s">
        <v>114</v>
      </c>
      <c r="AC1396">
        <v>4</v>
      </c>
    </row>
    <row r="1397" spans="1:29" x14ac:dyDescent="0.25">
      <c r="A1397" t="s">
        <v>1532</v>
      </c>
      <c r="B1397">
        <v>2023</v>
      </c>
      <c r="C1397">
        <v>36</v>
      </c>
      <c r="D1397" t="s">
        <v>444</v>
      </c>
      <c r="E1397">
        <v>9</v>
      </c>
      <c r="F1397" s="3">
        <v>45174</v>
      </c>
      <c r="G1397" s="4">
        <v>0.45833333333333331</v>
      </c>
      <c r="H1397" t="s">
        <v>2042</v>
      </c>
      <c r="I1397" t="s">
        <v>27</v>
      </c>
      <c r="J1397" t="s">
        <v>28</v>
      </c>
      <c r="K1397" t="s">
        <v>29</v>
      </c>
      <c r="L1397" t="s">
        <v>2059</v>
      </c>
      <c r="M1397" t="s">
        <v>31</v>
      </c>
      <c r="N1397" t="s">
        <v>1448</v>
      </c>
      <c r="O1397">
        <v>141656</v>
      </c>
      <c r="P1397">
        <v>139938</v>
      </c>
      <c r="Q1397">
        <v>662</v>
      </c>
      <c r="R1397">
        <v>5052</v>
      </c>
      <c r="S1397" t="s">
        <v>2042</v>
      </c>
      <c r="T1397">
        <v>9</v>
      </c>
      <c r="U1397">
        <v>71</v>
      </c>
      <c r="W1397">
        <v>26011</v>
      </c>
      <c r="X1397" t="s">
        <v>113</v>
      </c>
      <c r="AB1397" t="s">
        <v>114</v>
      </c>
      <c r="AC1397">
        <v>4</v>
      </c>
    </row>
    <row r="1398" spans="1:29" x14ac:dyDescent="0.25">
      <c r="A1398" t="s">
        <v>1533</v>
      </c>
      <c r="B1398">
        <v>2023</v>
      </c>
      <c r="C1398">
        <v>36</v>
      </c>
      <c r="D1398" t="s">
        <v>444</v>
      </c>
      <c r="E1398">
        <v>9</v>
      </c>
      <c r="F1398" s="3">
        <v>45174</v>
      </c>
      <c r="G1398" s="4">
        <v>0.45833333333333331</v>
      </c>
      <c r="H1398" t="s">
        <v>2042</v>
      </c>
      <c r="I1398" t="s">
        <v>27</v>
      </c>
      <c r="J1398" t="s">
        <v>28</v>
      </c>
      <c r="K1398" t="s">
        <v>29</v>
      </c>
      <c r="L1398" t="s">
        <v>2059</v>
      </c>
      <c r="M1398" t="s">
        <v>41</v>
      </c>
      <c r="N1398" t="s">
        <v>511</v>
      </c>
      <c r="O1398">
        <v>27048</v>
      </c>
      <c r="P1398">
        <v>20709</v>
      </c>
      <c r="Q1398">
        <v>213</v>
      </c>
      <c r="R1398">
        <v>1500</v>
      </c>
      <c r="S1398" t="s">
        <v>2042</v>
      </c>
      <c r="T1398">
        <v>13</v>
      </c>
      <c r="U1398">
        <v>150</v>
      </c>
      <c r="W1398">
        <v>95427</v>
      </c>
      <c r="X1398" t="s">
        <v>113</v>
      </c>
      <c r="AB1398" t="s">
        <v>114</v>
      </c>
      <c r="AC1398">
        <v>4</v>
      </c>
    </row>
    <row r="1399" spans="1:29" x14ac:dyDescent="0.25">
      <c r="A1399" t="s">
        <v>1534</v>
      </c>
      <c r="B1399">
        <v>2023</v>
      </c>
      <c r="C1399">
        <v>36</v>
      </c>
      <c r="D1399" t="s">
        <v>444</v>
      </c>
      <c r="E1399">
        <v>9</v>
      </c>
      <c r="F1399" s="3">
        <v>45176</v>
      </c>
      <c r="G1399" s="4">
        <v>0.58333333333333337</v>
      </c>
      <c r="H1399" t="s">
        <v>2042</v>
      </c>
      <c r="I1399" t="s">
        <v>27</v>
      </c>
      <c r="J1399" t="s">
        <v>28</v>
      </c>
      <c r="K1399" t="s">
        <v>29</v>
      </c>
      <c r="L1399" t="s">
        <v>2059</v>
      </c>
      <c r="M1399" t="s">
        <v>31</v>
      </c>
      <c r="N1399" t="s">
        <v>1446</v>
      </c>
      <c r="O1399">
        <v>49813</v>
      </c>
      <c r="P1399">
        <v>46480</v>
      </c>
      <c r="Q1399">
        <v>118</v>
      </c>
      <c r="R1399">
        <v>2605</v>
      </c>
      <c r="S1399" t="s">
        <v>2042</v>
      </c>
      <c r="T1399">
        <v>7</v>
      </c>
      <c r="U1399">
        <v>76</v>
      </c>
      <c r="W1399">
        <v>92679</v>
      </c>
      <c r="X1399" t="s">
        <v>1475</v>
      </c>
      <c r="AB1399" t="s">
        <v>433</v>
      </c>
      <c r="AC1399">
        <v>4</v>
      </c>
    </row>
    <row r="1400" spans="1:29" x14ac:dyDescent="0.25">
      <c r="A1400" t="s">
        <v>1535</v>
      </c>
      <c r="B1400">
        <v>2023</v>
      </c>
      <c r="C1400">
        <v>36</v>
      </c>
      <c r="D1400" t="s">
        <v>444</v>
      </c>
      <c r="E1400">
        <v>9</v>
      </c>
      <c r="F1400" s="3">
        <v>45176</v>
      </c>
      <c r="G1400" s="4">
        <v>0.70833333333333337</v>
      </c>
      <c r="H1400" t="s">
        <v>2042</v>
      </c>
      <c r="I1400" t="s">
        <v>27</v>
      </c>
      <c r="J1400" t="s">
        <v>28</v>
      </c>
      <c r="K1400" t="s">
        <v>29</v>
      </c>
      <c r="L1400" t="s">
        <v>30</v>
      </c>
      <c r="M1400" t="s">
        <v>31</v>
      </c>
      <c r="N1400" t="s">
        <v>1446</v>
      </c>
      <c r="O1400">
        <v>49899</v>
      </c>
      <c r="P1400">
        <v>46487</v>
      </c>
      <c r="Q1400">
        <v>213</v>
      </c>
      <c r="R1400">
        <v>2651</v>
      </c>
      <c r="S1400" t="s">
        <v>2042</v>
      </c>
      <c r="T1400">
        <v>7</v>
      </c>
      <c r="U1400">
        <v>76</v>
      </c>
      <c r="W1400">
        <v>91448</v>
      </c>
      <c r="X1400" t="s">
        <v>26</v>
      </c>
      <c r="AB1400" t="s">
        <v>209</v>
      </c>
      <c r="AC1400">
        <v>4</v>
      </c>
    </row>
    <row r="1401" spans="1:29" x14ac:dyDescent="0.25">
      <c r="A1401" t="s">
        <v>1536</v>
      </c>
      <c r="B1401">
        <v>2023</v>
      </c>
      <c r="C1401">
        <v>36</v>
      </c>
      <c r="D1401" t="s">
        <v>444</v>
      </c>
      <c r="E1401">
        <v>9</v>
      </c>
      <c r="F1401" s="3">
        <v>45176</v>
      </c>
      <c r="G1401" s="4">
        <v>0.70833333333333337</v>
      </c>
      <c r="H1401" t="s">
        <v>2042</v>
      </c>
      <c r="I1401" t="s">
        <v>27</v>
      </c>
      <c r="J1401" t="s">
        <v>28</v>
      </c>
      <c r="K1401" t="s">
        <v>29</v>
      </c>
      <c r="L1401" t="s">
        <v>30</v>
      </c>
      <c r="M1401" t="s">
        <v>38</v>
      </c>
      <c r="N1401" t="s">
        <v>509</v>
      </c>
      <c r="O1401">
        <v>5524</v>
      </c>
      <c r="P1401">
        <v>4105</v>
      </c>
      <c r="Q1401">
        <v>320</v>
      </c>
      <c r="R1401">
        <v>1413</v>
      </c>
      <c r="S1401" t="s">
        <v>2042</v>
      </c>
      <c r="T1401">
        <v>95</v>
      </c>
      <c r="U1401">
        <v>420</v>
      </c>
      <c r="W1401">
        <v>503931</v>
      </c>
      <c r="X1401" t="s">
        <v>26</v>
      </c>
      <c r="AB1401" t="s">
        <v>209</v>
      </c>
      <c r="AC1401">
        <v>4</v>
      </c>
    </row>
    <row r="1402" spans="1:29" x14ac:dyDescent="0.25">
      <c r="A1402" t="s">
        <v>1537</v>
      </c>
      <c r="B1402">
        <v>2023</v>
      </c>
      <c r="C1402">
        <v>36</v>
      </c>
      <c r="D1402" t="s">
        <v>444</v>
      </c>
      <c r="E1402">
        <v>9</v>
      </c>
      <c r="F1402" s="3">
        <v>45176</v>
      </c>
      <c r="G1402" s="4">
        <v>0.58333333333333337</v>
      </c>
      <c r="H1402" t="s">
        <v>2042</v>
      </c>
      <c r="I1402" t="s">
        <v>27</v>
      </c>
      <c r="J1402" t="s">
        <v>73</v>
      </c>
      <c r="K1402" t="s">
        <v>29</v>
      </c>
      <c r="L1402" t="s">
        <v>2059</v>
      </c>
      <c r="M1402" t="s">
        <v>31</v>
      </c>
      <c r="N1402" t="s">
        <v>1446</v>
      </c>
      <c r="O1402">
        <v>65599</v>
      </c>
      <c r="P1402">
        <v>65599</v>
      </c>
      <c r="Q1402">
        <v>16326</v>
      </c>
      <c r="R1402">
        <v>1139</v>
      </c>
      <c r="S1402">
        <v>119</v>
      </c>
      <c r="T1402">
        <v>2</v>
      </c>
      <c r="U1402">
        <v>50</v>
      </c>
      <c r="W1402">
        <v>33579</v>
      </c>
      <c r="X1402" t="s">
        <v>1475</v>
      </c>
      <c r="Y1402">
        <v>3483</v>
      </c>
      <c r="Z1402">
        <v>2</v>
      </c>
      <c r="AA1402">
        <v>5941</v>
      </c>
      <c r="AB1402" t="s">
        <v>433</v>
      </c>
      <c r="AC1402">
        <v>1</v>
      </c>
    </row>
    <row r="1403" spans="1:29" x14ac:dyDescent="0.25">
      <c r="A1403" t="s">
        <v>1538</v>
      </c>
      <c r="B1403">
        <v>2023</v>
      </c>
      <c r="C1403">
        <v>36</v>
      </c>
      <c r="D1403" t="s">
        <v>444</v>
      </c>
      <c r="E1403">
        <v>9</v>
      </c>
      <c r="F1403" s="3">
        <v>45176</v>
      </c>
      <c r="G1403" s="4">
        <v>0.58333333333333337</v>
      </c>
      <c r="H1403" t="s">
        <v>2042</v>
      </c>
      <c r="I1403" t="s">
        <v>27</v>
      </c>
      <c r="J1403" t="s">
        <v>28</v>
      </c>
      <c r="K1403" t="s">
        <v>29</v>
      </c>
      <c r="L1403" t="s">
        <v>2059</v>
      </c>
      <c r="M1403" t="s">
        <v>38</v>
      </c>
      <c r="N1403" t="s">
        <v>509</v>
      </c>
      <c r="O1403">
        <v>5563</v>
      </c>
      <c r="P1403">
        <v>4092</v>
      </c>
      <c r="Q1403">
        <v>144</v>
      </c>
      <c r="R1403">
        <v>1388</v>
      </c>
      <c r="S1403" t="s">
        <v>2042</v>
      </c>
      <c r="T1403">
        <v>103</v>
      </c>
      <c r="U1403">
        <v>409</v>
      </c>
      <c r="W1403">
        <v>491702</v>
      </c>
      <c r="X1403" t="s">
        <v>1475</v>
      </c>
      <c r="AB1403" t="s">
        <v>433</v>
      </c>
      <c r="AC1403">
        <v>4</v>
      </c>
    </row>
    <row r="1404" spans="1:29" x14ac:dyDescent="0.25">
      <c r="A1404" t="s">
        <v>1539</v>
      </c>
      <c r="B1404">
        <v>2023</v>
      </c>
      <c r="C1404">
        <v>36</v>
      </c>
      <c r="D1404" t="s">
        <v>444</v>
      </c>
      <c r="E1404">
        <v>9</v>
      </c>
      <c r="F1404" s="3">
        <v>45176</v>
      </c>
      <c r="G1404" s="4">
        <v>0.70833333333333337</v>
      </c>
      <c r="H1404" t="s">
        <v>2042</v>
      </c>
      <c r="I1404" t="s">
        <v>27</v>
      </c>
      <c r="J1404" t="s">
        <v>28</v>
      </c>
      <c r="K1404" t="s">
        <v>29</v>
      </c>
      <c r="L1404" t="s">
        <v>30</v>
      </c>
      <c r="M1404" t="s">
        <v>31</v>
      </c>
      <c r="N1404" t="s">
        <v>1448</v>
      </c>
      <c r="O1404">
        <v>142332</v>
      </c>
      <c r="P1404">
        <v>140395</v>
      </c>
      <c r="Q1404">
        <v>653</v>
      </c>
      <c r="R1404">
        <v>5235</v>
      </c>
      <c r="S1404" t="s">
        <v>2042</v>
      </c>
      <c r="T1404">
        <v>8</v>
      </c>
      <c r="U1404">
        <v>73</v>
      </c>
      <c r="W1404">
        <v>47175</v>
      </c>
      <c r="X1404" t="s">
        <v>26</v>
      </c>
      <c r="AB1404" t="s">
        <v>209</v>
      </c>
      <c r="AC1404">
        <v>4</v>
      </c>
    </row>
    <row r="1405" spans="1:29" x14ac:dyDescent="0.25">
      <c r="A1405" t="s">
        <v>1540</v>
      </c>
      <c r="B1405">
        <v>2023</v>
      </c>
      <c r="C1405">
        <v>36</v>
      </c>
      <c r="D1405" t="s">
        <v>444</v>
      </c>
      <c r="E1405">
        <v>9</v>
      </c>
      <c r="F1405" s="3">
        <v>45176</v>
      </c>
      <c r="G1405" s="4">
        <v>0.58333333333333337</v>
      </c>
      <c r="H1405" t="s">
        <v>2042</v>
      </c>
      <c r="I1405" t="s">
        <v>27</v>
      </c>
      <c r="J1405" t="s">
        <v>28</v>
      </c>
      <c r="K1405" t="s">
        <v>29</v>
      </c>
      <c r="L1405" t="s">
        <v>2059</v>
      </c>
      <c r="M1405" t="s">
        <v>31</v>
      </c>
      <c r="N1405" t="s">
        <v>1448</v>
      </c>
      <c r="O1405">
        <v>142079</v>
      </c>
      <c r="P1405">
        <v>140336</v>
      </c>
      <c r="Q1405">
        <v>445</v>
      </c>
      <c r="R1405">
        <v>5162</v>
      </c>
      <c r="S1405" t="s">
        <v>2042</v>
      </c>
      <c r="T1405">
        <v>8</v>
      </c>
      <c r="U1405">
        <v>71</v>
      </c>
      <c r="W1405">
        <v>46252</v>
      </c>
      <c r="X1405" t="s">
        <v>1475</v>
      </c>
      <c r="AB1405" t="s">
        <v>433</v>
      </c>
      <c r="AC1405">
        <v>4</v>
      </c>
    </row>
    <row r="1406" spans="1:29" x14ac:dyDescent="0.25">
      <c r="A1406" t="s">
        <v>1541</v>
      </c>
      <c r="B1406">
        <v>2023</v>
      </c>
      <c r="C1406">
        <v>36</v>
      </c>
      <c r="D1406" t="s">
        <v>444</v>
      </c>
      <c r="E1406">
        <v>9</v>
      </c>
      <c r="F1406" s="3">
        <v>45176</v>
      </c>
      <c r="G1406" s="4">
        <v>0.58333333333333337</v>
      </c>
      <c r="H1406" t="s">
        <v>2042</v>
      </c>
      <c r="I1406" t="s">
        <v>27</v>
      </c>
      <c r="J1406" t="s">
        <v>73</v>
      </c>
      <c r="K1406" t="s">
        <v>29</v>
      </c>
      <c r="L1406" t="s">
        <v>2059</v>
      </c>
      <c r="M1406" t="s">
        <v>38</v>
      </c>
      <c r="N1406" t="s">
        <v>509</v>
      </c>
      <c r="O1406">
        <v>1467</v>
      </c>
      <c r="P1406">
        <v>1467</v>
      </c>
      <c r="Q1406">
        <v>445</v>
      </c>
      <c r="R1406">
        <v>361</v>
      </c>
      <c r="S1406">
        <v>8</v>
      </c>
      <c r="T1406">
        <v>19</v>
      </c>
      <c r="U1406">
        <v>114</v>
      </c>
      <c r="W1406">
        <v>98975</v>
      </c>
      <c r="X1406" t="s">
        <v>1475</v>
      </c>
      <c r="Y1406">
        <v>70</v>
      </c>
      <c r="Z1406">
        <v>12</v>
      </c>
      <c r="AA1406">
        <v>4696</v>
      </c>
      <c r="AB1406" t="s">
        <v>433</v>
      </c>
      <c r="AC1406">
        <v>1</v>
      </c>
    </row>
    <row r="1407" spans="1:29" x14ac:dyDescent="0.25">
      <c r="A1407" t="s">
        <v>1542</v>
      </c>
      <c r="B1407">
        <v>2023</v>
      </c>
      <c r="C1407">
        <v>36</v>
      </c>
      <c r="D1407" t="s">
        <v>444</v>
      </c>
      <c r="E1407">
        <v>9</v>
      </c>
      <c r="F1407" s="3">
        <v>45176</v>
      </c>
      <c r="G1407" s="4">
        <v>0.58333333333333337</v>
      </c>
      <c r="H1407" t="s">
        <v>2042</v>
      </c>
      <c r="I1407" t="s">
        <v>27</v>
      </c>
      <c r="J1407" t="s">
        <v>28</v>
      </c>
      <c r="K1407" t="s">
        <v>29</v>
      </c>
      <c r="L1407" t="s">
        <v>2059</v>
      </c>
      <c r="M1407" t="s">
        <v>41</v>
      </c>
      <c r="N1407" t="s">
        <v>511</v>
      </c>
      <c r="O1407">
        <v>27140</v>
      </c>
      <c r="P1407">
        <v>20731</v>
      </c>
      <c r="Q1407">
        <v>125</v>
      </c>
      <c r="R1407">
        <v>1467</v>
      </c>
      <c r="S1407" t="s">
        <v>2042</v>
      </c>
      <c r="T1407">
        <v>12</v>
      </c>
      <c r="U1407">
        <v>161</v>
      </c>
      <c r="W1407">
        <v>107866</v>
      </c>
      <c r="X1407" t="s">
        <v>1475</v>
      </c>
      <c r="AB1407" t="s">
        <v>433</v>
      </c>
      <c r="AC1407">
        <v>4</v>
      </c>
    </row>
    <row r="1408" spans="1:29" x14ac:dyDescent="0.25">
      <c r="A1408" t="s">
        <v>1543</v>
      </c>
      <c r="B1408">
        <v>2023</v>
      </c>
      <c r="C1408">
        <v>36</v>
      </c>
      <c r="D1408" t="s">
        <v>444</v>
      </c>
      <c r="E1408">
        <v>9</v>
      </c>
      <c r="F1408" s="3">
        <v>45176</v>
      </c>
      <c r="G1408" s="4">
        <v>0.70833333333333337</v>
      </c>
      <c r="H1408" t="s">
        <v>2042</v>
      </c>
      <c r="I1408" t="s">
        <v>27</v>
      </c>
      <c r="J1408" t="s">
        <v>28</v>
      </c>
      <c r="K1408" t="s">
        <v>29</v>
      </c>
      <c r="L1408" t="s">
        <v>30</v>
      </c>
      <c r="M1408" t="s">
        <v>41</v>
      </c>
      <c r="N1408" t="s">
        <v>511</v>
      </c>
      <c r="O1408">
        <v>27143</v>
      </c>
      <c r="P1408">
        <v>20731</v>
      </c>
      <c r="Q1408">
        <v>170</v>
      </c>
      <c r="R1408">
        <v>1466</v>
      </c>
      <c r="S1408" t="s">
        <v>2042</v>
      </c>
      <c r="T1408">
        <v>7</v>
      </c>
      <c r="U1408">
        <v>158</v>
      </c>
      <c r="W1408">
        <v>109475</v>
      </c>
      <c r="X1408" t="s">
        <v>26</v>
      </c>
      <c r="AB1408" t="s">
        <v>209</v>
      </c>
      <c r="AC1408">
        <v>4</v>
      </c>
    </row>
    <row r="1409" spans="1:29" x14ac:dyDescent="0.25">
      <c r="A1409" t="s">
        <v>1544</v>
      </c>
      <c r="B1409">
        <v>2023</v>
      </c>
      <c r="C1409">
        <v>36</v>
      </c>
      <c r="D1409" t="s">
        <v>444</v>
      </c>
      <c r="E1409">
        <v>9</v>
      </c>
      <c r="F1409" s="3">
        <v>45176</v>
      </c>
      <c r="G1409" s="4">
        <v>0.58333333333333337</v>
      </c>
      <c r="H1409" t="s">
        <v>2042</v>
      </c>
      <c r="I1409" t="s">
        <v>27</v>
      </c>
      <c r="J1409" t="s">
        <v>86</v>
      </c>
      <c r="K1409" t="s">
        <v>29</v>
      </c>
      <c r="L1409" t="s">
        <v>30</v>
      </c>
      <c r="M1409" t="s">
        <v>41</v>
      </c>
      <c r="N1409" t="s">
        <v>511</v>
      </c>
      <c r="O1409">
        <v>15246</v>
      </c>
      <c r="P1409">
        <v>15227</v>
      </c>
      <c r="Q1409" t="s">
        <v>2042</v>
      </c>
      <c r="R1409">
        <v>511</v>
      </c>
      <c r="S1409" t="s">
        <v>2042</v>
      </c>
      <c r="T1409">
        <v>8</v>
      </c>
      <c r="U1409">
        <v>85</v>
      </c>
      <c r="W1409">
        <v>34380</v>
      </c>
      <c r="X1409" t="s">
        <v>1475</v>
      </c>
      <c r="Y1409">
        <v>783</v>
      </c>
      <c r="Z1409">
        <v>26</v>
      </c>
      <c r="AA1409">
        <v>923</v>
      </c>
      <c r="AB1409" t="s">
        <v>433</v>
      </c>
      <c r="AC1409">
        <v>1</v>
      </c>
    </row>
    <row r="1410" spans="1:29" x14ac:dyDescent="0.25">
      <c r="A1410" t="s">
        <v>1545</v>
      </c>
      <c r="B1410">
        <v>2023</v>
      </c>
      <c r="C1410">
        <v>36</v>
      </c>
      <c r="D1410" t="s">
        <v>444</v>
      </c>
      <c r="E1410">
        <v>9</v>
      </c>
      <c r="F1410" s="3">
        <v>45176</v>
      </c>
      <c r="G1410" s="4">
        <v>0.58333333333333337</v>
      </c>
      <c r="H1410" t="s">
        <v>2042</v>
      </c>
      <c r="I1410" t="s">
        <v>27</v>
      </c>
      <c r="J1410" t="s">
        <v>73</v>
      </c>
      <c r="K1410" t="s">
        <v>29</v>
      </c>
      <c r="L1410" t="s">
        <v>2059</v>
      </c>
      <c r="M1410" t="s">
        <v>41</v>
      </c>
      <c r="N1410" t="s">
        <v>511</v>
      </c>
      <c r="O1410">
        <v>13723</v>
      </c>
      <c r="P1410">
        <v>13723</v>
      </c>
      <c r="Q1410">
        <v>3347</v>
      </c>
      <c r="R1410">
        <v>458</v>
      </c>
      <c r="S1410">
        <v>29</v>
      </c>
      <c r="T1410">
        <v>7</v>
      </c>
      <c r="U1410">
        <v>72</v>
      </c>
      <c r="W1410">
        <v>30016</v>
      </c>
      <c r="X1410" t="s">
        <v>1475</v>
      </c>
      <c r="Y1410">
        <v>738</v>
      </c>
      <c r="Z1410">
        <v>4</v>
      </c>
      <c r="AA1410">
        <v>1130</v>
      </c>
      <c r="AB1410" t="s">
        <v>433</v>
      </c>
      <c r="AC1410">
        <v>1</v>
      </c>
    </row>
    <row r="1411" spans="1:29" x14ac:dyDescent="0.25">
      <c r="A1411" t="s">
        <v>1546</v>
      </c>
      <c r="B1411">
        <v>2023</v>
      </c>
      <c r="C1411">
        <v>36</v>
      </c>
      <c r="D1411" t="s">
        <v>444</v>
      </c>
      <c r="E1411">
        <v>9</v>
      </c>
      <c r="F1411" s="3">
        <v>45176</v>
      </c>
      <c r="G1411" s="4">
        <v>0.58333333333333337</v>
      </c>
      <c r="H1411" t="s">
        <v>2042</v>
      </c>
      <c r="I1411" t="s">
        <v>27</v>
      </c>
      <c r="J1411" t="s">
        <v>73</v>
      </c>
      <c r="K1411" t="s">
        <v>29</v>
      </c>
      <c r="L1411" t="s">
        <v>2059</v>
      </c>
      <c r="M1411" t="s">
        <v>31</v>
      </c>
      <c r="N1411" t="s">
        <v>1448</v>
      </c>
      <c r="O1411">
        <v>81071</v>
      </c>
      <c r="P1411">
        <v>81071</v>
      </c>
      <c r="Q1411">
        <v>17585</v>
      </c>
      <c r="R1411">
        <v>867</v>
      </c>
      <c r="S1411">
        <v>131</v>
      </c>
      <c r="T1411">
        <v>2</v>
      </c>
      <c r="U1411">
        <v>23</v>
      </c>
      <c r="W1411">
        <v>10484</v>
      </c>
      <c r="X1411" t="s">
        <v>1475</v>
      </c>
      <c r="Y1411">
        <v>4291</v>
      </c>
      <c r="Z1411">
        <v>3</v>
      </c>
      <c r="AA1411">
        <v>709</v>
      </c>
      <c r="AB1411" t="s">
        <v>433</v>
      </c>
      <c r="AC1411">
        <v>1</v>
      </c>
    </row>
    <row r="1412" spans="1:29" x14ac:dyDescent="0.25">
      <c r="A1412" t="s">
        <v>1547</v>
      </c>
      <c r="B1412">
        <v>2023</v>
      </c>
      <c r="C1412">
        <v>37</v>
      </c>
      <c r="D1412" t="s">
        <v>444</v>
      </c>
      <c r="E1412">
        <v>9</v>
      </c>
      <c r="F1412" s="3">
        <v>45177</v>
      </c>
      <c r="G1412" s="4">
        <v>0.41666666666666669</v>
      </c>
      <c r="H1412" t="s">
        <v>2042</v>
      </c>
      <c r="I1412" t="s">
        <v>27</v>
      </c>
      <c r="J1412" t="s">
        <v>28</v>
      </c>
      <c r="K1412" t="s">
        <v>29</v>
      </c>
      <c r="L1412" t="s">
        <v>2059</v>
      </c>
      <c r="M1412" t="s">
        <v>31</v>
      </c>
      <c r="N1412" t="s">
        <v>1446</v>
      </c>
      <c r="O1412">
        <v>49732</v>
      </c>
      <c r="P1412">
        <v>46529</v>
      </c>
      <c r="Q1412">
        <v>433</v>
      </c>
      <c r="R1412">
        <v>2538</v>
      </c>
      <c r="S1412" t="s">
        <v>2042</v>
      </c>
      <c r="T1412">
        <v>10</v>
      </c>
      <c r="U1412">
        <v>79</v>
      </c>
      <c r="W1412">
        <v>90325</v>
      </c>
      <c r="X1412" t="s">
        <v>164</v>
      </c>
      <c r="AB1412" t="s">
        <v>165</v>
      </c>
      <c r="AC1412">
        <v>4</v>
      </c>
    </row>
    <row r="1413" spans="1:29" x14ac:dyDescent="0.25">
      <c r="A1413" t="s">
        <v>1548</v>
      </c>
      <c r="B1413">
        <v>2023</v>
      </c>
      <c r="C1413">
        <v>37</v>
      </c>
      <c r="D1413" t="s">
        <v>444</v>
      </c>
      <c r="E1413">
        <v>9</v>
      </c>
      <c r="F1413" s="3">
        <v>45177</v>
      </c>
      <c r="G1413" s="4">
        <v>0.41666666666666669</v>
      </c>
      <c r="H1413" t="s">
        <v>2042</v>
      </c>
      <c r="I1413" t="s">
        <v>27</v>
      </c>
      <c r="J1413" t="s">
        <v>73</v>
      </c>
      <c r="K1413" t="s">
        <v>29</v>
      </c>
      <c r="L1413" t="s">
        <v>2059</v>
      </c>
      <c r="M1413" t="s">
        <v>31</v>
      </c>
      <c r="N1413" t="s">
        <v>1446</v>
      </c>
      <c r="O1413">
        <v>65695</v>
      </c>
      <c r="P1413">
        <v>65695</v>
      </c>
      <c r="Q1413">
        <v>22439</v>
      </c>
      <c r="R1413">
        <v>1139</v>
      </c>
      <c r="S1413">
        <v>345</v>
      </c>
      <c r="T1413">
        <v>3</v>
      </c>
      <c r="U1413">
        <v>49</v>
      </c>
      <c r="W1413">
        <v>36276</v>
      </c>
      <c r="X1413" t="s">
        <v>164</v>
      </c>
      <c r="Y1413">
        <v>3476</v>
      </c>
      <c r="Z1413">
        <v>5</v>
      </c>
      <c r="AA1413">
        <v>1938</v>
      </c>
      <c r="AB1413" t="s">
        <v>165</v>
      </c>
      <c r="AC1413">
        <v>1</v>
      </c>
    </row>
    <row r="1414" spans="1:29" x14ac:dyDescent="0.25">
      <c r="A1414" t="s">
        <v>1549</v>
      </c>
      <c r="B1414">
        <v>2023</v>
      </c>
      <c r="C1414">
        <v>37</v>
      </c>
      <c r="D1414" t="s">
        <v>444</v>
      </c>
      <c r="E1414">
        <v>9</v>
      </c>
      <c r="F1414" s="3">
        <v>45177</v>
      </c>
      <c r="G1414" s="4">
        <v>0.41666666666666669</v>
      </c>
      <c r="H1414" t="s">
        <v>2042</v>
      </c>
      <c r="I1414" t="s">
        <v>27</v>
      </c>
      <c r="J1414" t="s">
        <v>28</v>
      </c>
      <c r="K1414" t="s">
        <v>29</v>
      </c>
      <c r="L1414" t="s">
        <v>2059</v>
      </c>
      <c r="M1414" t="s">
        <v>31</v>
      </c>
      <c r="N1414" t="s">
        <v>1448</v>
      </c>
      <c r="O1414">
        <v>142077</v>
      </c>
      <c r="P1414">
        <v>140541</v>
      </c>
      <c r="Q1414">
        <v>606</v>
      </c>
      <c r="R1414">
        <v>5001</v>
      </c>
      <c r="S1414" t="s">
        <v>2042</v>
      </c>
      <c r="T1414">
        <v>6</v>
      </c>
      <c r="U1414">
        <v>70</v>
      </c>
      <c r="W1414">
        <v>39298</v>
      </c>
      <c r="X1414" t="s">
        <v>164</v>
      </c>
      <c r="AB1414" t="s">
        <v>165</v>
      </c>
      <c r="AC1414">
        <v>4</v>
      </c>
    </row>
    <row r="1415" spans="1:29" x14ac:dyDescent="0.25">
      <c r="A1415" t="s">
        <v>1550</v>
      </c>
      <c r="B1415">
        <v>2023</v>
      </c>
      <c r="C1415">
        <v>37</v>
      </c>
      <c r="D1415" t="s">
        <v>444</v>
      </c>
      <c r="E1415">
        <v>9</v>
      </c>
      <c r="F1415" s="3">
        <v>45177</v>
      </c>
      <c r="G1415" s="4">
        <v>0.41666666666666669</v>
      </c>
      <c r="H1415" t="s">
        <v>2042</v>
      </c>
      <c r="I1415" t="s">
        <v>27</v>
      </c>
      <c r="J1415" t="s">
        <v>28</v>
      </c>
      <c r="K1415" t="s">
        <v>29</v>
      </c>
      <c r="L1415" t="s">
        <v>2059</v>
      </c>
      <c r="M1415" t="s">
        <v>38</v>
      </c>
      <c r="N1415" t="s">
        <v>509</v>
      </c>
      <c r="O1415">
        <v>5480</v>
      </c>
      <c r="P1415">
        <v>4067</v>
      </c>
      <c r="Q1415">
        <v>221</v>
      </c>
      <c r="R1415">
        <v>1371</v>
      </c>
      <c r="S1415" t="s">
        <v>2042</v>
      </c>
      <c r="T1415">
        <v>60</v>
      </c>
      <c r="U1415">
        <v>388</v>
      </c>
      <c r="W1415">
        <v>486327</v>
      </c>
      <c r="X1415" t="s">
        <v>164</v>
      </c>
      <c r="AB1415" t="s">
        <v>165</v>
      </c>
      <c r="AC1415">
        <v>4</v>
      </c>
    </row>
    <row r="1416" spans="1:29" x14ac:dyDescent="0.25">
      <c r="A1416" t="s">
        <v>1551</v>
      </c>
      <c r="B1416">
        <v>2023</v>
      </c>
      <c r="C1416">
        <v>37</v>
      </c>
      <c r="D1416" t="s">
        <v>444</v>
      </c>
      <c r="E1416">
        <v>9</v>
      </c>
      <c r="F1416" s="3">
        <v>45177</v>
      </c>
      <c r="G1416" s="4">
        <v>0.41666666666666669</v>
      </c>
      <c r="H1416">
        <v>45177</v>
      </c>
      <c r="I1416" t="s">
        <v>27</v>
      </c>
      <c r="J1416" t="s">
        <v>56</v>
      </c>
      <c r="K1416" t="s">
        <v>29</v>
      </c>
      <c r="L1416" t="s">
        <v>57</v>
      </c>
      <c r="M1416" t="s">
        <v>58</v>
      </c>
      <c r="N1416" t="s">
        <v>527</v>
      </c>
      <c r="O1416">
        <v>2514</v>
      </c>
      <c r="P1416">
        <v>2485</v>
      </c>
      <c r="Q1416">
        <v>523</v>
      </c>
      <c r="S1416">
        <v>523</v>
      </c>
      <c r="T1416">
        <v>129</v>
      </c>
      <c r="U1416">
        <v>233</v>
      </c>
      <c r="W1416">
        <v>155459</v>
      </c>
      <c r="X1416" t="s">
        <v>164</v>
      </c>
      <c r="Y1416">
        <v>148</v>
      </c>
      <c r="Z1416">
        <v>15</v>
      </c>
      <c r="AA1416">
        <v>15863</v>
      </c>
      <c r="AB1416" t="s">
        <v>165</v>
      </c>
      <c r="AC1416">
        <v>2</v>
      </c>
    </row>
    <row r="1417" spans="1:29" x14ac:dyDescent="0.25">
      <c r="A1417" t="s">
        <v>1552</v>
      </c>
      <c r="B1417">
        <v>2023</v>
      </c>
      <c r="C1417">
        <v>37</v>
      </c>
      <c r="D1417" t="s">
        <v>444</v>
      </c>
      <c r="E1417">
        <v>9</v>
      </c>
      <c r="F1417" s="3">
        <v>45177</v>
      </c>
      <c r="G1417" s="4">
        <v>0.41666666666666669</v>
      </c>
      <c r="H1417" t="s">
        <v>2042</v>
      </c>
      <c r="I1417" t="s">
        <v>27</v>
      </c>
      <c r="J1417" t="s">
        <v>28</v>
      </c>
      <c r="K1417" t="s">
        <v>29</v>
      </c>
      <c r="L1417" t="s">
        <v>2059</v>
      </c>
      <c r="M1417" t="s">
        <v>41</v>
      </c>
      <c r="N1417" t="s">
        <v>511</v>
      </c>
      <c r="O1417">
        <v>26930</v>
      </c>
      <c r="P1417">
        <v>20747</v>
      </c>
      <c r="Q1417">
        <v>238</v>
      </c>
      <c r="R1417">
        <v>1407</v>
      </c>
      <c r="S1417" t="s">
        <v>2042</v>
      </c>
      <c r="T1417">
        <v>8</v>
      </c>
      <c r="U1417">
        <v>159</v>
      </c>
      <c r="W1417">
        <v>104103</v>
      </c>
      <c r="X1417" t="s">
        <v>164</v>
      </c>
      <c r="AB1417" t="s">
        <v>165</v>
      </c>
      <c r="AC1417">
        <v>4</v>
      </c>
    </row>
    <row r="1418" spans="1:29" x14ac:dyDescent="0.25">
      <c r="A1418" t="s">
        <v>1553</v>
      </c>
      <c r="B1418">
        <v>2023</v>
      </c>
      <c r="C1418">
        <v>37</v>
      </c>
      <c r="D1418" t="s">
        <v>444</v>
      </c>
      <c r="E1418">
        <v>9</v>
      </c>
      <c r="F1418" s="3">
        <v>45180</v>
      </c>
      <c r="G1418" s="4">
        <v>0.41666666666666669</v>
      </c>
      <c r="H1418">
        <v>45180</v>
      </c>
      <c r="I1418" t="s">
        <v>27</v>
      </c>
      <c r="J1418" t="s">
        <v>56</v>
      </c>
      <c r="K1418" t="s">
        <v>29</v>
      </c>
      <c r="L1418" t="s">
        <v>57</v>
      </c>
      <c r="M1418" t="s">
        <v>58</v>
      </c>
      <c r="N1418" t="s">
        <v>527</v>
      </c>
      <c r="O1418">
        <v>2145</v>
      </c>
      <c r="P1418">
        <v>2123</v>
      </c>
      <c r="Q1418">
        <v>453</v>
      </c>
      <c r="S1418">
        <v>453</v>
      </c>
      <c r="T1418">
        <v>170</v>
      </c>
      <c r="U1418">
        <v>299</v>
      </c>
      <c r="W1418">
        <v>241017</v>
      </c>
      <c r="X1418" t="s">
        <v>302</v>
      </c>
      <c r="Y1418">
        <v>114</v>
      </c>
      <c r="Z1418">
        <v>17</v>
      </c>
      <c r="AA1418">
        <v>9290</v>
      </c>
      <c r="AB1418" t="s">
        <v>303</v>
      </c>
      <c r="AC1418">
        <v>2</v>
      </c>
    </row>
    <row r="1419" spans="1:29" x14ac:dyDescent="0.25">
      <c r="A1419" t="s">
        <v>1554</v>
      </c>
      <c r="B1419">
        <v>2023</v>
      </c>
      <c r="C1419">
        <v>37</v>
      </c>
      <c r="D1419" t="s">
        <v>444</v>
      </c>
      <c r="E1419">
        <v>9</v>
      </c>
      <c r="F1419" s="3">
        <v>45180</v>
      </c>
      <c r="G1419" s="4">
        <v>0.41666666666666669</v>
      </c>
      <c r="H1419" t="s">
        <v>2042</v>
      </c>
      <c r="I1419" t="s">
        <v>27</v>
      </c>
      <c r="J1419" t="s">
        <v>28</v>
      </c>
      <c r="K1419" t="s">
        <v>29</v>
      </c>
      <c r="L1419" t="s">
        <v>2059</v>
      </c>
      <c r="M1419" t="s">
        <v>31</v>
      </c>
      <c r="N1419" t="s">
        <v>1446</v>
      </c>
      <c r="O1419">
        <v>50142</v>
      </c>
      <c r="P1419">
        <v>46824</v>
      </c>
      <c r="Q1419">
        <v>216</v>
      </c>
      <c r="R1419">
        <v>2666</v>
      </c>
      <c r="S1419" t="s">
        <v>2042</v>
      </c>
      <c r="T1419">
        <v>15</v>
      </c>
      <c r="U1419">
        <v>90</v>
      </c>
      <c r="W1419">
        <v>120891</v>
      </c>
      <c r="X1419" t="s">
        <v>302</v>
      </c>
      <c r="AB1419" t="s">
        <v>303</v>
      </c>
      <c r="AC1419">
        <v>4</v>
      </c>
    </row>
    <row r="1420" spans="1:29" x14ac:dyDescent="0.25">
      <c r="A1420" t="s">
        <v>1555</v>
      </c>
      <c r="B1420">
        <v>2023</v>
      </c>
      <c r="C1420">
        <v>37</v>
      </c>
      <c r="D1420" t="s">
        <v>444</v>
      </c>
      <c r="E1420">
        <v>9</v>
      </c>
      <c r="F1420" s="3">
        <v>45180</v>
      </c>
      <c r="G1420" s="4">
        <v>0.41666666666666669</v>
      </c>
      <c r="H1420" t="s">
        <v>2042</v>
      </c>
      <c r="I1420" t="s">
        <v>27</v>
      </c>
      <c r="J1420" t="s">
        <v>73</v>
      </c>
      <c r="K1420" t="s">
        <v>29</v>
      </c>
      <c r="L1420" t="s">
        <v>2059</v>
      </c>
      <c r="M1420" t="s">
        <v>31</v>
      </c>
      <c r="N1420" t="s">
        <v>1446</v>
      </c>
      <c r="O1420">
        <v>65960</v>
      </c>
      <c r="P1420">
        <v>65960</v>
      </c>
      <c r="Q1420">
        <v>12664</v>
      </c>
      <c r="R1420">
        <v>1178</v>
      </c>
      <c r="S1420">
        <v>211</v>
      </c>
      <c r="T1420">
        <v>6</v>
      </c>
      <c r="U1420">
        <v>56</v>
      </c>
      <c r="W1420">
        <v>51595</v>
      </c>
      <c r="X1420" t="s">
        <v>302</v>
      </c>
      <c r="Y1420">
        <v>3554</v>
      </c>
      <c r="Z1420">
        <v>3</v>
      </c>
      <c r="AA1420">
        <v>3460</v>
      </c>
      <c r="AB1420" t="s">
        <v>303</v>
      </c>
      <c r="AC1420">
        <v>1</v>
      </c>
    </row>
    <row r="1421" spans="1:29" x14ac:dyDescent="0.25">
      <c r="A1421" t="s">
        <v>1556</v>
      </c>
      <c r="B1421">
        <v>2023</v>
      </c>
      <c r="C1421">
        <v>37</v>
      </c>
      <c r="D1421" t="s">
        <v>444</v>
      </c>
      <c r="E1421">
        <v>9</v>
      </c>
      <c r="F1421" s="3">
        <v>45180</v>
      </c>
      <c r="G1421" s="4">
        <v>0.41666666666666669</v>
      </c>
      <c r="H1421" t="s">
        <v>2042</v>
      </c>
      <c r="I1421" t="s">
        <v>27</v>
      </c>
      <c r="J1421" t="s">
        <v>28</v>
      </c>
      <c r="K1421" t="s">
        <v>29</v>
      </c>
      <c r="L1421" t="s">
        <v>2059</v>
      </c>
      <c r="M1421" t="s">
        <v>38</v>
      </c>
      <c r="N1421" t="s">
        <v>509</v>
      </c>
      <c r="O1421">
        <v>5584</v>
      </c>
      <c r="P1421">
        <v>4117</v>
      </c>
      <c r="Q1421">
        <v>310</v>
      </c>
      <c r="R1421">
        <v>1414</v>
      </c>
      <c r="S1421" t="s">
        <v>2042</v>
      </c>
      <c r="T1421">
        <v>106</v>
      </c>
      <c r="U1421">
        <v>421</v>
      </c>
      <c r="W1421">
        <v>512209</v>
      </c>
      <c r="X1421" t="s">
        <v>302</v>
      </c>
      <c r="AB1421" t="s">
        <v>303</v>
      </c>
      <c r="AC1421">
        <v>4</v>
      </c>
    </row>
    <row r="1422" spans="1:29" x14ac:dyDescent="0.25">
      <c r="A1422" t="s">
        <v>1557</v>
      </c>
      <c r="B1422">
        <v>2023</v>
      </c>
      <c r="C1422">
        <v>37</v>
      </c>
      <c r="D1422" t="s">
        <v>444</v>
      </c>
      <c r="E1422">
        <v>9</v>
      </c>
      <c r="F1422" s="3">
        <v>45180</v>
      </c>
      <c r="G1422" s="4">
        <v>0.41666666666666669</v>
      </c>
      <c r="H1422" t="s">
        <v>2042</v>
      </c>
      <c r="I1422" t="s">
        <v>27</v>
      </c>
      <c r="J1422" t="s">
        <v>86</v>
      </c>
      <c r="K1422" t="s">
        <v>29</v>
      </c>
      <c r="L1422" t="s">
        <v>30</v>
      </c>
      <c r="M1422" t="s">
        <v>31</v>
      </c>
      <c r="N1422" t="s">
        <v>1446</v>
      </c>
      <c r="O1422">
        <v>75830</v>
      </c>
      <c r="P1422">
        <v>75705</v>
      </c>
      <c r="Q1422" t="s">
        <v>2042</v>
      </c>
      <c r="R1422">
        <v>1277</v>
      </c>
      <c r="S1422" t="s">
        <v>2042</v>
      </c>
      <c r="T1422">
        <v>7</v>
      </c>
      <c r="U1422">
        <v>60</v>
      </c>
      <c r="W1422">
        <v>51435</v>
      </c>
      <c r="X1422" t="s">
        <v>302</v>
      </c>
      <c r="Y1422">
        <v>3975</v>
      </c>
      <c r="Z1422">
        <v>70</v>
      </c>
      <c r="AA1422">
        <v>3765</v>
      </c>
      <c r="AB1422" t="s">
        <v>303</v>
      </c>
      <c r="AC1422">
        <v>1</v>
      </c>
    </row>
    <row r="1423" spans="1:29" x14ac:dyDescent="0.25">
      <c r="A1423" t="s">
        <v>1558</v>
      </c>
      <c r="B1423">
        <v>2023</v>
      </c>
      <c r="C1423">
        <v>37</v>
      </c>
      <c r="D1423" t="s">
        <v>444</v>
      </c>
      <c r="E1423">
        <v>9</v>
      </c>
      <c r="F1423" s="3">
        <v>45180</v>
      </c>
      <c r="G1423" s="4">
        <v>0.41666666666666669</v>
      </c>
      <c r="H1423" t="s">
        <v>2042</v>
      </c>
      <c r="I1423" t="s">
        <v>27</v>
      </c>
      <c r="J1423" t="s">
        <v>28</v>
      </c>
      <c r="K1423" t="s">
        <v>29</v>
      </c>
      <c r="L1423" t="s">
        <v>2059</v>
      </c>
      <c r="M1423" t="s">
        <v>31</v>
      </c>
      <c r="N1423" t="s">
        <v>1448</v>
      </c>
      <c r="O1423">
        <v>143332</v>
      </c>
      <c r="P1423">
        <v>141501</v>
      </c>
      <c r="Q1423">
        <v>779</v>
      </c>
      <c r="R1423">
        <v>5480</v>
      </c>
      <c r="S1423" t="s">
        <v>2042</v>
      </c>
      <c r="T1423">
        <v>15</v>
      </c>
      <c r="U1423">
        <v>75</v>
      </c>
      <c r="W1423">
        <v>51630</v>
      </c>
      <c r="X1423" t="s">
        <v>302</v>
      </c>
      <c r="AB1423" t="s">
        <v>303</v>
      </c>
      <c r="AC1423">
        <v>4</v>
      </c>
    </row>
    <row r="1424" spans="1:29" x14ac:dyDescent="0.25">
      <c r="A1424" t="s">
        <v>1559</v>
      </c>
      <c r="B1424">
        <v>2023</v>
      </c>
      <c r="C1424">
        <v>37</v>
      </c>
      <c r="D1424" t="s">
        <v>444</v>
      </c>
      <c r="E1424">
        <v>9</v>
      </c>
      <c r="F1424" s="3">
        <v>45180</v>
      </c>
      <c r="G1424" s="4">
        <v>0.41666666666666669</v>
      </c>
      <c r="H1424" t="s">
        <v>2042</v>
      </c>
      <c r="I1424" t="s">
        <v>27</v>
      </c>
      <c r="J1424" t="s">
        <v>28</v>
      </c>
      <c r="K1424" t="s">
        <v>29</v>
      </c>
      <c r="L1424" t="s">
        <v>2059</v>
      </c>
      <c r="M1424" t="s">
        <v>41</v>
      </c>
      <c r="N1424" t="s">
        <v>511</v>
      </c>
      <c r="O1424">
        <v>27175</v>
      </c>
      <c r="P1424">
        <v>20772</v>
      </c>
      <c r="Q1424">
        <v>222</v>
      </c>
      <c r="R1424">
        <v>1512</v>
      </c>
      <c r="S1424" t="s">
        <v>2042</v>
      </c>
      <c r="T1424">
        <v>22</v>
      </c>
      <c r="U1424">
        <v>181</v>
      </c>
      <c r="W1424">
        <v>108466</v>
      </c>
      <c r="X1424" t="s">
        <v>302</v>
      </c>
      <c r="AB1424" t="s">
        <v>303</v>
      </c>
      <c r="AC1424">
        <v>4</v>
      </c>
    </row>
    <row r="1425" spans="1:29" x14ac:dyDescent="0.25">
      <c r="A1425" t="s">
        <v>1560</v>
      </c>
      <c r="B1425">
        <v>2023</v>
      </c>
      <c r="C1425">
        <v>37</v>
      </c>
      <c r="D1425" t="s">
        <v>444</v>
      </c>
      <c r="E1425">
        <v>9</v>
      </c>
      <c r="F1425" s="3">
        <v>45180</v>
      </c>
      <c r="G1425" s="4">
        <v>0.41666666666666669</v>
      </c>
      <c r="H1425" t="s">
        <v>2042</v>
      </c>
      <c r="I1425" t="s">
        <v>27</v>
      </c>
      <c r="J1425" t="s">
        <v>86</v>
      </c>
      <c r="K1425" t="s">
        <v>29</v>
      </c>
      <c r="L1425" t="s">
        <v>30</v>
      </c>
      <c r="M1425" t="s">
        <v>41</v>
      </c>
      <c r="N1425" t="s">
        <v>511</v>
      </c>
      <c r="O1425">
        <v>15358</v>
      </c>
      <c r="P1425">
        <v>15340</v>
      </c>
      <c r="Q1425" t="s">
        <v>2042</v>
      </c>
      <c r="R1425">
        <v>512</v>
      </c>
      <c r="S1425" t="s">
        <v>2042</v>
      </c>
      <c r="T1425">
        <v>10</v>
      </c>
      <c r="U1425">
        <v>89</v>
      </c>
      <c r="W1425">
        <v>54751</v>
      </c>
      <c r="X1425" t="s">
        <v>302</v>
      </c>
      <c r="Y1425">
        <v>809</v>
      </c>
      <c r="Z1425">
        <v>24</v>
      </c>
      <c r="AA1425">
        <v>1091</v>
      </c>
      <c r="AB1425" t="s">
        <v>303</v>
      </c>
      <c r="AC1425">
        <v>1</v>
      </c>
    </row>
    <row r="1426" spans="1:29" x14ac:dyDescent="0.25">
      <c r="A1426" t="s">
        <v>1561</v>
      </c>
      <c r="B1426">
        <v>2023</v>
      </c>
      <c r="C1426">
        <v>37</v>
      </c>
      <c r="D1426" t="s">
        <v>444</v>
      </c>
      <c r="E1426">
        <v>9</v>
      </c>
      <c r="F1426" s="3">
        <v>45182</v>
      </c>
      <c r="G1426" s="4">
        <v>0.64583333333333337</v>
      </c>
      <c r="H1426" t="s">
        <v>2042</v>
      </c>
      <c r="I1426" t="s">
        <v>27</v>
      </c>
      <c r="J1426" t="s">
        <v>28</v>
      </c>
      <c r="K1426" t="s">
        <v>50</v>
      </c>
      <c r="L1426" t="s">
        <v>2059</v>
      </c>
      <c r="M1426" t="s">
        <v>38</v>
      </c>
      <c r="N1426" t="s">
        <v>509</v>
      </c>
      <c r="O1426">
        <v>6012</v>
      </c>
      <c r="P1426">
        <v>4463</v>
      </c>
      <c r="Q1426">
        <v>340</v>
      </c>
      <c r="R1426">
        <v>1544</v>
      </c>
      <c r="S1426" t="s">
        <v>2042</v>
      </c>
      <c r="T1426">
        <v>1</v>
      </c>
      <c r="U1426">
        <v>7</v>
      </c>
      <c r="W1426">
        <v>496329</v>
      </c>
      <c r="X1426" t="s">
        <v>26</v>
      </c>
      <c r="AB1426" t="s">
        <v>488</v>
      </c>
      <c r="AC1426">
        <v>4</v>
      </c>
    </row>
    <row r="1427" spans="1:29" x14ac:dyDescent="0.25">
      <c r="A1427" t="s">
        <v>1562</v>
      </c>
      <c r="B1427">
        <v>2023</v>
      </c>
      <c r="C1427">
        <v>37</v>
      </c>
      <c r="D1427" t="s">
        <v>444</v>
      </c>
      <c r="E1427">
        <v>9</v>
      </c>
      <c r="F1427" s="3">
        <v>45182</v>
      </c>
      <c r="G1427" s="4">
        <v>0.64583333333333337</v>
      </c>
      <c r="H1427" t="s">
        <v>2042</v>
      </c>
      <c r="I1427" t="s">
        <v>27</v>
      </c>
      <c r="J1427" t="s">
        <v>28</v>
      </c>
      <c r="K1427" t="s">
        <v>50</v>
      </c>
      <c r="L1427" t="s">
        <v>2059</v>
      </c>
      <c r="M1427" t="s">
        <v>31</v>
      </c>
      <c r="N1427" t="s">
        <v>1446</v>
      </c>
      <c r="O1427">
        <v>74289</v>
      </c>
      <c r="P1427">
        <v>69716</v>
      </c>
      <c r="Q1427">
        <v>623</v>
      </c>
      <c r="R1427">
        <v>3607</v>
      </c>
      <c r="S1427" t="s">
        <v>2042</v>
      </c>
      <c r="T1427">
        <v>2</v>
      </c>
      <c r="U1427">
        <v>10</v>
      </c>
      <c r="W1427">
        <v>141313</v>
      </c>
      <c r="X1427" t="s">
        <v>26</v>
      </c>
      <c r="AB1427" t="s">
        <v>488</v>
      </c>
      <c r="AC1427">
        <v>4</v>
      </c>
    </row>
    <row r="1428" spans="1:29" x14ac:dyDescent="0.25">
      <c r="A1428" t="s">
        <v>1563</v>
      </c>
      <c r="B1428">
        <v>2023</v>
      </c>
      <c r="C1428">
        <v>37</v>
      </c>
      <c r="D1428" t="s">
        <v>444</v>
      </c>
      <c r="E1428">
        <v>9</v>
      </c>
      <c r="F1428" s="3">
        <v>45182</v>
      </c>
      <c r="G1428" s="4">
        <v>0.64583333333333337</v>
      </c>
      <c r="H1428" t="s">
        <v>2042</v>
      </c>
      <c r="I1428" t="s">
        <v>27</v>
      </c>
      <c r="J1428" t="s">
        <v>28</v>
      </c>
      <c r="K1428" t="s">
        <v>50</v>
      </c>
      <c r="L1428" t="s">
        <v>2059</v>
      </c>
      <c r="M1428" t="s">
        <v>41</v>
      </c>
      <c r="N1428" t="s">
        <v>511</v>
      </c>
      <c r="O1428">
        <v>32126</v>
      </c>
      <c r="P1428">
        <v>24724</v>
      </c>
      <c r="Q1428">
        <v>249</v>
      </c>
      <c r="R1428">
        <v>1756</v>
      </c>
      <c r="S1428" t="s">
        <v>2042</v>
      </c>
      <c r="T1428">
        <v>0</v>
      </c>
      <c r="U1428">
        <v>5</v>
      </c>
      <c r="W1428">
        <v>121492</v>
      </c>
      <c r="X1428" t="s">
        <v>26</v>
      </c>
      <c r="AB1428" t="s">
        <v>488</v>
      </c>
      <c r="AC1428">
        <v>4</v>
      </c>
    </row>
    <row r="1429" spans="1:29" x14ac:dyDescent="0.25">
      <c r="A1429" t="s">
        <v>1564</v>
      </c>
      <c r="B1429">
        <v>2023</v>
      </c>
      <c r="C1429">
        <v>37</v>
      </c>
      <c r="D1429" t="s">
        <v>444</v>
      </c>
      <c r="E1429">
        <v>9</v>
      </c>
      <c r="F1429" s="3">
        <v>45182</v>
      </c>
      <c r="G1429" s="4">
        <v>0.64583333333333337</v>
      </c>
      <c r="H1429" t="s">
        <v>2042</v>
      </c>
      <c r="I1429" t="s">
        <v>27</v>
      </c>
      <c r="J1429" t="s">
        <v>28</v>
      </c>
      <c r="K1429" t="s">
        <v>50</v>
      </c>
      <c r="L1429" t="s">
        <v>2059</v>
      </c>
      <c r="M1429" t="s">
        <v>31</v>
      </c>
      <c r="N1429" t="s">
        <v>1448</v>
      </c>
      <c r="O1429">
        <v>255896</v>
      </c>
      <c r="P1429">
        <v>253560</v>
      </c>
      <c r="Q1429">
        <v>1865</v>
      </c>
      <c r="R1429">
        <v>9756</v>
      </c>
      <c r="S1429" t="s">
        <v>2042</v>
      </c>
      <c r="T1429">
        <v>0</v>
      </c>
      <c r="U1429">
        <v>4</v>
      </c>
      <c r="W1429">
        <v>35318</v>
      </c>
      <c r="X1429" t="s">
        <v>26</v>
      </c>
      <c r="AB1429" t="s">
        <v>488</v>
      </c>
      <c r="AC1429">
        <v>4</v>
      </c>
    </row>
    <row r="1430" spans="1:29" x14ac:dyDescent="0.25">
      <c r="A1430" t="s">
        <v>1565</v>
      </c>
      <c r="B1430">
        <v>2023</v>
      </c>
      <c r="C1430">
        <v>37</v>
      </c>
      <c r="D1430" t="s">
        <v>444</v>
      </c>
      <c r="E1430">
        <v>9</v>
      </c>
      <c r="F1430" s="3">
        <v>45183</v>
      </c>
      <c r="G1430" s="4">
        <v>0.47916666666666669</v>
      </c>
      <c r="H1430" t="s">
        <v>2042</v>
      </c>
      <c r="I1430" t="s">
        <v>27</v>
      </c>
      <c r="J1430" t="s">
        <v>28</v>
      </c>
      <c r="K1430" t="s">
        <v>50</v>
      </c>
      <c r="L1430" t="s">
        <v>2059</v>
      </c>
      <c r="M1430" t="s">
        <v>38</v>
      </c>
      <c r="N1430" t="s">
        <v>509</v>
      </c>
      <c r="O1430">
        <v>6025</v>
      </c>
      <c r="P1430">
        <v>4456</v>
      </c>
      <c r="Q1430">
        <v>306</v>
      </c>
      <c r="R1430">
        <v>1523</v>
      </c>
      <c r="S1430" t="s">
        <v>2042</v>
      </c>
      <c r="T1430">
        <v>0</v>
      </c>
      <c r="U1430">
        <v>8</v>
      </c>
      <c r="W1430">
        <v>454763</v>
      </c>
      <c r="X1430" t="s">
        <v>26</v>
      </c>
      <c r="AB1430" t="s">
        <v>287</v>
      </c>
      <c r="AC1430">
        <v>4</v>
      </c>
    </row>
    <row r="1431" spans="1:29" x14ac:dyDescent="0.25">
      <c r="A1431" t="s">
        <v>1566</v>
      </c>
      <c r="B1431">
        <v>2023</v>
      </c>
      <c r="C1431">
        <v>37</v>
      </c>
      <c r="D1431" t="s">
        <v>444</v>
      </c>
      <c r="E1431">
        <v>9</v>
      </c>
      <c r="F1431" s="3">
        <v>45183</v>
      </c>
      <c r="G1431" s="4">
        <v>0.47916666666666669</v>
      </c>
      <c r="H1431" t="s">
        <v>2042</v>
      </c>
      <c r="I1431" t="s">
        <v>27</v>
      </c>
      <c r="J1431" t="s">
        <v>28</v>
      </c>
      <c r="K1431" t="s">
        <v>50</v>
      </c>
      <c r="L1431" t="s">
        <v>2059</v>
      </c>
      <c r="M1431" t="s">
        <v>41</v>
      </c>
      <c r="N1431" t="s">
        <v>511</v>
      </c>
      <c r="O1431">
        <v>32145</v>
      </c>
      <c r="P1431">
        <v>24718</v>
      </c>
      <c r="Q1431">
        <v>223</v>
      </c>
      <c r="R1431">
        <v>1684</v>
      </c>
      <c r="S1431" t="s">
        <v>2042</v>
      </c>
      <c r="T1431">
        <v>0</v>
      </c>
      <c r="U1431">
        <v>6</v>
      </c>
      <c r="W1431">
        <v>104547</v>
      </c>
      <c r="X1431" t="s">
        <v>26</v>
      </c>
      <c r="AB1431" t="s">
        <v>287</v>
      </c>
      <c r="AC1431">
        <v>4</v>
      </c>
    </row>
    <row r="1432" spans="1:29" x14ac:dyDescent="0.25">
      <c r="A1432" t="s">
        <v>1567</v>
      </c>
      <c r="B1432">
        <v>2023</v>
      </c>
      <c r="C1432">
        <v>37</v>
      </c>
      <c r="D1432" t="s">
        <v>444</v>
      </c>
      <c r="E1432">
        <v>9</v>
      </c>
      <c r="F1432" s="3">
        <v>45183</v>
      </c>
      <c r="G1432" s="4">
        <v>0.47916666666666669</v>
      </c>
      <c r="H1432" t="s">
        <v>2042</v>
      </c>
      <c r="I1432" t="s">
        <v>27</v>
      </c>
      <c r="J1432" t="s">
        <v>28</v>
      </c>
      <c r="K1432" t="s">
        <v>50</v>
      </c>
      <c r="L1432" t="s">
        <v>2059</v>
      </c>
      <c r="M1432" t="s">
        <v>31</v>
      </c>
      <c r="N1432" t="s">
        <v>1446</v>
      </c>
      <c r="O1432">
        <v>74285</v>
      </c>
      <c r="P1432">
        <v>69572</v>
      </c>
      <c r="Q1432">
        <v>561</v>
      </c>
      <c r="R1432">
        <v>3361</v>
      </c>
      <c r="S1432" t="s">
        <v>2042</v>
      </c>
      <c r="T1432">
        <v>0</v>
      </c>
      <c r="U1432">
        <v>8</v>
      </c>
      <c r="W1432">
        <v>127458</v>
      </c>
      <c r="X1432" t="s">
        <v>26</v>
      </c>
      <c r="AB1432" t="s">
        <v>287</v>
      </c>
      <c r="AC1432">
        <v>4</v>
      </c>
    </row>
    <row r="1433" spans="1:29" x14ac:dyDescent="0.25">
      <c r="A1433" t="s">
        <v>1568</v>
      </c>
      <c r="B1433">
        <v>2023</v>
      </c>
      <c r="C1433">
        <v>37</v>
      </c>
      <c r="D1433" t="s">
        <v>444</v>
      </c>
      <c r="E1433">
        <v>9</v>
      </c>
      <c r="F1433" s="3">
        <v>45183</v>
      </c>
      <c r="G1433" s="4">
        <v>0.47916666666666669</v>
      </c>
      <c r="H1433" t="s">
        <v>2042</v>
      </c>
      <c r="I1433" t="s">
        <v>27</v>
      </c>
      <c r="J1433" t="s">
        <v>28</v>
      </c>
      <c r="K1433" t="s">
        <v>50</v>
      </c>
      <c r="L1433" t="s">
        <v>2059</v>
      </c>
      <c r="M1433" t="s">
        <v>31</v>
      </c>
      <c r="N1433" t="s">
        <v>1448</v>
      </c>
      <c r="O1433">
        <v>255743</v>
      </c>
      <c r="P1433">
        <v>253536</v>
      </c>
      <c r="Q1433">
        <v>1780</v>
      </c>
      <c r="R1433">
        <v>8931</v>
      </c>
      <c r="S1433" t="s">
        <v>2042</v>
      </c>
      <c r="T1433">
        <v>0</v>
      </c>
      <c r="U1433">
        <v>6</v>
      </c>
      <c r="W1433">
        <v>42752</v>
      </c>
      <c r="X1433" t="s">
        <v>26</v>
      </c>
      <c r="AB1433" t="s">
        <v>287</v>
      </c>
      <c r="AC1433">
        <v>4</v>
      </c>
    </row>
    <row r="1434" spans="1:29" x14ac:dyDescent="0.25">
      <c r="A1434" t="s">
        <v>1569</v>
      </c>
      <c r="B1434">
        <v>2023</v>
      </c>
      <c r="C1434">
        <v>38</v>
      </c>
      <c r="D1434" t="s">
        <v>444</v>
      </c>
      <c r="E1434">
        <v>9</v>
      </c>
      <c r="F1434" s="3">
        <v>45184</v>
      </c>
      <c r="G1434" s="4">
        <v>0.41666666666666669</v>
      </c>
      <c r="H1434" t="s">
        <v>2042</v>
      </c>
      <c r="I1434" t="s">
        <v>27</v>
      </c>
      <c r="J1434" t="s">
        <v>28</v>
      </c>
      <c r="K1434" t="s">
        <v>29</v>
      </c>
      <c r="L1434" t="s">
        <v>2059</v>
      </c>
      <c r="M1434" t="s">
        <v>31</v>
      </c>
      <c r="N1434" t="s">
        <v>1446</v>
      </c>
      <c r="O1434">
        <v>50316</v>
      </c>
      <c r="P1434">
        <v>47053</v>
      </c>
      <c r="Q1434">
        <v>187</v>
      </c>
      <c r="R1434">
        <v>2503</v>
      </c>
      <c r="S1434" t="s">
        <v>2042</v>
      </c>
      <c r="T1434">
        <v>9</v>
      </c>
      <c r="U1434">
        <v>77</v>
      </c>
      <c r="W1434">
        <v>128893</v>
      </c>
      <c r="X1434" t="s">
        <v>164</v>
      </c>
      <c r="AB1434" t="s">
        <v>165</v>
      </c>
      <c r="AC1434">
        <v>4</v>
      </c>
    </row>
    <row r="1435" spans="1:29" x14ac:dyDescent="0.25">
      <c r="A1435" t="s">
        <v>1570</v>
      </c>
      <c r="B1435">
        <v>2023</v>
      </c>
      <c r="C1435">
        <v>38</v>
      </c>
      <c r="D1435" t="s">
        <v>444</v>
      </c>
      <c r="E1435">
        <v>9</v>
      </c>
      <c r="F1435" s="3">
        <v>45184</v>
      </c>
      <c r="G1435" s="4">
        <v>0.41666666666666669</v>
      </c>
      <c r="H1435">
        <v>45184</v>
      </c>
      <c r="I1435" t="s">
        <v>27</v>
      </c>
      <c r="J1435" t="s">
        <v>56</v>
      </c>
      <c r="K1435" t="s">
        <v>29</v>
      </c>
      <c r="L1435" t="s">
        <v>57</v>
      </c>
      <c r="M1435" t="s">
        <v>58</v>
      </c>
      <c r="N1435" t="s">
        <v>527</v>
      </c>
      <c r="O1435">
        <v>2376</v>
      </c>
      <c r="P1435">
        <v>2343</v>
      </c>
      <c r="Q1435">
        <v>819</v>
      </c>
      <c r="S1435">
        <v>819</v>
      </c>
      <c r="T1435">
        <v>159</v>
      </c>
      <c r="U1435">
        <v>265</v>
      </c>
      <c r="W1435">
        <v>218049</v>
      </c>
      <c r="X1435" t="s">
        <v>164</v>
      </c>
      <c r="AB1435" t="s">
        <v>165</v>
      </c>
      <c r="AC1435">
        <v>5</v>
      </c>
    </row>
    <row r="1436" spans="1:29" x14ac:dyDescent="0.25">
      <c r="A1436" t="s">
        <v>1571</v>
      </c>
      <c r="B1436">
        <v>2023</v>
      </c>
      <c r="C1436">
        <v>38</v>
      </c>
      <c r="D1436" t="s">
        <v>444</v>
      </c>
      <c r="E1436">
        <v>9</v>
      </c>
      <c r="F1436" s="3">
        <v>45184</v>
      </c>
      <c r="G1436" s="4">
        <v>0.41666666666666669</v>
      </c>
      <c r="H1436" t="s">
        <v>2042</v>
      </c>
      <c r="I1436" t="s">
        <v>27</v>
      </c>
      <c r="J1436" t="s">
        <v>28</v>
      </c>
      <c r="K1436" t="s">
        <v>29</v>
      </c>
      <c r="L1436" t="s">
        <v>2059</v>
      </c>
      <c r="M1436" t="s">
        <v>38</v>
      </c>
      <c r="N1436" t="s">
        <v>509</v>
      </c>
      <c r="O1436">
        <v>5522</v>
      </c>
      <c r="P1436">
        <v>4134</v>
      </c>
      <c r="Q1436">
        <v>203</v>
      </c>
      <c r="R1436">
        <v>1402</v>
      </c>
      <c r="S1436" t="s">
        <v>2042</v>
      </c>
      <c r="T1436">
        <v>79</v>
      </c>
      <c r="U1436">
        <v>424</v>
      </c>
      <c r="W1436">
        <v>473288</v>
      </c>
      <c r="X1436" t="s">
        <v>164</v>
      </c>
      <c r="AB1436" t="s">
        <v>165</v>
      </c>
      <c r="AC1436">
        <v>4</v>
      </c>
    </row>
    <row r="1437" spans="1:29" x14ac:dyDescent="0.25">
      <c r="A1437" t="s">
        <v>1572</v>
      </c>
      <c r="B1437">
        <v>2023</v>
      </c>
      <c r="C1437">
        <v>38</v>
      </c>
      <c r="D1437" t="s">
        <v>444</v>
      </c>
      <c r="E1437">
        <v>9</v>
      </c>
      <c r="F1437" s="3">
        <v>45184</v>
      </c>
      <c r="G1437" s="4">
        <v>0.41666666666666669</v>
      </c>
      <c r="H1437" t="s">
        <v>2042</v>
      </c>
      <c r="I1437" t="s">
        <v>27</v>
      </c>
      <c r="J1437" t="s">
        <v>28</v>
      </c>
      <c r="K1437" t="s">
        <v>29</v>
      </c>
      <c r="L1437" t="s">
        <v>2059</v>
      </c>
      <c r="M1437" t="s">
        <v>31</v>
      </c>
      <c r="N1437" t="s">
        <v>1448</v>
      </c>
      <c r="O1437">
        <v>143894</v>
      </c>
      <c r="P1437">
        <v>142171</v>
      </c>
      <c r="Q1437">
        <v>700</v>
      </c>
      <c r="R1437">
        <v>5226</v>
      </c>
      <c r="S1437" t="s">
        <v>2042</v>
      </c>
      <c r="T1437">
        <v>8</v>
      </c>
      <c r="U1437">
        <v>66</v>
      </c>
      <c r="W1437">
        <v>73876</v>
      </c>
      <c r="X1437" t="s">
        <v>164</v>
      </c>
      <c r="AB1437" t="s">
        <v>165</v>
      </c>
      <c r="AC1437">
        <v>4</v>
      </c>
    </row>
    <row r="1438" spans="1:29" x14ac:dyDescent="0.25">
      <c r="A1438" t="s">
        <v>1573</v>
      </c>
      <c r="B1438">
        <v>2023</v>
      </c>
      <c r="C1438">
        <v>38</v>
      </c>
      <c r="D1438" t="s">
        <v>444</v>
      </c>
      <c r="E1438">
        <v>9</v>
      </c>
      <c r="F1438" s="3">
        <v>45184</v>
      </c>
      <c r="G1438" s="4">
        <v>0.41666666666666669</v>
      </c>
      <c r="H1438" t="s">
        <v>2042</v>
      </c>
      <c r="I1438" t="s">
        <v>27</v>
      </c>
      <c r="J1438" t="s">
        <v>28</v>
      </c>
      <c r="K1438" t="s">
        <v>29</v>
      </c>
      <c r="L1438" t="s">
        <v>2059</v>
      </c>
      <c r="M1438" t="s">
        <v>41</v>
      </c>
      <c r="N1438" t="s">
        <v>511</v>
      </c>
      <c r="O1438">
        <v>27015</v>
      </c>
      <c r="P1438">
        <v>20801</v>
      </c>
      <c r="Q1438">
        <v>200</v>
      </c>
      <c r="R1438">
        <v>1421</v>
      </c>
      <c r="S1438" t="s">
        <v>2042</v>
      </c>
      <c r="T1438">
        <v>16</v>
      </c>
      <c r="U1438">
        <v>147</v>
      </c>
      <c r="W1438">
        <v>110607</v>
      </c>
      <c r="X1438" t="s">
        <v>164</v>
      </c>
      <c r="AB1438" t="s">
        <v>165</v>
      </c>
      <c r="AC1438">
        <v>4</v>
      </c>
    </row>
    <row r="1439" spans="1:29" x14ac:dyDescent="0.25">
      <c r="A1439" t="s">
        <v>1574</v>
      </c>
      <c r="B1439">
        <v>2023</v>
      </c>
      <c r="C1439">
        <v>38</v>
      </c>
      <c r="D1439" t="s">
        <v>444</v>
      </c>
      <c r="E1439">
        <v>9</v>
      </c>
      <c r="F1439" s="3">
        <v>45184</v>
      </c>
      <c r="G1439" s="4">
        <v>0.41666666666666669</v>
      </c>
      <c r="H1439" t="s">
        <v>2042</v>
      </c>
      <c r="I1439" t="s">
        <v>27</v>
      </c>
      <c r="J1439" t="s">
        <v>73</v>
      </c>
      <c r="K1439" t="s">
        <v>29</v>
      </c>
      <c r="L1439" t="s">
        <v>2059</v>
      </c>
      <c r="M1439" t="s">
        <v>41</v>
      </c>
      <c r="N1439" t="s">
        <v>511</v>
      </c>
      <c r="O1439">
        <v>13857</v>
      </c>
      <c r="P1439">
        <v>13857</v>
      </c>
      <c r="Q1439">
        <v>4588</v>
      </c>
      <c r="R1439">
        <v>465</v>
      </c>
      <c r="S1439">
        <v>53</v>
      </c>
      <c r="T1439">
        <v>5</v>
      </c>
      <c r="U1439">
        <v>66</v>
      </c>
      <c r="W1439">
        <v>71231</v>
      </c>
      <c r="X1439" t="s">
        <v>164</v>
      </c>
      <c r="Y1439">
        <v>749</v>
      </c>
      <c r="Z1439">
        <v>6</v>
      </c>
      <c r="AA1439">
        <v>3883</v>
      </c>
      <c r="AB1439" t="s">
        <v>165</v>
      </c>
      <c r="AC1439">
        <v>1</v>
      </c>
    </row>
    <row r="1440" spans="1:29" x14ac:dyDescent="0.25">
      <c r="A1440" t="s">
        <v>1575</v>
      </c>
      <c r="B1440">
        <v>2023</v>
      </c>
      <c r="C1440">
        <v>38</v>
      </c>
      <c r="D1440" t="s">
        <v>444</v>
      </c>
      <c r="E1440">
        <v>9</v>
      </c>
      <c r="F1440" s="3">
        <v>45185</v>
      </c>
      <c r="G1440" s="4">
        <v>0.45833333333333331</v>
      </c>
      <c r="H1440" t="s">
        <v>2042</v>
      </c>
      <c r="I1440" t="s">
        <v>27</v>
      </c>
      <c r="J1440" t="s">
        <v>73</v>
      </c>
      <c r="K1440" t="s">
        <v>50</v>
      </c>
      <c r="L1440" t="s">
        <v>2059</v>
      </c>
      <c r="M1440" t="s">
        <v>31</v>
      </c>
      <c r="N1440" t="s">
        <v>1446</v>
      </c>
      <c r="O1440">
        <v>103230</v>
      </c>
      <c r="P1440">
        <v>103230</v>
      </c>
      <c r="Q1440">
        <v>32032</v>
      </c>
      <c r="R1440">
        <v>1585</v>
      </c>
      <c r="S1440">
        <v>802</v>
      </c>
      <c r="T1440">
        <v>1</v>
      </c>
      <c r="U1440">
        <v>9</v>
      </c>
      <c r="W1440">
        <v>90200</v>
      </c>
      <c r="X1440" t="s">
        <v>26</v>
      </c>
      <c r="Y1440">
        <v>5433</v>
      </c>
      <c r="Z1440">
        <v>1</v>
      </c>
      <c r="AA1440">
        <v>5952</v>
      </c>
      <c r="AB1440" t="s">
        <v>1576</v>
      </c>
      <c r="AC1440">
        <v>1</v>
      </c>
    </row>
    <row r="1441" spans="1:29" x14ac:dyDescent="0.25">
      <c r="A1441" t="s">
        <v>1577</v>
      </c>
      <c r="B1441">
        <v>2023</v>
      </c>
      <c r="C1441">
        <v>38</v>
      </c>
      <c r="D1441" t="s">
        <v>444</v>
      </c>
      <c r="E1441">
        <v>9</v>
      </c>
      <c r="F1441" s="3">
        <v>45186</v>
      </c>
      <c r="G1441" s="4">
        <v>0.54166666666666663</v>
      </c>
      <c r="H1441" t="s">
        <v>2042</v>
      </c>
      <c r="I1441" t="s">
        <v>27</v>
      </c>
      <c r="J1441" t="s">
        <v>28</v>
      </c>
      <c r="K1441" t="s">
        <v>50</v>
      </c>
      <c r="L1441" t="s">
        <v>2059</v>
      </c>
      <c r="M1441" t="s">
        <v>38</v>
      </c>
      <c r="N1441" t="s">
        <v>509</v>
      </c>
      <c r="O1441">
        <v>6040</v>
      </c>
      <c r="P1441">
        <v>4472</v>
      </c>
      <c r="Q1441">
        <v>352</v>
      </c>
      <c r="R1441">
        <v>1579</v>
      </c>
      <c r="S1441" t="s">
        <v>2042</v>
      </c>
      <c r="T1441">
        <v>2</v>
      </c>
      <c r="U1441">
        <v>11</v>
      </c>
      <c r="W1441">
        <v>507662</v>
      </c>
      <c r="X1441" t="s">
        <v>26</v>
      </c>
      <c r="AB1441" t="s">
        <v>1578</v>
      </c>
      <c r="AC1441">
        <v>4</v>
      </c>
    </row>
    <row r="1442" spans="1:29" x14ac:dyDescent="0.25">
      <c r="A1442" t="s">
        <v>1579</v>
      </c>
      <c r="B1442">
        <v>2023</v>
      </c>
      <c r="C1442">
        <v>38</v>
      </c>
      <c r="D1442" t="s">
        <v>444</v>
      </c>
      <c r="E1442">
        <v>9</v>
      </c>
      <c r="F1442" s="3">
        <v>45186</v>
      </c>
      <c r="G1442" s="4">
        <v>0.54166666666666663</v>
      </c>
      <c r="H1442" t="s">
        <v>2042</v>
      </c>
      <c r="I1442" t="s">
        <v>27</v>
      </c>
      <c r="J1442" t="s">
        <v>28</v>
      </c>
      <c r="K1442" t="s">
        <v>50</v>
      </c>
      <c r="L1442" t="s">
        <v>2059</v>
      </c>
      <c r="M1442" t="s">
        <v>31</v>
      </c>
      <c r="N1442" t="s">
        <v>1446</v>
      </c>
      <c r="O1442">
        <v>74464</v>
      </c>
      <c r="P1442">
        <v>69910</v>
      </c>
      <c r="Q1442">
        <v>708</v>
      </c>
      <c r="R1442">
        <v>3643</v>
      </c>
      <c r="S1442" t="s">
        <v>2042</v>
      </c>
      <c r="T1442">
        <v>2</v>
      </c>
      <c r="U1442">
        <v>11</v>
      </c>
      <c r="W1442">
        <v>145074</v>
      </c>
      <c r="X1442" t="s">
        <v>26</v>
      </c>
      <c r="AB1442" t="s">
        <v>1578</v>
      </c>
      <c r="AC1442">
        <v>4</v>
      </c>
    </row>
    <row r="1443" spans="1:29" x14ac:dyDescent="0.25">
      <c r="A1443" t="s">
        <v>1580</v>
      </c>
      <c r="B1443">
        <v>2023</v>
      </c>
      <c r="C1443">
        <v>38</v>
      </c>
      <c r="D1443" t="s">
        <v>444</v>
      </c>
      <c r="E1443">
        <v>9</v>
      </c>
      <c r="F1443" s="3">
        <v>45186</v>
      </c>
      <c r="G1443" s="4">
        <v>0.54166666666666663</v>
      </c>
      <c r="H1443" t="s">
        <v>2042</v>
      </c>
      <c r="I1443" t="s">
        <v>27</v>
      </c>
      <c r="J1443" t="s">
        <v>28</v>
      </c>
      <c r="K1443" t="s">
        <v>50</v>
      </c>
      <c r="L1443" t="s">
        <v>2059</v>
      </c>
      <c r="M1443" t="s">
        <v>41</v>
      </c>
      <c r="N1443" t="s">
        <v>511</v>
      </c>
      <c r="O1443">
        <v>32057</v>
      </c>
      <c r="P1443">
        <v>24714</v>
      </c>
      <c r="Q1443">
        <v>290</v>
      </c>
      <c r="R1443">
        <v>1731</v>
      </c>
      <c r="S1443" t="s">
        <v>2042</v>
      </c>
      <c r="T1443">
        <v>1</v>
      </c>
      <c r="U1443">
        <v>4</v>
      </c>
      <c r="W1443">
        <v>111516</v>
      </c>
      <c r="X1443" t="s">
        <v>26</v>
      </c>
      <c r="AB1443" t="s">
        <v>1578</v>
      </c>
      <c r="AC1443">
        <v>4</v>
      </c>
    </row>
    <row r="1444" spans="1:29" x14ac:dyDescent="0.25">
      <c r="A1444" t="s">
        <v>1581</v>
      </c>
      <c r="B1444">
        <v>2023</v>
      </c>
      <c r="C1444">
        <v>38</v>
      </c>
      <c r="D1444" t="s">
        <v>444</v>
      </c>
      <c r="E1444">
        <v>9</v>
      </c>
      <c r="F1444" s="3">
        <v>45186</v>
      </c>
      <c r="G1444" s="4">
        <v>0.54166666666666663</v>
      </c>
      <c r="H1444" t="s">
        <v>2042</v>
      </c>
      <c r="I1444" t="s">
        <v>27</v>
      </c>
      <c r="J1444" t="s">
        <v>28</v>
      </c>
      <c r="K1444" t="s">
        <v>50</v>
      </c>
      <c r="L1444" t="s">
        <v>2059</v>
      </c>
      <c r="M1444" t="s">
        <v>31</v>
      </c>
      <c r="N1444" t="s">
        <v>1448</v>
      </c>
      <c r="O1444">
        <v>255880</v>
      </c>
      <c r="P1444">
        <v>253808</v>
      </c>
      <c r="Q1444">
        <v>2087</v>
      </c>
      <c r="R1444">
        <v>9639</v>
      </c>
      <c r="S1444" t="s">
        <v>2042</v>
      </c>
      <c r="T1444">
        <v>0</v>
      </c>
      <c r="U1444">
        <v>6</v>
      </c>
      <c r="W1444">
        <v>42379</v>
      </c>
      <c r="X1444" t="s">
        <v>26</v>
      </c>
      <c r="AB1444" t="s">
        <v>1578</v>
      </c>
      <c r="AC1444">
        <v>4</v>
      </c>
    </row>
    <row r="1445" spans="1:29" x14ac:dyDescent="0.25">
      <c r="A1445" t="s">
        <v>1582</v>
      </c>
      <c r="B1445">
        <v>2023</v>
      </c>
      <c r="C1445">
        <v>38</v>
      </c>
      <c r="D1445" t="s">
        <v>444</v>
      </c>
      <c r="E1445">
        <v>9</v>
      </c>
      <c r="F1445" s="3">
        <v>45188</v>
      </c>
      <c r="G1445" s="4">
        <v>0.66666666666666663</v>
      </c>
      <c r="H1445">
        <v>45192</v>
      </c>
      <c r="I1445" t="s">
        <v>27</v>
      </c>
      <c r="J1445" t="s">
        <v>56</v>
      </c>
      <c r="K1445" t="s">
        <v>50</v>
      </c>
      <c r="L1445" t="s">
        <v>57</v>
      </c>
      <c r="M1445" t="s">
        <v>58</v>
      </c>
      <c r="N1445" t="s">
        <v>527</v>
      </c>
      <c r="O1445">
        <v>2843</v>
      </c>
      <c r="P1445">
        <v>2082</v>
      </c>
      <c r="Q1445">
        <v>742</v>
      </c>
      <c r="S1445">
        <v>742</v>
      </c>
      <c r="T1445">
        <v>3</v>
      </c>
      <c r="U1445">
        <v>36</v>
      </c>
      <c r="W1445">
        <v>187322</v>
      </c>
      <c r="X1445" t="s">
        <v>26</v>
      </c>
      <c r="Y1445">
        <v>116</v>
      </c>
      <c r="Z1445">
        <v>3</v>
      </c>
      <c r="AA1445">
        <v>12031</v>
      </c>
      <c r="AB1445" t="s">
        <v>1583</v>
      </c>
      <c r="AC1445">
        <v>2</v>
      </c>
    </row>
    <row r="1446" spans="1:29" x14ac:dyDescent="0.25">
      <c r="A1446" t="s">
        <v>1584</v>
      </c>
      <c r="B1446">
        <v>2023</v>
      </c>
      <c r="C1446">
        <v>38</v>
      </c>
      <c r="D1446" t="s">
        <v>444</v>
      </c>
      <c r="E1446">
        <v>9</v>
      </c>
      <c r="F1446" s="3">
        <v>45189</v>
      </c>
      <c r="G1446" s="4">
        <v>0.41666666666666669</v>
      </c>
      <c r="H1446">
        <v>45205</v>
      </c>
      <c r="I1446" t="s">
        <v>27</v>
      </c>
      <c r="J1446" t="s">
        <v>56</v>
      </c>
      <c r="K1446" t="s">
        <v>29</v>
      </c>
      <c r="L1446" t="s">
        <v>57</v>
      </c>
      <c r="M1446" t="s">
        <v>58</v>
      </c>
      <c r="N1446" t="s">
        <v>527</v>
      </c>
      <c r="O1446">
        <v>75100</v>
      </c>
      <c r="P1446">
        <v>38175</v>
      </c>
      <c r="Q1446">
        <v>14155</v>
      </c>
      <c r="S1446">
        <v>14155</v>
      </c>
      <c r="T1446">
        <v>204</v>
      </c>
      <c r="U1446">
        <v>5368</v>
      </c>
      <c r="W1446">
        <v>1885717</v>
      </c>
      <c r="X1446" t="s">
        <v>1585</v>
      </c>
      <c r="Y1446">
        <v>2111</v>
      </c>
      <c r="Z1446">
        <v>29900</v>
      </c>
      <c r="AA1446">
        <v>112125</v>
      </c>
      <c r="AB1446" t="s">
        <v>459</v>
      </c>
      <c r="AC1446">
        <v>2</v>
      </c>
    </row>
    <row r="1447" spans="1:29" x14ac:dyDescent="0.25">
      <c r="A1447" t="s">
        <v>1586</v>
      </c>
      <c r="B1447">
        <v>2023</v>
      </c>
      <c r="C1447">
        <v>38</v>
      </c>
      <c r="D1447" t="s">
        <v>444</v>
      </c>
      <c r="E1447">
        <v>9</v>
      </c>
      <c r="F1447" s="3">
        <v>45189</v>
      </c>
      <c r="G1447" s="4">
        <v>0.41666666666666669</v>
      </c>
      <c r="H1447" t="s">
        <v>2042</v>
      </c>
      <c r="I1447" t="s">
        <v>27</v>
      </c>
      <c r="J1447" t="s">
        <v>28</v>
      </c>
      <c r="K1447" t="s">
        <v>29</v>
      </c>
      <c r="L1447" t="s">
        <v>2059</v>
      </c>
      <c r="M1447" t="s">
        <v>31</v>
      </c>
      <c r="N1447" t="s">
        <v>1446</v>
      </c>
      <c r="O1447">
        <v>61835</v>
      </c>
      <c r="P1447">
        <v>47327</v>
      </c>
      <c r="Q1447">
        <v>546</v>
      </c>
      <c r="R1447">
        <v>2852</v>
      </c>
      <c r="S1447" t="s">
        <v>2042</v>
      </c>
      <c r="T1447">
        <v>4</v>
      </c>
      <c r="U1447">
        <v>82</v>
      </c>
      <c r="W1447">
        <v>145412</v>
      </c>
      <c r="X1447" t="s">
        <v>1585</v>
      </c>
      <c r="AB1447" t="s">
        <v>459</v>
      </c>
      <c r="AC1447">
        <v>4</v>
      </c>
    </row>
    <row r="1448" spans="1:29" x14ac:dyDescent="0.25">
      <c r="A1448" t="s">
        <v>1587</v>
      </c>
      <c r="B1448">
        <v>2023</v>
      </c>
      <c r="C1448">
        <v>38</v>
      </c>
      <c r="D1448" t="s">
        <v>444</v>
      </c>
      <c r="E1448">
        <v>9</v>
      </c>
      <c r="F1448" s="3">
        <v>45189</v>
      </c>
      <c r="G1448" s="4">
        <v>0.41666666666666669</v>
      </c>
      <c r="H1448" t="s">
        <v>2042</v>
      </c>
      <c r="I1448" t="s">
        <v>27</v>
      </c>
      <c r="J1448" t="s">
        <v>73</v>
      </c>
      <c r="K1448" t="s">
        <v>29</v>
      </c>
      <c r="L1448" t="s">
        <v>2059</v>
      </c>
      <c r="M1448" t="s">
        <v>31</v>
      </c>
      <c r="N1448" t="s">
        <v>1446</v>
      </c>
      <c r="O1448">
        <v>67142</v>
      </c>
      <c r="P1448">
        <v>67142</v>
      </c>
      <c r="Q1448">
        <v>16552</v>
      </c>
      <c r="R1448">
        <v>1289</v>
      </c>
      <c r="S1448">
        <v>167</v>
      </c>
      <c r="T1448">
        <v>6</v>
      </c>
      <c r="U1448">
        <v>72</v>
      </c>
      <c r="W1448">
        <v>65083</v>
      </c>
      <c r="X1448" t="s">
        <v>1585</v>
      </c>
      <c r="Y1448">
        <v>3486</v>
      </c>
      <c r="Z1448">
        <v>4</v>
      </c>
      <c r="AA1448">
        <v>8595</v>
      </c>
      <c r="AB1448" t="s">
        <v>459</v>
      </c>
      <c r="AC1448">
        <v>1</v>
      </c>
    </row>
    <row r="1449" spans="1:29" x14ac:dyDescent="0.25">
      <c r="A1449" t="s">
        <v>1588</v>
      </c>
      <c r="B1449">
        <v>2023</v>
      </c>
      <c r="C1449">
        <v>38</v>
      </c>
      <c r="D1449" t="s">
        <v>444</v>
      </c>
      <c r="E1449">
        <v>9</v>
      </c>
      <c r="F1449" s="3">
        <v>45189</v>
      </c>
      <c r="G1449" s="4">
        <v>0.41666666666666669</v>
      </c>
      <c r="H1449" t="s">
        <v>2042</v>
      </c>
      <c r="I1449" t="s">
        <v>27</v>
      </c>
      <c r="J1449" t="s">
        <v>28</v>
      </c>
      <c r="K1449" t="s">
        <v>29</v>
      </c>
      <c r="L1449" t="s">
        <v>2059</v>
      </c>
      <c r="M1449" t="s">
        <v>38</v>
      </c>
      <c r="N1449" t="s">
        <v>509</v>
      </c>
      <c r="O1449">
        <v>5650</v>
      </c>
      <c r="P1449">
        <v>4203</v>
      </c>
      <c r="Q1449">
        <v>390</v>
      </c>
      <c r="R1449">
        <v>1499</v>
      </c>
      <c r="S1449" t="s">
        <v>2042</v>
      </c>
      <c r="T1449">
        <v>79</v>
      </c>
      <c r="U1449">
        <v>443</v>
      </c>
      <c r="W1449">
        <v>466138</v>
      </c>
      <c r="X1449" t="s">
        <v>1585</v>
      </c>
      <c r="AB1449" t="s">
        <v>459</v>
      </c>
      <c r="AC1449">
        <v>4</v>
      </c>
    </row>
    <row r="1450" spans="1:29" x14ac:dyDescent="0.25">
      <c r="A1450" t="s">
        <v>1589</v>
      </c>
      <c r="B1450">
        <v>2023</v>
      </c>
      <c r="C1450">
        <v>38</v>
      </c>
      <c r="D1450" t="s">
        <v>444</v>
      </c>
      <c r="E1450">
        <v>9</v>
      </c>
      <c r="F1450" s="3">
        <v>45189</v>
      </c>
      <c r="G1450" s="4">
        <v>0.41666666666666669</v>
      </c>
      <c r="H1450" t="s">
        <v>2042</v>
      </c>
      <c r="I1450" t="s">
        <v>27</v>
      </c>
      <c r="J1450" t="s">
        <v>28</v>
      </c>
      <c r="K1450" t="s">
        <v>29</v>
      </c>
      <c r="L1450" t="s">
        <v>2059</v>
      </c>
      <c r="M1450" t="s">
        <v>31</v>
      </c>
      <c r="N1450" t="s">
        <v>1448</v>
      </c>
      <c r="O1450">
        <v>227107</v>
      </c>
      <c r="P1450">
        <v>142962</v>
      </c>
      <c r="Q1450">
        <v>964</v>
      </c>
      <c r="R1450">
        <v>5923</v>
      </c>
      <c r="S1450" t="s">
        <v>2042</v>
      </c>
      <c r="T1450">
        <v>7</v>
      </c>
      <c r="U1450">
        <v>73</v>
      </c>
      <c r="W1450">
        <v>61917</v>
      </c>
      <c r="X1450" t="s">
        <v>1585</v>
      </c>
      <c r="AB1450" t="s">
        <v>459</v>
      </c>
      <c r="AC1450">
        <v>4</v>
      </c>
    </row>
    <row r="1451" spans="1:29" x14ac:dyDescent="0.25">
      <c r="A1451" t="s">
        <v>1590</v>
      </c>
      <c r="B1451">
        <v>2023</v>
      </c>
      <c r="C1451">
        <v>38</v>
      </c>
      <c r="D1451" t="s">
        <v>444</v>
      </c>
      <c r="E1451">
        <v>9</v>
      </c>
      <c r="F1451" s="3">
        <v>45189</v>
      </c>
      <c r="G1451" s="4">
        <v>0.41666666666666669</v>
      </c>
      <c r="H1451" t="s">
        <v>2042</v>
      </c>
      <c r="I1451" t="s">
        <v>27</v>
      </c>
      <c r="J1451" t="s">
        <v>28</v>
      </c>
      <c r="K1451" t="s">
        <v>29</v>
      </c>
      <c r="L1451" t="s">
        <v>2059</v>
      </c>
      <c r="M1451" t="s">
        <v>41</v>
      </c>
      <c r="N1451" t="s">
        <v>511</v>
      </c>
      <c r="O1451">
        <v>29680</v>
      </c>
      <c r="P1451">
        <v>20812</v>
      </c>
      <c r="Q1451">
        <v>291</v>
      </c>
      <c r="R1451">
        <v>1531</v>
      </c>
      <c r="S1451" t="s">
        <v>2042</v>
      </c>
      <c r="T1451">
        <v>10</v>
      </c>
      <c r="U1451">
        <v>168</v>
      </c>
      <c r="W1451">
        <v>132081</v>
      </c>
      <c r="X1451" t="s">
        <v>1585</v>
      </c>
      <c r="AB1451" t="s">
        <v>459</v>
      </c>
      <c r="AC1451">
        <v>4</v>
      </c>
    </row>
    <row r="1452" spans="1:29" x14ac:dyDescent="0.25">
      <c r="A1452" t="s">
        <v>1591</v>
      </c>
      <c r="B1452">
        <v>2023</v>
      </c>
      <c r="C1452">
        <v>39</v>
      </c>
      <c r="D1452" t="s">
        <v>444</v>
      </c>
      <c r="E1452">
        <v>9</v>
      </c>
      <c r="F1452" s="3">
        <v>45191</v>
      </c>
      <c r="G1452" s="4">
        <v>0.45833333333333331</v>
      </c>
      <c r="H1452" t="s">
        <v>2042</v>
      </c>
      <c r="I1452" t="s">
        <v>27</v>
      </c>
      <c r="J1452" t="s">
        <v>28</v>
      </c>
      <c r="K1452" t="s">
        <v>50</v>
      </c>
      <c r="L1452" t="s">
        <v>2059</v>
      </c>
      <c r="M1452" t="s">
        <v>31</v>
      </c>
      <c r="N1452" t="s">
        <v>1446</v>
      </c>
      <c r="O1452">
        <v>74631</v>
      </c>
      <c r="P1452">
        <v>70144</v>
      </c>
      <c r="Q1452">
        <v>563</v>
      </c>
      <c r="R1452">
        <v>3516</v>
      </c>
      <c r="S1452" t="s">
        <v>2042</v>
      </c>
      <c r="T1452">
        <v>2</v>
      </c>
      <c r="U1452">
        <v>15</v>
      </c>
      <c r="W1452">
        <v>205157</v>
      </c>
      <c r="X1452" t="s">
        <v>26</v>
      </c>
      <c r="AB1452" t="s">
        <v>287</v>
      </c>
      <c r="AC1452">
        <v>4</v>
      </c>
    </row>
    <row r="1453" spans="1:29" x14ac:dyDescent="0.25">
      <c r="A1453" t="s">
        <v>1592</v>
      </c>
      <c r="B1453">
        <v>2023</v>
      </c>
      <c r="C1453">
        <v>39</v>
      </c>
      <c r="D1453" t="s">
        <v>444</v>
      </c>
      <c r="E1453">
        <v>9</v>
      </c>
      <c r="F1453" s="3">
        <v>45191</v>
      </c>
      <c r="G1453" s="4">
        <v>0.45833333333333331</v>
      </c>
      <c r="H1453" t="s">
        <v>2042</v>
      </c>
      <c r="I1453" t="s">
        <v>27</v>
      </c>
      <c r="J1453" t="s">
        <v>73</v>
      </c>
      <c r="K1453" t="s">
        <v>50</v>
      </c>
      <c r="L1453" t="s">
        <v>2059</v>
      </c>
      <c r="M1453" t="s">
        <v>31</v>
      </c>
      <c r="N1453" t="s">
        <v>1446</v>
      </c>
      <c r="O1453">
        <v>104155</v>
      </c>
      <c r="P1453">
        <v>104155</v>
      </c>
      <c r="Q1453">
        <v>24795</v>
      </c>
      <c r="R1453">
        <v>1554</v>
      </c>
      <c r="S1453">
        <v>559</v>
      </c>
      <c r="T1453">
        <v>2</v>
      </c>
      <c r="U1453">
        <v>8</v>
      </c>
      <c r="W1453">
        <v>70377</v>
      </c>
      <c r="X1453" t="s">
        <v>26</v>
      </c>
      <c r="Y1453">
        <v>5403</v>
      </c>
      <c r="Z1453">
        <v>1</v>
      </c>
      <c r="AA1453">
        <v>15300</v>
      </c>
      <c r="AB1453" t="s">
        <v>287</v>
      </c>
      <c r="AC1453">
        <v>1</v>
      </c>
    </row>
    <row r="1454" spans="1:29" x14ac:dyDescent="0.25">
      <c r="A1454" t="s">
        <v>1593</v>
      </c>
      <c r="B1454">
        <v>2023</v>
      </c>
      <c r="C1454">
        <v>39</v>
      </c>
      <c r="D1454" t="s">
        <v>444</v>
      </c>
      <c r="E1454">
        <v>9</v>
      </c>
      <c r="F1454" s="3">
        <v>45191</v>
      </c>
      <c r="G1454" s="4">
        <v>0.45833333333333331</v>
      </c>
      <c r="H1454" t="s">
        <v>2042</v>
      </c>
      <c r="I1454" t="s">
        <v>27</v>
      </c>
      <c r="J1454" t="s">
        <v>28</v>
      </c>
      <c r="K1454" t="s">
        <v>50</v>
      </c>
      <c r="L1454" t="s">
        <v>2059</v>
      </c>
      <c r="M1454" t="s">
        <v>38</v>
      </c>
      <c r="N1454" t="s">
        <v>509</v>
      </c>
      <c r="O1454">
        <v>6027</v>
      </c>
      <c r="P1454">
        <v>4493</v>
      </c>
      <c r="Q1454">
        <v>249</v>
      </c>
      <c r="R1454">
        <v>1491</v>
      </c>
      <c r="S1454" t="s">
        <v>2042</v>
      </c>
      <c r="T1454">
        <v>1</v>
      </c>
      <c r="U1454">
        <v>10</v>
      </c>
      <c r="W1454">
        <v>508775</v>
      </c>
      <c r="X1454" t="s">
        <v>26</v>
      </c>
      <c r="AB1454" t="s">
        <v>287</v>
      </c>
      <c r="AC1454">
        <v>4</v>
      </c>
    </row>
    <row r="1455" spans="1:29" x14ac:dyDescent="0.25">
      <c r="A1455" t="s">
        <v>1594</v>
      </c>
      <c r="B1455">
        <v>2023</v>
      </c>
      <c r="C1455">
        <v>39</v>
      </c>
      <c r="D1455" t="s">
        <v>444</v>
      </c>
      <c r="E1455">
        <v>9</v>
      </c>
      <c r="F1455" s="3">
        <v>45191</v>
      </c>
      <c r="G1455" s="4">
        <v>0.45833333333333331</v>
      </c>
      <c r="H1455" t="s">
        <v>2042</v>
      </c>
      <c r="I1455" t="s">
        <v>27</v>
      </c>
      <c r="J1455" t="s">
        <v>28</v>
      </c>
      <c r="K1455" t="s">
        <v>50</v>
      </c>
      <c r="L1455" t="s">
        <v>2059</v>
      </c>
      <c r="M1455" t="s">
        <v>31</v>
      </c>
      <c r="N1455" t="s">
        <v>1448</v>
      </c>
      <c r="O1455">
        <v>256140</v>
      </c>
      <c r="P1455">
        <v>254162</v>
      </c>
      <c r="Q1455">
        <v>1497</v>
      </c>
      <c r="R1455">
        <v>8893</v>
      </c>
      <c r="S1455" t="s">
        <v>2042</v>
      </c>
      <c r="T1455">
        <v>0</v>
      </c>
      <c r="U1455">
        <v>4</v>
      </c>
      <c r="W1455">
        <v>39609</v>
      </c>
      <c r="X1455" t="s">
        <v>26</v>
      </c>
      <c r="AB1455" t="s">
        <v>287</v>
      </c>
      <c r="AC1455">
        <v>4</v>
      </c>
    </row>
    <row r="1456" spans="1:29" x14ac:dyDescent="0.25">
      <c r="A1456" t="s">
        <v>1595</v>
      </c>
      <c r="B1456">
        <v>2023</v>
      </c>
      <c r="C1456">
        <v>39</v>
      </c>
      <c r="D1456" t="s">
        <v>444</v>
      </c>
      <c r="E1456">
        <v>9</v>
      </c>
      <c r="F1456" s="3">
        <v>45191</v>
      </c>
      <c r="G1456" s="4">
        <v>0.45833333333333331</v>
      </c>
      <c r="H1456" t="s">
        <v>2042</v>
      </c>
      <c r="I1456" t="s">
        <v>27</v>
      </c>
      <c r="J1456" t="s">
        <v>28</v>
      </c>
      <c r="K1456" t="s">
        <v>50</v>
      </c>
      <c r="L1456" t="s">
        <v>2059</v>
      </c>
      <c r="M1456" t="s">
        <v>41</v>
      </c>
      <c r="N1456" t="s">
        <v>511</v>
      </c>
      <c r="O1456">
        <v>32183</v>
      </c>
      <c r="P1456">
        <v>24722</v>
      </c>
      <c r="Q1456">
        <v>223</v>
      </c>
      <c r="R1456">
        <v>1660</v>
      </c>
      <c r="S1456" t="s">
        <v>2042</v>
      </c>
      <c r="T1456">
        <v>0</v>
      </c>
      <c r="U1456">
        <v>4</v>
      </c>
      <c r="W1456">
        <v>177612</v>
      </c>
      <c r="X1456" t="s">
        <v>26</v>
      </c>
      <c r="AB1456" t="s">
        <v>287</v>
      </c>
      <c r="AC1456">
        <v>4</v>
      </c>
    </row>
    <row r="1457" spans="1:29" x14ac:dyDescent="0.25">
      <c r="A1457" t="s">
        <v>1596</v>
      </c>
      <c r="B1457">
        <v>2023</v>
      </c>
      <c r="C1457">
        <v>39</v>
      </c>
      <c r="D1457" t="s">
        <v>444</v>
      </c>
      <c r="E1457">
        <v>9</v>
      </c>
      <c r="F1457" s="3">
        <v>45192</v>
      </c>
      <c r="G1457" s="4">
        <v>0.41666666666666669</v>
      </c>
      <c r="H1457" t="s">
        <v>2042</v>
      </c>
      <c r="I1457" t="s">
        <v>27</v>
      </c>
      <c r="J1457" t="s">
        <v>28</v>
      </c>
      <c r="K1457" t="s">
        <v>58</v>
      </c>
      <c r="L1457" t="s">
        <v>1597</v>
      </c>
      <c r="M1457" t="s">
        <v>31</v>
      </c>
      <c r="N1457" t="s">
        <v>1446</v>
      </c>
      <c r="O1457">
        <v>74739</v>
      </c>
      <c r="P1457">
        <v>70334</v>
      </c>
      <c r="Q1457">
        <v>399</v>
      </c>
      <c r="R1457">
        <v>3282</v>
      </c>
      <c r="S1457" t="s">
        <v>2042</v>
      </c>
      <c r="T1457">
        <v>27</v>
      </c>
      <c r="U1457">
        <v>125</v>
      </c>
      <c r="W1457">
        <v>204551</v>
      </c>
      <c r="X1457" t="s">
        <v>26</v>
      </c>
      <c r="AB1457" t="s">
        <v>185</v>
      </c>
      <c r="AC1457">
        <v>4</v>
      </c>
    </row>
    <row r="1458" spans="1:29" x14ac:dyDescent="0.25">
      <c r="A1458" t="s">
        <v>1598</v>
      </c>
      <c r="B1458">
        <v>2023</v>
      </c>
      <c r="C1458">
        <v>39</v>
      </c>
      <c r="D1458" t="s">
        <v>444</v>
      </c>
      <c r="E1458">
        <v>9</v>
      </c>
      <c r="F1458" s="3">
        <v>45192</v>
      </c>
      <c r="G1458" s="4">
        <v>0.41666666666666669</v>
      </c>
      <c r="H1458" t="s">
        <v>2042</v>
      </c>
      <c r="I1458" t="s">
        <v>27</v>
      </c>
      <c r="J1458" t="s">
        <v>28</v>
      </c>
      <c r="K1458" t="s">
        <v>58</v>
      </c>
      <c r="L1458" t="s">
        <v>1597</v>
      </c>
      <c r="M1458" t="s">
        <v>31</v>
      </c>
      <c r="N1458" t="s">
        <v>1448</v>
      </c>
      <c r="O1458">
        <v>255876</v>
      </c>
      <c r="P1458">
        <v>254405</v>
      </c>
      <c r="Q1458">
        <v>1067</v>
      </c>
      <c r="R1458">
        <v>8089</v>
      </c>
      <c r="S1458" t="s">
        <v>2042</v>
      </c>
      <c r="T1458">
        <v>12</v>
      </c>
      <c r="U1458">
        <v>47</v>
      </c>
      <c r="W1458">
        <v>36667</v>
      </c>
      <c r="X1458" t="s">
        <v>26</v>
      </c>
      <c r="AB1458" t="s">
        <v>185</v>
      </c>
      <c r="AC1458">
        <v>4</v>
      </c>
    </row>
    <row r="1459" spans="1:29" x14ac:dyDescent="0.25">
      <c r="A1459" t="s">
        <v>1599</v>
      </c>
      <c r="B1459">
        <v>2023</v>
      </c>
      <c r="C1459">
        <v>39</v>
      </c>
      <c r="D1459" t="s">
        <v>444</v>
      </c>
      <c r="E1459">
        <v>9</v>
      </c>
      <c r="F1459" s="3">
        <v>45192</v>
      </c>
      <c r="G1459" s="4">
        <v>0.41666666666666669</v>
      </c>
      <c r="H1459" t="s">
        <v>2042</v>
      </c>
      <c r="I1459" t="s">
        <v>27</v>
      </c>
      <c r="J1459" t="s">
        <v>28</v>
      </c>
      <c r="K1459" t="s">
        <v>58</v>
      </c>
      <c r="L1459" t="s">
        <v>1597</v>
      </c>
      <c r="M1459" t="s">
        <v>38</v>
      </c>
      <c r="N1459" t="s">
        <v>509</v>
      </c>
      <c r="O1459">
        <v>5987</v>
      </c>
      <c r="P1459">
        <v>4516</v>
      </c>
      <c r="Q1459">
        <v>229</v>
      </c>
      <c r="R1459">
        <v>1491</v>
      </c>
      <c r="S1459" t="s">
        <v>2042</v>
      </c>
      <c r="T1459">
        <v>113</v>
      </c>
      <c r="U1459">
        <v>490</v>
      </c>
      <c r="W1459">
        <v>520747</v>
      </c>
      <c r="X1459" t="s">
        <v>26</v>
      </c>
      <c r="AB1459" t="s">
        <v>185</v>
      </c>
      <c r="AC1459">
        <v>4</v>
      </c>
    </row>
    <row r="1460" spans="1:29" x14ac:dyDescent="0.25">
      <c r="A1460" t="s">
        <v>1600</v>
      </c>
      <c r="B1460">
        <v>2023</v>
      </c>
      <c r="C1460">
        <v>39</v>
      </c>
      <c r="D1460" t="s">
        <v>444</v>
      </c>
      <c r="E1460">
        <v>9</v>
      </c>
      <c r="F1460" s="3">
        <v>45192</v>
      </c>
      <c r="G1460" s="4">
        <v>0.41666666666666669</v>
      </c>
      <c r="H1460" t="s">
        <v>2042</v>
      </c>
      <c r="I1460" t="s">
        <v>27</v>
      </c>
      <c r="J1460" t="s">
        <v>28</v>
      </c>
      <c r="K1460" t="s">
        <v>58</v>
      </c>
      <c r="L1460" t="s">
        <v>1597</v>
      </c>
      <c r="M1460" t="s">
        <v>41</v>
      </c>
      <c r="N1460" t="s">
        <v>511</v>
      </c>
      <c r="O1460">
        <v>31832</v>
      </c>
      <c r="P1460">
        <v>24705</v>
      </c>
      <c r="Q1460">
        <v>198</v>
      </c>
      <c r="R1460">
        <v>1572</v>
      </c>
      <c r="S1460" t="s">
        <v>2042</v>
      </c>
      <c r="T1460">
        <v>41</v>
      </c>
      <c r="U1460">
        <v>217</v>
      </c>
      <c r="W1460">
        <v>174625</v>
      </c>
      <c r="X1460" t="s">
        <v>26</v>
      </c>
      <c r="AB1460" t="s">
        <v>185</v>
      </c>
      <c r="AC1460">
        <v>4</v>
      </c>
    </row>
    <row r="1461" spans="1:29" x14ac:dyDescent="0.25">
      <c r="A1461" t="s">
        <v>1601</v>
      </c>
      <c r="B1461">
        <v>2023</v>
      </c>
      <c r="C1461">
        <v>39</v>
      </c>
      <c r="D1461" t="s">
        <v>444</v>
      </c>
      <c r="E1461">
        <v>9</v>
      </c>
      <c r="F1461" s="3">
        <v>45193</v>
      </c>
      <c r="G1461" s="4">
        <v>0.45833333333333331</v>
      </c>
      <c r="H1461" t="s">
        <v>2042</v>
      </c>
      <c r="I1461" t="s">
        <v>27</v>
      </c>
      <c r="J1461" t="s">
        <v>28</v>
      </c>
      <c r="K1461" t="s">
        <v>50</v>
      </c>
      <c r="L1461" t="s">
        <v>2059</v>
      </c>
      <c r="M1461" t="s">
        <v>31</v>
      </c>
      <c r="N1461" t="s">
        <v>1446</v>
      </c>
      <c r="O1461">
        <v>74818</v>
      </c>
      <c r="P1461">
        <v>70449</v>
      </c>
      <c r="Q1461">
        <v>414</v>
      </c>
      <c r="R1461">
        <v>3156</v>
      </c>
      <c r="S1461" t="s">
        <v>2042</v>
      </c>
      <c r="T1461">
        <v>3</v>
      </c>
      <c r="U1461">
        <v>16</v>
      </c>
      <c r="W1461">
        <v>203537</v>
      </c>
      <c r="X1461" t="s">
        <v>26</v>
      </c>
      <c r="AB1461" t="s">
        <v>1578</v>
      </c>
      <c r="AC1461">
        <v>4</v>
      </c>
    </row>
    <row r="1462" spans="1:29" x14ac:dyDescent="0.25">
      <c r="A1462" t="s">
        <v>1602</v>
      </c>
      <c r="B1462">
        <v>2023</v>
      </c>
      <c r="C1462">
        <v>39</v>
      </c>
      <c r="D1462" t="s">
        <v>444</v>
      </c>
      <c r="E1462">
        <v>9</v>
      </c>
      <c r="F1462" s="3">
        <v>45193</v>
      </c>
      <c r="G1462" s="4">
        <v>0.45833333333333331</v>
      </c>
      <c r="H1462" t="s">
        <v>2042</v>
      </c>
      <c r="I1462" t="s">
        <v>27</v>
      </c>
      <c r="J1462" t="s">
        <v>73</v>
      </c>
      <c r="K1462" t="s">
        <v>50</v>
      </c>
      <c r="L1462" t="s">
        <v>2059</v>
      </c>
      <c r="M1462" t="s">
        <v>31</v>
      </c>
      <c r="N1462" t="s">
        <v>1446</v>
      </c>
      <c r="O1462">
        <v>104263</v>
      </c>
      <c r="P1462">
        <v>104263</v>
      </c>
      <c r="Q1462">
        <v>31796</v>
      </c>
      <c r="R1462">
        <v>1372</v>
      </c>
      <c r="S1462">
        <v>340</v>
      </c>
      <c r="T1462">
        <v>1</v>
      </c>
      <c r="U1462">
        <v>10</v>
      </c>
      <c r="W1462">
        <v>90182</v>
      </c>
      <c r="X1462" t="s">
        <v>26</v>
      </c>
      <c r="Y1462">
        <v>5385</v>
      </c>
      <c r="Z1462">
        <v>0</v>
      </c>
      <c r="AA1462">
        <v>6113</v>
      </c>
      <c r="AB1462" t="s">
        <v>1578</v>
      </c>
      <c r="AC1462">
        <v>1</v>
      </c>
    </row>
    <row r="1463" spans="1:29" x14ac:dyDescent="0.25">
      <c r="A1463" t="s">
        <v>1603</v>
      </c>
      <c r="B1463">
        <v>2023</v>
      </c>
      <c r="C1463">
        <v>39</v>
      </c>
      <c r="D1463" t="s">
        <v>444</v>
      </c>
      <c r="E1463">
        <v>9</v>
      </c>
      <c r="F1463" s="3">
        <v>45193</v>
      </c>
      <c r="G1463" s="4">
        <v>0.45833333333333331</v>
      </c>
      <c r="H1463">
        <v>45193</v>
      </c>
      <c r="I1463" t="s">
        <v>27</v>
      </c>
      <c r="J1463" t="s">
        <v>56</v>
      </c>
      <c r="K1463" t="s">
        <v>50</v>
      </c>
      <c r="L1463" t="s">
        <v>57</v>
      </c>
      <c r="M1463" t="s">
        <v>58</v>
      </c>
      <c r="N1463" t="s">
        <v>527</v>
      </c>
      <c r="O1463">
        <v>840</v>
      </c>
      <c r="P1463">
        <v>557</v>
      </c>
      <c r="Q1463">
        <v>130</v>
      </c>
      <c r="S1463">
        <v>130</v>
      </c>
      <c r="T1463">
        <v>7</v>
      </c>
      <c r="U1463">
        <v>13</v>
      </c>
      <c r="W1463">
        <v>61729</v>
      </c>
      <c r="X1463" t="s">
        <v>26</v>
      </c>
      <c r="Y1463">
        <v>30</v>
      </c>
      <c r="Z1463">
        <v>0</v>
      </c>
      <c r="AA1463">
        <v>140</v>
      </c>
      <c r="AB1463" t="s">
        <v>1578</v>
      </c>
      <c r="AC1463">
        <v>2</v>
      </c>
    </row>
    <row r="1464" spans="1:29" x14ac:dyDescent="0.25">
      <c r="A1464" t="s">
        <v>1604</v>
      </c>
      <c r="B1464">
        <v>2023</v>
      </c>
      <c r="C1464">
        <v>39</v>
      </c>
      <c r="D1464" t="s">
        <v>444</v>
      </c>
      <c r="E1464">
        <v>9</v>
      </c>
      <c r="F1464" s="3">
        <v>45193</v>
      </c>
      <c r="G1464" s="4">
        <v>0.45833333333333331</v>
      </c>
      <c r="H1464" t="s">
        <v>2042</v>
      </c>
      <c r="I1464" t="s">
        <v>27</v>
      </c>
      <c r="J1464" t="s">
        <v>28</v>
      </c>
      <c r="K1464" t="s">
        <v>50</v>
      </c>
      <c r="L1464" t="s">
        <v>2059</v>
      </c>
      <c r="M1464" t="s">
        <v>31</v>
      </c>
      <c r="N1464" t="s">
        <v>1448</v>
      </c>
      <c r="O1464">
        <v>256104</v>
      </c>
      <c r="P1464">
        <v>254517</v>
      </c>
      <c r="Q1464">
        <v>1221</v>
      </c>
      <c r="R1464">
        <v>7692</v>
      </c>
      <c r="S1464" t="s">
        <v>2042</v>
      </c>
      <c r="T1464">
        <v>1</v>
      </c>
      <c r="U1464">
        <v>5</v>
      </c>
      <c r="W1464">
        <v>41841</v>
      </c>
      <c r="X1464" t="s">
        <v>26</v>
      </c>
      <c r="AB1464" t="s">
        <v>1578</v>
      </c>
      <c r="AC1464">
        <v>4</v>
      </c>
    </row>
    <row r="1465" spans="1:29" x14ac:dyDescent="0.25">
      <c r="A1465" t="s">
        <v>1605</v>
      </c>
      <c r="B1465">
        <v>2023</v>
      </c>
      <c r="C1465">
        <v>39</v>
      </c>
      <c r="D1465" t="s">
        <v>444</v>
      </c>
      <c r="E1465">
        <v>9</v>
      </c>
      <c r="F1465" s="3">
        <v>45193</v>
      </c>
      <c r="G1465" s="4">
        <v>0.45833333333333331</v>
      </c>
      <c r="H1465" t="s">
        <v>2042</v>
      </c>
      <c r="I1465" t="s">
        <v>27</v>
      </c>
      <c r="J1465" t="s">
        <v>28</v>
      </c>
      <c r="K1465" t="s">
        <v>50</v>
      </c>
      <c r="L1465" t="s">
        <v>2059</v>
      </c>
      <c r="M1465" t="s">
        <v>38</v>
      </c>
      <c r="N1465" t="s">
        <v>509</v>
      </c>
      <c r="O1465">
        <v>6206</v>
      </c>
      <c r="P1465">
        <v>4613</v>
      </c>
      <c r="Q1465">
        <v>269</v>
      </c>
      <c r="R1465">
        <v>1536</v>
      </c>
      <c r="S1465" t="s">
        <v>2042</v>
      </c>
      <c r="T1465">
        <v>0</v>
      </c>
      <c r="U1465">
        <v>6</v>
      </c>
      <c r="W1465">
        <v>534377</v>
      </c>
      <c r="X1465" t="s">
        <v>26</v>
      </c>
      <c r="AB1465" t="s">
        <v>1578</v>
      </c>
      <c r="AC1465">
        <v>4</v>
      </c>
    </row>
    <row r="1466" spans="1:29" x14ac:dyDescent="0.25">
      <c r="A1466" t="s">
        <v>1606</v>
      </c>
      <c r="B1466">
        <v>2023</v>
      </c>
      <c r="C1466">
        <v>39</v>
      </c>
      <c r="D1466" t="s">
        <v>444</v>
      </c>
      <c r="E1466">
        <v>9</v>
      </c>
      <c r="F1466" s="3">
        <v>45193</v>
      </c>
      <c r="G1466" s="4">
        <v>0.45833333333333331</v>
      </c>
      <c r="H1466" t="s">
        <v>2042</v>
      </c>
      <c r="I1466" t="s">
        <v>27</v>
      </c>
      <c r="J1466" t="s">
        <v>28</v>
      </c>
      <c r="K1466" t="s">
        <v>50</v>
      </c>
      <c r="L1466" t="s">
        <v>2059</v>
      </c>
      <c r="M1466" t="s">
        <v>41</v>
      </c>
      <c r="N1466" t="s">
        <v>511</v>
      </c>
      <c r="O1466">
        <v>31849</v>
      </c>
      <c r="P1466">
        <v>24679</v>
      </c>
      <c r="Q1466">
        <v>194</v>
      </c>
      <c r="R1466">
        <v>1519</v>
      </c>
      <c r="S1466" t="s">
        <v>2042</v>
      </c>
      <c r="T1466">
        <v>1</v>
      </c>
      <c r="U1466">
        <v>4</v>
      </c>
      <c r="W1466">
        <v>172415</v>
      </c>
      <c r="X1466" t="s">
        <v>26</v>
      </c>
      <c r="AB1466" t="s">
        <v>1578</v>
      </c>
      <c r="AC1466">
        <v>4</v>
      </c>
    </row>
    <row r="1467" spans="1:29" x14ac:dyDescent="0.25">
      <c r="A1467" t="s">
        <v>1607</v>
      </c>
      <c r="B1467">
        <v>2023</v>
      </c>
      <c r="C1467">
        <v>39</v>
      </c>
      <c r="D1467" t="s">
        <v>444</v>
      </c>
      <c r="E1467">
        <v>9</v>
      </c>
      <c r="F1467" s="3">
        <v>45194</v>
      </c>
      <c r="G1467" s="4">
        <v>0.45833333333333331</v>
      </c>
      <c r="H1467" t="s">
        <v>2042</v>
      </c>
      <c r="I1467" t="s">
        <v>27</v>
      </c>
      <c r="J1467" t="s">
        <v>28</v>
      </c>
      <c r="K1467" t="s">
        <v>50</v>
      </c>
      <c r="L1467" t="s">
        <v>2059</v>
      </c>
      <c r="M1467" t="s">
        <v>31</v>
      </c>
      <c r="N1467" t="s">
        <v>1446</v>
      </c>
      <c r="O1467">
        <v>74766</v>
      </c>
      <c r="P1467">
        <v>70502</v>
      </c>
      <c r="Q1467">
        <v>658</v>
      </c>
      <c r="R1467">
        <v>3103</v>
      </c>
      <c r="S1467" t="s">
        <v>2042</v>
      </c>
      <c r="T1467">
        <v>2</v>
      </c>
      <c r="U1467">
        <v>17</v>
      </c>
      <c r="W1467">
        <v>222475</v>
      </c>
      <c r="X1467" t="s">
        <v>26</v>
      </c>
      <c r="AB1467" t="s">
        <v>488</v>
      </c>
      <c r="AC1467">
        <v>4</v>
      </c>
    </row>
    <row r="1468" spans="1:29" x14ac:dyDescent="0.25">
      <c r="A1468" t="s">
        <v>1608</v>
      </c>
      <c r="B1468">
        <v>2023</v>
      </c>
      <c r="C1468">
        <v>39</v>
      </c>
      <c r="D1468" t="s">
        <v>444</v>
      </c>
      <c r="E1468">
        <v>9</v>
      </c>
      <c r="F1468" s="3">
        <v>45194</v>
      </c>
      <c r="G1468" s="4">
        <v>0.45833333333333331</v>
      </c>
      <c r="H1468">
        <v>45194</v>
      </c>
      <c r="I1468" t="s">
        <v>27</v>
      </c>
      <c r="J1468" t="s">
        <v>56</v>
      </c>
      <c r="K1468" t="s">
        <v>50</v>
      </c>
      <c r="L1468" t="s">
        <v>57</v>
      </c>
      <c r="M1468" t="s">
        <v>58</v>
      </c>
      <c r="N1468" t="s">
        <v>527</v>
      </c>
      <c r="O1468">
        <v>914</v>
      </c>
      <c r="P1468">
        <v>598</v>
      </c>
      <c r="Q1468">
        <v>178</v>
      </c>
      <c r="S1468">
        <v>178</v>
      </c>
      <c r="T1468">
        <v>7</v>
      </c>
      <c r="U1468">
        <v>15</v>
      </c>
      <c r="W1468">
        <v>90232</v>
      </c>
      <c r="X1468" t="s">
        <v>26</v>
      </c>
      <c r="Y1468">
        <v>23</v>
      </c>
      <c r="Z1468">
        <v>1</v>
      </c>
      <c r="AA1468">
        <v>2751</v>
      </c>
      <c r="AB1468" t="s">
        <v>488</v>
      </c>
      <c r="AC1468">
        <v>2</v>
      </c>
    </row>
    <row r="1469" spans="1:29" x14ac:dyDescent="0.25">
      <c r="A1469" t="s">
        <v>1609</v>
      </c>
      <c r="B1469">
        <v>2023</v>
      </c>
      <c r="C1469">
        <v>39</v>
      </c>
      <c r="D1469" t="s">
        <v>444</v>
      </c>
      <c r="E1469">
        <v>9</v>
      </c>
      <c r="F1469" s="3">
        <v>45194</v>
      </c>
      <c r="G1469" s="4">
        <v>0.45833333333333331</v>
      </c>
      <c r="H1469" t="s">
        <v>2042</v>
      </c>
      <c r="I1469" t="s">
        <v>27</v>
      </c>
      <c r="J1469" t="s">
        <v>73</v>
      </c>
      <c r="K1469" t="s">
        <v>50</v>
      </c>
      <c r="L1469" t="s">
        <v>2059</v>
      </c>
      <c r="M1469" t="s">
        <v>31</v>
      </c>
      <c r="N1469" t="s">
        <v>1446</v>
      </c>
      <c r="O1469">
        <v>104159</v>
      </c>
      <c r="P1469">
        <v>104159</v>
      </c>
      <c r="Q1469">
        <v>31494</v>
      </c>
      <c r="R1469">
        <v>1328</v>
      </c>
      <c r="S1469">
        <v>341</v>
      </c>
      <c r="T1469">
        <v>1</v>
      </c>
      <c r="U1469">
        <v>8</v>
      </c>
      <c r="W1469">
        <v>96362</v>
      </c>
      <c r="X1469" t="s">
        <v>26</v>
      </c>
      <c r="Y1469">
        <v>5495</v>
      </c>
      <c r="Z1469">
        <v>0</v>
      </c>
      <c r="AA1469">
        <v>769</v>
      </c>
      <c r="AB1469" t="s">
        <v>488</v>
      </c>
      <c r="AC1469">
        <v>1</v>
      </c>
    </row>
    <row r="1470" spans="1:29" x14ac:dyDescent="0.25">
      <c r="A1470" t="s">
        <v>1610</v>
      </c>
      <c r="B1470">
        <v>2023</v>
      </c>
      <c r="C1470">
        <v>39</v>
      </c>
      <c r="D1470" t="s">
        <v>444</v>
      </c>
      <c r="E1470">
        <v>9</v>
      </c>
      <c r="F1470" s="3">
        <v>45194</v>
      </c>
      <c r="G1470" s="4">
        <v>0.45833333333333331</v>
      </c>
      <c r="H1470" t="s">
        <v>2042</v>
      </c>
      <c r="I1470" t="s">
        <v>27</v>
      </c>
      <c r="J1470" t="s">
        <v>28</v>
      </c>
      <c r="K1470" t="s">
        <v>50</v>
      </c>
      <c r="L1470" t="s">
        <v>2059</v>
      </c>
      <c r="M1470" t="s">
        <v>38</v>
      </c>
      <c r="N1470" t="s">
        <v>509</v>
      </c>
      <c r="O1470">
        <v>6249</v>
      </c>
      <c r="P1470">
        <v>4650</v>
      </c>
      <c r="Q1470">
        <v>316</v>
      </c>
      <c r="R1470">
        <v>1541</v>
      </c>
      <c r="S1470" t="s">
        <v>2042</v>
      </c>
      <c r="T1470">
        <v>2</v>
      </c>
      <c r="U1470">
        <v>8</v>
      </c>
      <c r="W1470">
        <v>553411</v>
      </c>
      <c r="X1470" t="s">
        <v>26</v>
      </c>
      <c r="AB1470" t="s">
        <v>488</v>
      </c>
      <c r="AC1470">
        <v>4</v>
      </c>
    </row>
    <row r="1471" spans="1:29" x14ac:dyDescent="0.25">
      <c r="A1471" t="s">
        <v>1611</v>
      </c>
      <c r="B1471">
        <v>2023</v>
      </c>
      <c r="C1471">
        <v>39</v>
      </c>
      <c r="D1471" t="s">
        <v>444</v>
      </c>
      <c r="E1471">
        <v>9</v>
      </c>
      <c r="F1471" s="3">
        <v>45194</v>
      </c>
      <c r="G1471" s="4">
        <v>0.45833333333333331</v>
      </c>
      <c r="H1471" t="s">
        <v>2042</v>
      </c>
      <c r="I1471" t="s">
        <v>27</v>
      </c>
      <c r="J1471" t="s">
        <v>28</v>
      </c>
      <c r="K1471" t="s">
        <v>50</v>
      </c>
      <c r="L1471" t="s">
        <v>2059</v>
      </c>
      <c r="M1471" t="s">
        <v>31</v>
      </c>
      <c r="N1471" t="s">
        <v>1448</v>
      </c>
      <c r="O1471">
        <v>256049</v>
      </c>
      <c r="P1471">
        <v>254449</v>
      </c>
      <c r="Q1471">
        <v>1653</v>
      </c>
      <c r="R1471">
        <v>7185</v>
      </c>
      <c r="S1471" t="s">
        <v>2042</v>
      </c>
      <c r="T1471">
        <v>0</v>
      </c>
      <c r="U1471">
        <v>4</v>
      </c>
      <c r="W1471">
        <v>45986</v>
      </c>
      <c r="X1471" t="s">
        <v>26</v>
      </c>
      <c r="AB1471" t="s">
        <v>488</v>
      </c>
      <c r="AC1471">
        <v>4</v>
      </c>
    </row>
    <row r="1472" spans="1:29" x14ac:dyDescent="0.25">
      <c r="A1472" t="s">
        <v>1612</v>
      </c>
      <c r="B1472">
        <v>2023</v>
      </c>
      <c r="C1472">
        <v>39</v>
      </c>
      <c r="D1472" t="s">
        <v>444</v>
      </c>
      <c r="E1472">
        <v>9</v>
      </c>
      <c r="F1472" s="3">
        <v>45194</v>
      </c>
      <c r="G1472" s="4">
        <v>0.45833333333333331</v>
      </c>
      <c r="H1472" t="s">
        <v>2042</v>
      </c>
      <c r="I1472" t="s">
        <v>27</v>
      </c>
      <c r="J1472" t="s">
        <v>28</v>
      </c>
      <c r="K1472" t="s">
        <v>50</v>
      </c>
      <c r="L1472" t="s">
        <v>2059</v>
      </c>
      <c r="M1472" t="s">
        <v>41</v>
      </c>
      <c r="N1472" t="s">
        <v>511</v>
      </c>
      <c r="O1472">
        <v>31748</v>
      </c>
      <c r="P1472">
        <v>24665</v>
      </c>
      <c r="Q1472">
        <v>273</v>
      </c>
      <c r="R1472">
        <v>1522</v>
      </c>
      <c r="S1472" t="s">
        <v>2042</v>
      </c>
      <c r="T1472">
        <v>0</v>
      </c>
      <c r="U1472">
        <v>3</v>
      </c>
      <c r="W1472">
        <v>162154</v>
      </c>
      <c r="X1472" t="s">
        <v>26</v>
      </c>
      <c r="AB1472" t="s">
        <v>488</v>
      </c>
      <c r="AC1472">
        <v>4</v>
      </c>
    </row>
    <row r="1473" spans="1:29" x14ac:dyDescent="0.25">
      <c r="A1473" t="s">
        <v>1613</v>
      </c>
      <c r="B1473">
        <v>2023</v>
      </c>
      <c r="C1473">
        <v>40</v>
      </c>
      <c r="D1473" t="s">
        <v>444</v>
      </c>
      <c r="E1473">
        <v>9</v>
      </c>
      <c r="F1473" s="3">
        <v>45198</v>
      </c>
      <c r="G1473" s="4">
        <v>0.625</v>
      </c>
      <c r="H1473">
        <v>45198</v>
      </c>
      <c r="I1473" t="s">
        <v>27</v>
      </c>
      <c r="J1473" t="s">
        <v>56</v>
      </c>
      <c r="K1473" t="s">
        <v>29</v>
      </c>
      <c r="L1473" t="s">
        <v>57</v>
      </c>
      <c r="M1473" t="s">
        <v>58</v>
      </c>
      <c r="N1473" t="s">
        <v>527</v>
      </c>
      <c r="O1473">
        <v>1242</v>
      </c>
      <c r="P1473">
        <v>1220</v>
      </c>
      <c r="Q1473">
        <v>260</v>
      </c>
      <c r="S1473">
        <v>260</v>
      </c>
      <c r="T1473">
        <v>153</v>
      </c>
      <c r="U1473">
        <v>267</v>
      </c>
      <c r="W1473">
        <v>162578</v>
      </c>
      <c r="X1473" t="s">
        <v>164</v>
      </c>
      <c r="Y1473">
        <v>67</v>
      </c>
      <c r="Z1473">
        <v>15</v>
      </c>
      <c r="AA1473">
        <v>21212</v>
      </c>
      <c r="AB1473" t="s">
        <v>165</v>
      </c>
      <c r="AC1473">
        <v>2</v>
      </c>
    </row>
    <row r="1474" spans="1:29" x14ac:dyDescent="0.25">
      <c r="A1474" t="s">
        <v>1614</v>
      </c>
      <c r="B1474">
        <v>2023</v>
      </c>
      <c r="C1474">
        <v>40</v>
      </c>
      <c r="D1474" t="s">
        <v>444</v>
      </c>
      <c r="E1474">
        <v>9</v>
      </c>
      <c r="F1474" s="3">
        <v>45198</v>
      </c>
      <c r="G1474" s="4">
        <v>0.625</v>
      </c>
      <c r="H1474" t="s">
        <v>2042</v>
      </c>
      <c r="I1474" t="s">
        <v>27</v>
      </c>
      <c r="J1474" t="s">
        <v>28</v>
      </c>
      <c r="K1474" t="s">
        <v>29</v>
      </c>
      <c r="L1474" t="s">
        <v>2059</v>
      </c>
      <c r="M1474" t="s">
        <v>31</v>
      </c>
      <c r="N1474" t="s">
        <v>1446</v>
      </c>
      <c r="O1474">
        <v>51027</v>
      </c>
      <c r="P1474">
        <v>47652</v>
      </c>
      <c r="Q1474">
        <v>383</v>
      </c>
      <c r="R1474">
        <v>2769</v>
      </c>
      <c r="S1474" t="s">
        <v>2042</v>
      </c>
      <c r="T1474">
        <v>15</v>
      </c>
      <c r="U1474">
        <v>91</v>
      </c>
      <c r="W1474">
        <v>152341</v>
      </c>
      <c r="X1474" t="s">
        <v>164</v>
      </c>
      <c r="AB1474" t="s">
        <v>165</v>
      </c>
      <c r="AC1474">
        <v>4</v>
      </c>
    </row>
    <row r="1475" spans="1:29" x14ac:dyDescent="0.25">
      <c r="A1475" t="s">
        <v>1615</v>
      </c>
      <c r="B1475">
        <v>2023</v>
      </c>
      <c r="C1475">
        <v>40</v>
      </c>
      <c r="D1475" t="s">
        <v>444</v>
      </c>
      <c r="E1475">
        <v>9</v>
      </c>
      <c r="F1475" s="3">
        <v>45198</v>
      </c>
      <c r="G1475" s="4">
        <v>0.625</v>
      </c>
      <c r="H1475" t="s">
        <v>2042</v>
      </c>
      <c r="I1475" t="s">
        <v>27</v>
      </c>
      <c r="J1475" t="s">
        <v>28</v>
      </c>
      <c r="K1475" t="s">
        <v>29</v>
      </c>
      <c r="L1475" t="s">
        <v>2059</v>
      </c>
      <c r="M1475" t="s">
        <v>38</v>
      </c>
      <c r="N1475" t="s">
        <v>509</v>
      </c>
      <c r="O1475">
        <v>5922</v>
      </c>
      <c r="P1475">
        <v>4396</v>
      </c>
      <c r="Q1475">
        <v>270</v>
      </c>
      <c r="R1475">
        <v>1644</v>
      </c>
      <c r="S1475" t="s">
        <v>2042</v>
      </c>
      <c r="T1475">
        <v>76</v>
      </c>
      <c r="U1475">
        <v>441</v>
      </c>
      <c r="W1475">
        <v>520825</v>
      </c>
      <c r="X1475" t="s">
        <v>164</v>
      </c>
      <c r="AB1475" t="s">
        <v>165</v>
      </c>
      <c r="AC1475">
        <v>4</v>
      </c>
    </row>
    <row r="1476" spans="1:29" x14ac:dyDescent="0.25">
      <c r="A1476" t="s">
        <v>1616</v>
      </c>
      <c r="B1476">
        <v>2023</v>
      </c>
      <c r="C1476">
        <v>40</v>
      </c>
      <c r="D1476" t="s">
        <v>444</v>
      </c>
      <c r="E1476">
        <v>9</v>
      </c>
      <c r="F1476" s="3">
        <v>45198</v>
      </c>
      <c r="G1476" s="4">
        <v>0.625</v>
      </c>
      <c r="H1476" t="s">
        <v>2042</v>
      </c>
      <c r="I1476" t="s">
        <v>27</v>
      </c>
      <c r="J1476" t="s">
        <v>28</v>
      </c>
      <c r="K1476" t="s">
        <v>29</v>
      </c>
      <c r="L1476" t="s">
        <v>2059</v>
      </c>
      <c r="M1476" t="s">
        <v>31</v>
      </c>
      <c r="N1476" t="s">
        <v>1448</v>
      </c>
      <c r="O1476">
        <v>144980</v>
      </c>
      <c r="P1476">
        <v>143241</v>
      </c>
      <c r="Q1476">
        <v>549</v>
      </c>
      <c r="R1476">
        <v>5359</v>
      </c>
      <c r="S1476" t="s">
        <v>2042</v>
      </c>
      <c r="T1476">
        <v>11</v>
      </c>
      <c r="U1476">
        <v>82</v>
      </c>
      <c r="W1476">
        <v>75033</v>
      </c>
      <c r="X1476" t="s">
        <v>164</v>
      </c>
      <c r="AB1476" t="s">
        <v>165</v>
      </c>
      <c r="AC1476">
        <v>4</v>
      </c>
    </row>
    <row r="1477" spans="1:29" x14ac:dyDescent="0.25">
      <c r="A1477" t="s">
        <v>1617</v>
      </c>
      <c r="B1477">
        <v>2023</v>
      </c>
      <c r="C1477">
        <v>40</v>
      </c>
      <c r="D1477" t="s">
        <v>444</v>
      </c>
      <c r="E1477">
        <v>9</v>
      </c>
      <c r="F1477" s="3">
        <v>45198</v>
      </c>
      <c r="G1477" s="4">
        <v>0.625</v>
      </c>
      <c r="H1477" t="s">
        <v>2042</v>
      </c>
      <c r="I1477" t="s">
        <v>27</v>
      </c>
      <c r="J1477" t="s">
        <v>28</v>
      </c>
      <c r="K1477" t="s">
        <v>29</v>
      </c>
      <c r="L1477" t="s">
        <v>2059</v>
      </c>
      <c r="M1477" t="s">
        <v>41</v>
      </c>
      <c r="N1477" t="s">
        <v>511</v>
      </c>
      <c r="O1477">
        <v>27079</v>
      </c>
      <c r="P1477">
        <v>20760</v>
      </c>
      <c r="Q1477">
        <v>174</v>
      </c>
      <c r="R1477">
        <v>1765</v>
      </c>
      <c r="S1477" t="s">
        <v>2042</v>
      </c>
      <c r="T1477">
        <v>18</v>
      </c>
      <c r="U1477">
        <v>200</v>
      </c>
      <c r="W1477">
        <v>133373</v>
      </c>
      <c r="X1477" t="s">
        <v>164</v>
      </c>
      <c r="AB1477" t="s">
        <v>165</v>
      </c>
      <c r="AC1477">
        <v>4</v>
      </c>
    </row>
    <row r="1478" spans="1:29" x14ac:dyDescent="0.25">
      <c r="A1478" t="s">
        <v>1618</v>
      </c>
      <c r="B1478">
        <v>2023</v>
      </c>
      <c r="C1478">
        <v>40</v>
      </c>
      <c r="D1478" t="s">
        <v>444</v>
      </c>
      <c r="E1478">
        <v>9</v>
      </c>
      <c r="F1478" s="3">
        <v>45198</v>
      </c>
      <c r="G1478" s="4">
        <v>0.625</v>
      </c>
      <c r="H1478" t="s">
        <v>2042</v>
      </c>
      <c r="I1478" t="s">
        <v>27</v>
      </c>
      <c r="J1478" t="s">
        <v>73</v>
      </c>
      <c r="K1478" t="s">
        <v>29</v>
      </c>
      <c r="L1478" t="s">
        <v>2059</v>
      </c>
      <c r="M1478" t="s">
        <v>41</v>
      </c>
      <c r="N1478" t="s">
        <v>511</v>
      </c>
      <c r="O1478">
        <v>14180</v>
      </c>
      <c r="P1478">
        <v>14180</v>
      </c>
      <c r="Q1478">
        <v>4399</v>
      </c>
      <c r="R1478">
        <v>695</v>
      </c>
      <c r="T1478">
        <v>6</v>
      </c>
      <c r="U1478">
        <v>82</v>
      </c>
      <c r="W1478">
        <v>75033</v>
      </c>
      <c r="X1478" t="s">
        <v>26</v>
      </c>
      <c r="Y1478">
        <v>742</v>
      </c>
      <c r="Z1478">
        <v>1</v>
      </c>
      <c r="AA1478">
        <v>1126</v>
      </c>
      <c r="AB1478" t="s">
        <v>165</v>
      </c>
      <c r="AC1478">
        <v>2</v>
      </c>
    </row>
    <row r="1479" spans="1:29" x14ac:dyDescent="0.25">
      <c r="A1479" t="s">
        <v>1619</v>
      </c>
      <c r="B1479">
        <v>2023</v>
      </c>
      <c r="C1479">
        <v>40</v>
      </c>
      <c r="D1479" t="s">
        <v>478</v>
      </c>
      <c r="E1479">
        <v>10</v>
      </c>
      <c r="F1479" s="3">
        <v>45200</v>
      </c>
      <c r="G1479" s="4">
        <v>0.45833333333333331</v>
      </c>
      <c r="H1479">
        <v>45200</v>
      </c>
      <c r="I1479" t="s">
        <v>27</v>
      </c>
      <c r="J1479" t="s">
        <v>56</v>
      </c>
      <c r="K1479" t="s">
        <v>29</v>
      </c>
      <c r="L1479" t="s">
        <v>57</v>
      </c>
      <c r="M1479" t="s">
        <v>58</v>
      </c>
      <c r="N1479" t="s">
        <v>527</v>
      </c>
      <c r="O1479">
        <v>533</v>
      </c>
      <c r="P1479">
        <v>525</v>
      </c>
      <c r="Q1479">
        <v>118</v>
      </c>
      <c r="S1479">
        <v>118</v>
      </c>
      <c r="T1479">
        <v>93</v>
      </c>
      <c r="U1479">
        <v>107</v>
      </c>
      <c r="W1479">
        <v>95519</v>
      </c>
      <c r="X1479" t="s">
        <v>1320</v>
      </c>
      <c r="Y1479">
        <v>27</v>
      </c>
      <c r="Z1479">
        <v>7</v>
      </c>
      <c r="AA1479">
        <v>7985</v>
      </c>
      <c r="AB1479" t="s">
        <v>114</v>
      </c>
      <c r="AC1479">
        <v>2</v>
      </c>
    </row>
    <row r="1480" spans="1:29" x14ac:dyDescent="0.25">
      <c r="A1480" t="s">
        <v>1620</v>
      </c>
      <c r="B1480">
        <v>2023</v>
      </c>
      <c r="C1480">
        <v>40</v>
      </c>
      <c r="D1480" t="s">
        <v>478</v>
      </c>
      <c r="E1480">
        <v>10</v>
      </c>
      <c r="F1480" s="3">
        <v>45200</v>
      </c>
      <c r="G1480" s="4">
        <v>0.45833333333333331</v>
      </c>
      <c r="H1480" t="s">
        <v>2042</v>
      </c>
      <c r="I1480" t="s">
        <v>27</v>
      </c>
      <c r="J1480" t="s">
        <v>28</v>
      </c>
      <c r="K1480" t="s">
        <v>29</v>
      </c>
      <c r="L1480" t="s">
        <v>2059</v>
      </c>
      <c r="M1480" t="s">
        <v>31</v>
      </c>
      <c r="N1480" t="s">
        <v>1446</v>
      </c>
      <c r="O1480">
        <v>51081</v>
      </c>
      <c r="P1480">
        <v>47682</v>
      </c>
      <c r="Q1480">
        <v>213</v>
      </c>
      <c r="R1480">
        <v>2865</v>
      </c>
      <c r="S1480" t="s">
        <v>2042</v>
      </c>
      <c r="T1480">
        <v>18</v>
      </c>
      <c r="U1480">
        <v>83</v>
      </c>
      <c r="W1480">
        <v>158271</v>
      </c>
      <c r="X1480" t="s">
        <v>1320</v>
      </c>
      <c r="AB1480" t="s">
        <v>114</v>
      </c>
      <c r="AC1480">
        <v>4</v>
      </c>
    </row>
    <row r="1481" spans="1:29" x14ac:dyDescent="0.25">
      <c r="A1481" t="s">
        <v>1621</v>
      </c>
      <c r="B1481">
        <v>2023</v>
      </c>
      <c r="C1481">
        <v>40</v>
      </c>
      <c r="D1481" t="s">
        <v>478</v>
      </c>
      <c r="E1481">
        <v>10</v>
      </c>
      <c r="F1481" s="3">
        <v>45200</v>
      </c>
      <c r="G1481" s="4">
        <v>0.45833333333333331</v>
      </c>
      <c r="H1481" t="s">
        <v>2042</v>
      </c>
      <c r="I1481" t="s">
        <v>27</v>
      </c>
      <c r="J1481" t="s">
        <v>28</v>
      </c>
      <c r="K1481" t="s">
        <v>29</v>
      </c>
      <c r="L1481" t="s">
        <v>2059</v>
      </c>
      <c r="M1481" t="s">
        <v>38</v>
      </c>
      <c r="N1481" t="s">
        <v>509</v>
      </c>
      <c r="O1481">
        <v>6015</v>
      </c>
      <c r="P1481">
        <v>4434</v>
      </c>
      <c r="Q1481">
        <v>321</v>
      </c>
      <c r="R1481">
        <v>1686</v>
      </c>
      <c r="S1481" t="s">
        <v>2042</v>
      </c>
      <c r="T1481">
        <v>103</v>
      </c>
      <c r="U1481">
        <v>448</v>
      </c>
      <c r="W1481">
        <v>515456</v>
      </c>
      <c r="X1481" t="s">
        <v>1320</v>
      </c>
      <c r="AB1481" t="s">
        <v>114</v>
      </c>
      <c r="AC1481">
        <v>4</v>
      </c>
    </row>
    <row r="1482" spans="1:29" x14ac:dyDescent="0.25">
      <c r="A1482" t="s">
        <v>1622</v>
      </c>
      <c r="B1482">
        <v>2023</v>
      </c>
      <c r="C1482">
        <v>40</v>
      </c>
      <c r="D1482" t="s">
        <v>478</v>
      </c>
      <c r="E1482">
        <v>10</v>
      </c>
      <c r="F1482" s="3">
        <v>45200</v>
      </c>
      <c r="G1482" s="4">
        <v>0.45833333333333331</v>
      </c>
      <c r="H1482" t="s">
        <v>2042</v>
      </c>
      <c r="I1482" t="s">
        <v>27</v>
      </c>
      <c r="J1482" t="s">
        <v>28</v>
      </c>
      <c r="K1482" t="s">
        <v>29</v>
      </c>
      <c r="L1482" t="s">
        <v>2059</v>
      </c>
      <c r="M1482" t="s">
        <v>31</v>
      </c>
      <c r="N1482" t="s">
        <v>1448</v>
      </c>
      <c r="O1482">
        <v>144964</v>
      </c>
      <c r="P1482">
        <v>143184</v>
      </c>
      <c r="Q1482">
        <v>760</v>
      </c>
      <c r="R1482">
        <v>5479</v>
      </c>
      <c r="S1482" t="s">
        <v>2042</v>
      </c>
      <c r="T1482">
        <v>11</v>
      </c>
      <c r="U1482">
        <v>74</v>
      </c>
      <c r="W1482">
        <v>74684</v>
      </c>
      <c r="X1482" t="s">
        <v>1320</v>
      </c>
      <c r="AB1482" t="s">
        <v>114</v>
      </c>
      <c r="AC1482">
        <v>4</v>
      </c>
    </row>
    <row r="1483" spans="1:29" x14ac:dyDescent="0.25">
      <c r="A1483" t="s">
        <v>1623</v>
      </c>
      <c r="B1483">
        <v>2023</v>
      </c>
      <c r="C1483">
        <v>40</v>
      </c>
      <c r="D1483" t="s">
        <v>478</v>
      </c>
      <c r="E1483">
        <v>10</v>
      </c>
      <c r="F1483" s="3">
        <v>45200</v>
      </c>
      <c r="G1483" s="4">
        <v>0.45833333333333331</v>
      </c>
      <c r="H1483" t="s">
        <v>2042</v>
      </c>
      <c r="I1483" t="s">
        <v>27</v>
      </c>
      <c r="J1483" t="s">
        <v>28</v>
      </c>
      <c r="K1483" t="s">
        <v>29</v>
      </c>
      <c r="L1483" t="s">
        <v>2059</v>
      </c>
      <c r="M1483" t="s">
        <v>41</v>
      </c>
      <c r="N1483" t="s">
        <v>511</v>
      </c>
      <c r="O1483">
        <v>27137</v>
      </c>
      <c r="P1483">
        <v>20748</v>
      </c>
      <c r="Q1483">
        <v>220</v>
      </c>
      <c r="R1483">
        <v>1847</v>
      </c>
      <c r="S1483" t="s">
        <v>2042</v>
      </c>
      <c r="T1483">
        <v>19</v>
      </c>
      <c r="U1483">
        <v>170</v>
      </c>
      <c r="W1483">
        <v>115883</v>
      </c>
      <c r="X1483" t="s">
        <v>1320</v>
      </c>
      <c r="AB1483" t="s">
        <v>114</v>
      </c>
      <c r="AC1483">
        <v>4</v>
      </c>
    </row>
    <row r="1484" spans="1:29" x14ac:dyDescent="0.25">
      <c r="A1484" t="s">
        <v>1624</v>
      </c>
      <c r="B1484">
        <v>2023</v>
      </c>
      <c r="C1484">
        <v>40</v>
      </c>
      <c r="D1484" t="s">
        <v>478</v>
      </c>
      <c r="E1484">
        <v>10</v>
      </c>
      <c r="F1484" s="3">
        <v>45201</v>
      </c>
      <c r="G1484" s="4">
        <v>0.79166666666666663</v>
      </c>
      <c r="H1484" t="s">
        <v>1625</v>
      </c>
      <c r="I1484" t="s">
        <v>27</v>
      </c>
      <c r="J1484" t="s">
        <v>56</v>
      </c>
      <c r="K1484" t="s">
        <v>29</v>
      </c>
      <c r="L1484" t="s">
        <v>57</v>
      </c>
      <c r="M1484" t="s">
        <v>38</v>
      </c>
      <c r="N1484" t="s">
        <v>527</v>
      </c>
      <c r="O1484">
        <v>1936</v>
      </c>
      <c r="P1484">
        <v>1931</v>
      </c>
      <c r="Q1484">
        <v>33</v>
      </c>
      <c r="S1484">
        <v>35</v>
      </c>
      <c r="T1484">
        <v>45</v>
      </c>
      <c r="W1484">
        <v>333183</v>
      </c>
      <c r="X1484" t="s">
        <v>26</v>
      </c>
      <c r="Y1484">
        <v>199</v>
      </c>
      <c r="Z1484">
        <v>164</v>
      </c>
      <c r="AA1484">
        <v>42</v>
      </c>
      <c r="AB1484" t="s">
        <v>1626</v>
      </c>
    </row>
    <row r="1485" spans="1:29" x14ac:dyDescent="0.25">
      <c r="A1485" t="s">
        <v>1627</v>
      </c>
      <c r="B1485">
        <v>2023</v>
      </c>
      <c r="C1485">
        <v>40</v>
      </c>
      <c r="D1485" t="s">
        <v>478</v>
      </c>
      <c r="E1485">
        <v>10</v>
      </c>
      <c r="F1485" s="3">
        <v>45202</v>
      </c>
      <c r="G1485" s="4">
        <v>0.60416666666666663</v>
      </c>
      <c r="H1485" t="s">
        <v>2042</v>
      </c>
      <c r="I1485" t="s">
        <v>27</v>
      </c>
      <c r="J1485" t="s">
        <v>28</v>
      </c>
      <c r="K1485" t="s">
        <v>29</v>
      </c>
      <c r="L1485" t="s">
        <v>2059</v>
      </c>
      <c r="M1485" t="s">
        <v>31</v>
      </c>
      <c r="N1485" t="s">
        <v>1446</v>
      </c>
      <c r="O1485">
        <v>51174</v>
      </c>
      <c r="P1485">
        <v>47685</v>
      </c>
      <c r="Q1485">
        <v>399</v>
      </c>
      <c r="R1485">
        <v>2879</v>
      </c>
      <c r="S1485" t="s">
        <v>2042</v>
      </c>
      <c r="U1485">
        <v>77</v>
      </c>
      <c r="W1485">
        <v>148416</v>
      </c>
      <c r="X1485" t="s">
        <v>1585</v>
      </c>
      <c r="AB1485" t="s">
        <v>459</v>
      </c>
    </row>
    <row r="1486" spans="1:29" x14ac:dyDescent="0.25">
      <c r="A1486" t="s">
        <v>1628</v>
      </c>
      <c r="B1486">
        <v>2023</v>
      </c>
      <c r="C1486">
        <v>40</v>
      </c>
      <c r="D1486" t="s">
        <v>478</v>
      </c>
      <c r="E1486">
        <v>10</v>
      </c>
      <c r="F1486" s="3">
        <v>45202</v>
      </c>
      <c r="G1486" s="4">
        <v>0.60416666666666663</v>
      </c>
      <c r="H1486" t="s">
        <v>2042</v>
      </c>
      <c r="I1486" t="s">
        <v>27</v>
      </c>
      <c r="J1486" t="s">
        <v>28</v>
      </c>
      <c r="K1486" t="s">
        <v>29</v>
      </c>
      <c r="L1486" t="s">
        <v>2059</v>
      </c>
      <c r="M1486" t="s">
        <v>38</v>
      </c>
      <c r="N1486" t="s">
        <v>509</v>
      </c>
      <c r="O1486">
        <v>6026</v>
      </c>
      <c r="P1486">
        <v>4453</v>
      </c>
      <c r="Q1486">
        <v>357</v>
      </c>
      <c r="R1486">
        <v>1635</v>
      </c>
      <c r="S1486" t="s">
        <v>2042</v>
      </c>
      <c r="T1486">
        <v>76</v>
      </c>
      <c r="U1486">
        <v>440</v>
      </c>
      <c r="W1486">
        <v>497915</v>
      </c>
      <c r="X1486" t="s">
        <v>1585</v>
      </c>
      <c r="AB1486" t="s">
        <v>459</v>
      </c>
      <c r="AC1486">
        <v>4</v>
      </c>
    </row>
    <row r="1487" spans="1:29" x14ac:dyDescent="0.25">
      <c r="A1487" t="s">
        <v>1629</v>
      </c>
      <c r="B1487">
        <v>2023</v>
      </c>
      <c r="C1487">
        <v>40</v>
      </c>
      <c r="D1487" t="s">
        <v>478</v>
      </c>
      <c r="E1487">
        <v>10</v>
      </c>
      <c r="F1487" s="3">
        <v>45202</v>
      </c>
      <c r="G1487" s="4">
        <v>0.60416666666666663</v>
      </c>
      <c r="H1487" t="s">
        <v>2042</v>
      </c>
      <c r="I1487" t="s">
        <v>27</v>
      </c>
      <c r="J1487" t="s">
        <v>28</v>
      </c>
      <c r="K1487" t="s">
        <v>29</v>
      </c>
      <c r="L1487" t="s">
        <v>2059</v>
      </c>
      <c r="M1487" t="s">
        <v>31</v>
      </c>
      <c r="N1487" t="s">
        <v>1448</v>
      </c>
      <c r="O1487">
        <v>145192</v>
      </c>
      <c r="P1487">
        <v>143242</v>
      </c>
      <c r="Q1487">
        <v>653</v>
      </c>
      <c r="R1487">
        <v>5563</v>
      </c>
      <c r="S1487" t="s">
        <v>2042</v>
      </c>
      <c r="T1487">
        <v>6</v>
      </c>
      <c r="U1487">
        <v>75</v>
      </c>
      <c r="W1487">
        <v>67653</v>
      </c>
      <c r="X1487" t="s">
        <v>1585</v>
      </c>
      <c r="AB1487" t="s">
        <v>459</v>
      </c>
      <c r="AC1487">
        <v>4</v>
      </c>
    </row>
    <row r="1488" spans="1:29" x14ac:dyDescent="0.25">
      <c r="A1488" t="s">
        <v>1630</v>
      </c>
      <c r="B1488">
        <v>2023</v>
      </c>
      <c r="C1488">
        <v>40</v>
      </c>
      <c r="D1488" t="s">
        <v>478</v>
      </c>
      <c r="E1488">
        <v>10</v>
      </c>
      <c r="F1488" s="3">
        <v>45202</v>
      </c>
      <c r="G1488" s="4">
        <v>0.60416666666666663</v>
      </c>
      <c r="H1488" t="s">
        <v>2042</v>
      </c>
      <c r="I1488" t="s">
        <v>27</v>
      </c>
      <c r="J1488" t="s">
        <v>28</v>
      </c>
      <c r="K1488" t="s">
        <v>29</v>
      </c>
      <c r="L1488" t="s">
        <v>2059</v>
      </c>
      <c r="M1488" t="s">
        <v>41</v>
      </c>
      <c r="N1488" t="s">
        <v>511</v>
      </c>
      <c r="O1488">
        <v>27035</v>
      </c>
      <c r="P1488">
        <v>20774</v>
      </c>
      <c r="Q1488">
        <v>268</v>
      </c>
      <c r="R1488">
        <v>1832</v>
      </c>
      <c r="S1488" t="s">
        <v>2042</v>
      </c>
      <c r="T1488">
        <v>18</v>
      </c>
      <c r="U1488">
        <v>154</v>
      </c>
      <c r="W1488">
        <v>97726</v>
      </c>
      <c r="X1488" t="s">
        <v>1585</v>
      </c>
      <c r="AB1488" t="s">
        <v>459</v>
      </c>
      <c r="AC1488">
        <v>4</v>
      </c>
    </row>
    <row r="1489" spans="1:29" x14ac:dyDescent="0.25">
      <c r="A1489" t="s">
        <v>1631</v>
      </c>
      <c r="B1489">
        <v>2023</v>
      </c>
      <c r="C1489">
        <v>40</v>
      </c>
      <c r="D1489" t="s">
        <v>478</v>
      </c>
      <c r="E1489">
        <v>10</v>
      </c>
      <c r="F1489" s="3">
        <v>45202</v>
      </c>
      <c r="G1489" s="4">
        <v>0.60416666666666663</v>
      </c>
      <c r="H1489" t="s">
        <v>2042</v>
      </c>
      <c r="I1489" t="s">
        <v>27</v>
      </c>
      <c r="J1489" t="s">
        <v>73</v>
      </c>
      <c r="K1489" t="s">
        <v>29</v>
      </c>
      <c r="L1489" t="s">
        <v>2059</v>
      </c>
      <c r="M1489" t="s">
        <v>41</v>
      </c>
      <c r="N1489" t="s">
        <v>1632</v>
      </c>
      <c r="O1489">
        <v>14277</v>
      </c>
      <c r="P1489">
        <v>14277</v>
      </c>
      <c r="Q1489">
        <v>4263</v>
      </c>
      <c r="R1489">
        <v>726</v>
      </c>
      <c r="S1489">
        <v>69</v>
      </c>
      <c r="T1489">
        <v>3</v>
      </c>
      <c r="U1489">
        <v>73</v>
      </c>
      <c r="W1489">
        <v>70177</v>
      </c>
      <c r="X1489" t="s">
        <v>1585</v>
      </c>
      <c r="Y1489">
        <v>728</v>
      </c>
      <c r="Z1489">
        <v>2</v>
      </c>
      <c r="AA1489">
        <v>3421</v>
      </c>
      <c r="AB1489" t="s">
        <v>459</v>
      </c>
      <c r="AC1489">
        <v>1</v>
      </c>
    </row>
    <row r="1490" spans="1:29" x14ac:dyDescent="0.25">
      <c r="A1490" t="s">
        <v>1633</v>
      </c>
      <c r="B1490">
        <v>2023</v>
      </c>
      <c r="C1490">
        <v>40</v>
      </c>
      <c r="D1490" t="s">
        <v>478</v>
      </c>
      <c r="E1490">
        <v>10</v>
      </c>
      <c r="F1490" s="3">
        <v>45202</v>
      </c>
      <c r="G1490" s="4">
        <v>0.70833333333333337</v>
      </c>
      <c r="H1490" t="s">
        <v>2042</v>
      </c>
      <c r="I1490" t="s">
        <v>27</v>
      </c>
      <c r="J1490" t="s">
        <v>86</v>
      </c>
      <c r="K1490" t="s">
        <v>58</v>
      </c>
      <c r="L1490" t="s">
        <v>30</v>
      </c>
      <c r="M1490" t="s">
        <v>41</v>
      </c>
      <c r="N1490" t="s">
        <v>511</v>
      </c>
      <c r="O1490">
        <v>1897</v>
      </c>
      <c r="P1490">
        <v>1852</v>
      </c>
      <c r="R1490">
        <v>228</v>
      </c>
      <c r="S1490" t="s">
        <v>2042</v>
      </c>
      <c r="T1490">
        <v>0</v>
      </c>
      <c r="U1490">
        <v>3</v>
      </c>
      <c r="W1490">
        <v>40951</v>
      </c>
      <c r="X1490" t="s">
        <v>26</v>
      </c>
      <c r="Y1490">
        <v>1852</v>
      </c>
      <c r="Z1490">
        <v>277</v>
      </c>
      <c r="AA1490">
        <v>41</v>
      </c>
      <c r="AB1490" t="s">
        <v>897</v>
      </c>
      <c r="AC1490">
        <v>2</v>
      </c>
    </row>
    <row r="1491" spans="1:29" x14ac:dyDescent="0.25">
      <c r="A1491" t="s">
        <v>1634</v>
      </c>
      <c r="B1491">
        <v>2023</v>
      </c>
      <c r="C1491">
        <v>40</v>
      </c>
      <c r="D1491" t="s">
        <v>478</v>
      </c>
      <c r="E1491">
        <v>10</v>
      </c>
      <c r="F1491" s="3">
        <v>45203</v>
      </c>
      <c r="G1491" s="4">
        <v>0.70833333333333337</v>
      </c>
      <c r="H1491">
        <v>45205</v>
      </c>
      <c r="I1491" t="s">
        <v>27</v>
      </c>
      <c r="J1491" t="s">
        <v>56</v>
      </c>
      <c r="K1491" t="s">
        <v>50</v>
      </c>
      <c r="L1491" t="s">
        <v>57</v>
      </c>
      <c r="M1491" t="s">
        <v>58</v>
      </c>
      <c r="N1491" t="s">
        <v>527</v>
      </c>
      <c r="O1491">
        <v>813</v>
      </c>
      <c r="P1491">
        <v>609</v>
      </c>
      <c r="Q1491">
        <v>160</v>
      </c>
      <c r="S1491">
        <v>160</v>
      </c>
      <c r="T1491">
        <v>1</v>
      </c>
      <c r="U1491">
        <v>17</v>
      </c>
      <c r="W1491">
        <v>93544</v>
      </c>
      <c r="X1491" t="s">
        <v>26</v>
      </c>
      <c r="Y1491">
        <v>38</v>
      </c>
      <c r="Z1491">
        <v>0</v>
      </c>
      <c r="AA1491">
        <v>0</v>
      </c>
      <c r="AB1491" t="s">
        <v>43</v>
      </c>
      <c r="AC1491">
        <v>2</v>
      </c>
    </row>
    <row r="1492" spans="1:29" x14ac:dyDescent="0.25">
      <c r="A1492" t="s">
        <v>1635</v>
      </c>
      <c r="B1492">
        <v>2023</v>
      </c>
      <c r="C1492">
        <v>40</v>
      </c>
      <c r="D1492" t="s">
        <v>478</v>
      </c>
      <c r="E1492">
        <v>10</v>
      </c>
      <c r="F1492" s="3">
        <v>45203</v>
      </c>
      <c r="G1492" s="4">
        <v>0.70833333333333337</v>
      </c>
      <c r="H1492">
        <v>45205</v>
      </c>
      <c r="I1492" t="s">
        <v>27</v>
      </c>
      <c r="J1492" t="s">
        <v>56</v>
      </c>
      <c r="K1492" t="s">
        <v>50</v>
      </c>
      <c r="L1492" t="s">
        <v>57</v>
      </c>
      <c r="M1492" t="s">
        <v>58</v>
      </c>
      <c r="N1492" t="s">
        <v>527</v>
      </c>
      <c r="O1492">
        <v>553</v>
      </c>
      <c r="P1492">
        <v>284</v>
      </c>
      <c r="Q1492" t="s">
        <v>2042</v>
      </c>
      <c r="S1492" t="s">
        <v>2042</v>
      </c>
      <c r="T1492">
        <v>0</v>
      </c>
      <c r="U1492">
        <v>6</v>
      </c>
      <c r="W1492">
        <v>58020</v>
      </c>
      <c r="X1492" t="s">
        <v>26</v>
      </c>
      <c r="Y1492">
        <v>37</v>
      </c>
      <c r="Z1492">
        <v>0</v>
      </c>
      <c r="AA1492">
        <v>1065</v>
      </c>
      <c r="AB1492" t="s">
        <v>43</v>
      </c>
      <c r="AC1492">
        <v>2</v>
      </c>
    </row>
    <row r="1493" spans="1:29" x14ac:dyDescent="0.25">
      <c r="A1493" t="s">
        <v>1636</v>
      </c>
      <c r="B1493">
        <v>2023</v>
      </c>
      <c r="C1493">
        <v>40</v>
      </c>
      <c r="D1493" t="s">
        <v>478</v>
      </c>
      <c r="E1493">
        <v>10</v>
      </c>
      <c r="F1493" s="3">
        <v>45203</v>
      </c>
      <c r="G1493" s="4">
        <v>0.41666666666666669</v>
      </c>
      <c r="H1493" t="s">
        <v>2042</v>
      </c>
      <c r="I1493" t="s">
        <v>27</v>
      </c>
      <c r="J1493" t="s">
        <v>86</v>
      </c>
      <c r="K1493" t="s">
        <v>58</v>
      </c>
      <c r="L1493" t="s">
        <v>30</v>
      </c>
      <c r="M1493" t="s">
        <v>41</v>
      </c>
      <c r="N1493" t="s">
        <v>511</v>
      </c>
      <c r="O1493">
        <v>1894</v>
      </c>
      <c r="P1493">
        <v>1814</v>
      </c>
      <c r="R1493">
        <v>357</v>
      </c>
      <c r="S1493" t="s">
        <v>2042</v>
      </c>
      <c r="T1493">
        <v>2</v>
      </c>
      <c r="U1493">
        <v>9</v>
      </c>
      <c r="W1493">
        <v>7010</v>
      </c>
      <c r="X1493" t="s">
        <v>26</v>
      </c>
      <c r="Y1493">
        <v>1814</v>
      </c>
      <c r="Z1493">
        <v>357</v>
      </c>
      <c r="AA1493">
        <v>7009</v>
      </c>
      <c r="AB1493" t="s">
        <v>897</v>
      </c>
      <c r="AC1493">
        <v>2</v>
      </c>
    </row>
    <row r="1494" spans="1:29" x14ac:dyDescent="0.25">
      <c r="A1494" t="s">
        <v>1637</v>
      </c>
      <c r="B1494">
        <v>2023</v>
      </c>
      <c r="C1494">
        <v>40</v>
      </c>
      <c r="D1494" t="s">
        <v>478</v>
      </c>
      <c r="E1494">
        <v>10</v>
      </c>
      <c r="F1494" s="3">
        <v>45203</v>
      </c>
      <c r="G1494" s="4">
        <v>0.70833333333333337</v>
      </c>
      <c r="H1494" t="s">
        <v>2042</v>
      </c>
      <c r="I1494" t="s">
        <v>27</v>
      </c>
      <c r="J1494" t="s">
        <v>28</v>
      </c>
      <c r="K1494" t="s">
        <v>50</v>
      </c>
      <c r="L1494" t="s">
        <v>2059</v>
      </c>
      <c r="M1494" t="s">
        <v>38</v>
      </c>
      <c r="N1494" t="s">
        <v>509</v>
      </c>
      <c r="O1494">
        <v>6332</v>
      </c>
      <c r="P1494">
        <v>4685</v>
      </c>
      <c r="Q1494">
        <v>51</v>
      </c>
      <c r="R1494">
        <v>1725</v>
      </c>
      <c r="S1494" t="s">
        <v>2042</v>
      </c>
      <c r="T1494">
        <v>0</v>
      </c>
      <c r="U1494">
        <v>10</v>
      </c>
      <c r="W1494">
        <v>591711</v>
      </c>
      <c r="X1494" t="s">
        <v>26</v>
      </c>
      <c r="AB1494" t="s">
        <v>43</v>
      </c>
      <c r="AC1494">
        <v>4</v>
      </c>
    </row>
    <row r="1495" spans="1:29" x14ac:dyDescent="0.25">
      <c r="A1495" t="s">
        <v>1638</v>
      </c>
      <c r="B1495">
        <v>2023</v>
      </c>
      <c r="C1495">
        <v>40</v>
      </c>
      <c r="D1495" t="s">
        <v>478</v>
      </c>
      <c r="E1495">
        <v>10</v>
      </c>
      <c r="F1495" s="3">
        <v>45203</v>
      </c>
      <c r="G1495" s="4">
        <v>0.70833333333333337</v>
      </c>
      <c r="H1495" t="s">
        <v>2042</v>
      </c>
      <c r="I1495" t="s">
        <v>27</v>
      </c>
      <c r="J1495" t="s">
        <v>28</v>
      </c>
      <c r="K1495" t="s">
        <v>50</v>
      </c>
      <c r="L1495" t="s">
        <v>2059</v>
      </c>
      <c r="M1495" t="s">
        <v>31</v>
      </c>
      <c r="N1495" t="s">
        <v>1446</v>
      </c>
      <c r="O1495">
        <v>83505</v>
      </c>
      <c r="P1495">
        <v>72454</v>
      </c>
      <c r="Q1495">
        <v>732</v>
      </c>
      <c r="R1495">
        <v>5996</v>
      </c>
      <c r="S1495" t="s">
        <v>2042</v>
      </c>
      <c r="T1495">
        <v>1</v>
      </c>
      <c r="U1495">
        <v>17</v>
      </c>
      <c r="W1495">
        <v>688378</v>
      </c>
      <c r="X1495" t="s">
        <v>26</v>
      </c>
      <c r="AB1495" t="s">
        <v>43</v>
      </c>
      <c r="AC1495">
        <v>4</v>
      </c>
    </row>
    <row r="1496" spans="1:29" x14ac:dyDescent="0.25">
      <c r="A1496" t="s">
        <v>1639</v>
      </c>
      <c r="B1496">
        <v>2023</v>
      </c>
      <c r="C1496">
        <v>40</v>
      </c>
      <c r="D1496" t="s">
        <v>478</v>
      </c>
      <c r="E1496">
        <v>10</v>
      </c>
      <c r="F1496" s="3">
        <v>45203</v>
      </c>
      <c r="G1496" s="4">
        <v>0.70833333333333337</v>
      </c>
      <c r="H1496" t="s">
        <v>2042</v>
      </c>
      <c r="I1496" t="s">
        <v>27</v>
      </c>
      <c r="J1496" t="s">
        <v>73</v>
      </c>
      <c r="K1496" t="s">
        <v>50</v>
      </c>
      <c r="L1496" t="s">
        <v>2059</v>
      </c>
      <c r="M1496" t="s">
        <v>41</v>
      </c>
      <c r="N1496" t="s">
        <v>1632</v>
      </c>
      <c r="O1496">
        <v>6636</v>
      </c>
      <c r="P1496">
        <v>6636</v>
      </c>
      <c r="Q1496">
        <v>1912</v>
      </c>
      <c r="R1496">
        <v>378</v>
      </c>
      <c r="S1496">
        <v>26</v>
      </c>
      <c r="T1496">
        <v>0</v>
      </c>
      <c r="U1496">
        <v>2</v>
      </c>
      <c r="W1496">
        <v>32721</v>
      </c>
      <c r="X1496" t="s">
        <v>26</v>
      </c>
      <c r="Y1496">
        <v>360</v>
      </c>
      <c r="Z1496">
        <v>0</v>
      </c>
      <c r="AA1496">
        <v>987</v>
      </c>
      <c r="AB1496" t="s">
        <v>43</v>
      </c>
      <c r="AC1496">
        <v>1</v>
      </c>
    </row>
    <row r="1497" spans="1:29" x14ac:dyDescent="0.25">
      <c r="A1497" t="s">
        <v>1640</v>
      </c>
      <c r="B1497">
        <v>2023</v>
      </c>
      <c r="C1497">
        <v>40</v>
      </c>
      <c r="D1497" t="s">
        <v>478</v>
      </c>
      <c r="E1497">
        <v>10</v>
      </c>
      <c r="F1497" s="3">
        <v>45203</v>
      </c>
      <c r="G1497" s="4">
        <v>0.70833333333333337</v>
      </c>
      <c r="H1497" t="s">
        <v>2042</v>
      </c>
      <c r="I1497" t="s">
        <v>27</v>
      </c>
      <c r="J1497" t="s">
        <v>86</v>
      </c>
      <c r="K1497" t="s">
        <v>50</v>
      </c>
      <c r="L1497" t="s">
        <v>30</v>
      </c>
      <c r="M1497" t="s">
        <v>31</v>
      </c>
      <c r="N1497" t="s">
        <v>1446</v>
      </c>
      <c r="O1497">
        <v>9478</v>
      </c>
      <c r="P1497">
        <v>7226</v>
      </c>
      <c r="R1497">
        <v>181</v>
      </c>
      <c r="S1497" t="s">
        <v>2042</v>
      </c>
      <c r="T1497">
        <v>0</v>
      </c>
      <c r="U1497">
        <v>1</v>
      </c>
      <c r="W1497">
        <v>6079</v>
      </c>
      <c r="X1497" t="s">
        <v>26</v>
      </c>
      <c r="Y1497">
        <v>522</v>
      </c>
      <c r="Z1497">
        <v>13</v>
      </c>
      <c r="AA1497">
        <v>3632</v>
      </c>
      <c r="AB1497" t="s">
        <v>43</v>
      </c>
      <c r="AC1497">
        <v>2</v>
      </c>
    </row>
    <row r="1498" spans="1:29" x14ac:dyDescent="0.25">
      <c r="A1498" t="s">
        <v>1641</v>
      </c>
      <c r="B1498">
        <v>2023</v>
      </c>
      <c r="C1498">
        <v>40</v>
      </c>
      <c r="D1498" t="s">
        <v>478</v>
      </c>
      <c r="E1498">
        <v>10</v>
      </c>
      <c r="F1498" s="3">
        <v>45203</v>
      </c>
      <c r="G1498" s="4">
        <v>0.70833333333333337</v>
      </c>
      <c r="H1498" t="s">
        <v>2042</v>
      </c>
      <c r="I1498" t="s">
        <v>27</v>
      </c>
      <c r="J1498" t="s">
        <v>28</v>
      </c>
      <c r="K1498" t="s">
        <v>50</v>
      </c>
      <c r="L1498" t="s">
        <v>2059</v>
      </c>
      <c r="M1498" t="s">
        <v>31</v>
      </c>
      <c r="N1498" t="s">
        <v>1448</v>
      </c>
      <c r="O1498">
        <v>145619</v>
      </c>
      <c r="P1498">
        <v>143617</v>
      </c>
      <c r="Q1498">
        <v>849</v>
      </c>
      <c r="R1498">
        <v>5474</v>
      </c>
      <c r="S1498" t="s">
        <v>2042</v>
      </c>
      <c r="T1498">
        <v>0</v>
      </c>
      <c r="U1498">
        <v>8</v>
      </c>
      <c r="W1498">
        <v>79277</v>
      </c>
      <c r="X1498" t="s">
        <v>26</v>
      </c>
      <c r="AB1498" t="s">
        <v>43</v>
      </c>
      <c r="AC1498">
        <v>4</v>
      </c>
    </row>
    <row r="1499" spans="1:29" x14ac:dyDescent="0.25">
      <c r="A1499" t="s">
        <v>1642</v>
      </c>
      <c r="B1499">
        <v>2023</v>
      </c>
      <c r="C1499">
        <v>40</v>
      </c>
      <c r="D1499" t="s">
        <v>478</v>
      </c>
      <c r="E1499">
        <v>10</v>
      </c>
      <c r="F1499" s="3">
        <v>45203</v>
      </c>
      <c r="G1499" s="4">
        <v>0.70833333333333337</v>
      </c>
      <c r="H1499" t="s">
        <v>2042</v>
      </c>
      <c r="I1499" t="s">
        <v>27</v>
      </c>
      <c r="J1499" t="s">
        <v>28</v>
      </c>
      <c r="K1499" t="s">
        <v>50</v>
      </c>
      <c r="L1499" t="s">
        <v>2059</v>
      </c>
      <c r="M1499" t="s">
        <v>41</v>
      </c>
      <c r="N1499" t="s">
        <v>511</v>
      </c>
      <c r="O1499">
        <v>27929</v>
      </c>
      <c r="P1499">
        <v>21407</v>
      </c>
      <c r="Q1499">
        <v>60</v>
      </c>
      <c r="R1499">
        <v>1811</v>
      </c>
      <c r="S1499" t="s">
        <v>2042</v>
      </c>
      <c r="T1499">
        <v>0</v>
      </c>
      <c r="U1499">
        <v>1</v>
      </c>
      <c r="W1499">
        <v>81748</v>
      </c>
      <c r="X1499" t="s">
        <v>26</v>
      </c>
      <c r="AB1499" t="s">
        <v>43</v>
      </c>
      <c r="AC1499">
        <v>4</v>
      </c>
    </row>
    <row r="1500" spans="1:29" x14ac:dyDescent="0.25">
      <c r="A1500" t="s">
        <v>1643</v>
      </c>
      <c r="B1500">
        <v>2023</v>
      </c>
      <c r="C1500">
        <v>40</v>
      </c>
      <c r="D1500" t="s">
        <v>478</v>
      </c>
      <c r="E1500">
        <v>10</v>
      </c>
      <c r="F1500" s="3">
        <v>45204</v>
      </c>
      <c r="G1500" s="4">
        <v>0.5</v>
      </c>
      <c r="H1500" t="s">
        <v>2042</v>
      </c>
      <c r="I1500" t="s">
        <v>27</v>
      </c>
      <c r="J1500" t="s">
        <v>28</v>
      </c>
      <c r="K1500" t="s">
        <v>29</v>
      </c>
      <c r="L1500" t="s">
        <v>30</v>
      </c>
      <c r="M1500" t="s">
        <v>31</v>
      </c>
      <c r="N1500" t="s">
        <v>1644</v>
      </c>
      <c r="O1500">
        <v>51375</v>
      </c>
      <c r="P1500">
        <v>47822</v>
      </c>
      <c r="Q1500">
        <v>324</v>
      </c>
      <c r="R1500">
        <v>2798</v>
      </c>
      <c r="S1500" t="s">
        <v>2042</v>
      </c>
      <c r="T1500">
        <v>15</v>
      </c>
      <c r="U1500">
        <v>76</v>
      </c>
      <c r="W1500">
        <v>101246</v>
      </c>
      <c r="X1500" t="s">
        <v>26</v>
      </c>
      <c r="AB1500" t="s">
        <v>1645</v>
      </c>
      <c r="AC1500">
        <v>4</v>
      </c>
    </row>
    <row r="1501" spans="1:29" x14ac:dyDescent="0.25">
      <c r="A1501" t="s">
        <v>1646</v>
      </c>
      <c r="B1501">
        <v>2023</v>
      </c>
      <c r="C1501">
        <v>40</v>
      </c>
      <c r="D1501" t="s">
        <v>478</v>
      </c>
      <c r="E1501">
        <v>10</v>
      </c>
      <c r="F1501" s="3">
        <v>45204</v>
      </c>
      <c r="G1501" s="4">
        <v>0.5</v>
      </c>
      <c r="H1501" t="s">
        <v>2042</v>
      </c>
      <c r="I1501" t="s">
        <v>27</v>
      </c>
      <c r="J1501" t="s">
        <v>28</v>
      </c>
      <c r="K1501" t="s">
        <v>29</v>
      </c>
      <c r="L1501" t="s">
        <v>30</v>
      </c>
      <c r="M1501" t="s">
        <v>38</v>
      </c>
      <c r="N1501" t="s">
        <v>509</v>
      </c>
      <c r="O1501">
        <v>6069</v>
      </c>
      <c r="P1501">
        <v>4481</v>
      </c>
      <c r="Q1501">
        <v>415</v>
      </c>
      <c r="R1501">
        <v>1542</v>
      </c>
      <c r="S1501" t="s">
        <v>2042</v>
      </c>
      <c r="T1501">
        <v>87</v>
      </c>
      <c r="U1501">
        <v>443</v>
      </c>
      <c r="W1501">
        <v>502645</v>
      </c>
      <c r="X1501" t="s">
        <v>26</v>
      </c>
      <c r="AB1501" t="s">
        <v>1645</v>
      </c>
      <c r="AC1501">
        <v>4</v>
      </c>
    </row>
    <row r="1502" spans="1:29" x14ac:dyDescent="0.25">
      <c r="A1502" t="s">
        <v>1647</v>
      </c>
      <c r="B1502">
        <v>2023</v>
      </c>
      <c r="C1502">
        <v>40</v>
      </c>
      <c r="D1502" t="s">
        <v>478</v>
      </c>
      <c r="E1502">
        <v>10</v>
      </c>
      <c r="F1502" s="3">
        <v>45204</v>
      </c>
      <c r="G1502" s="4">
        <v>0.5</v>
      </c>
      <c r="H1502" t="s">
        <v>2042</v>
      </c>
      <c r="I1502" t="s">
        <v>27</v>
      </c>
      <c r="J1502" t="s">
        <v>28</v>
      </c>
      <c r="K1502" t="s">
        <v>29</v>
      </c>
      <c r="L1502" t="s">
        <v>30</v>
      </c>
      <c r="M1502" t="s">
        <v>31</v>
      </c>
      <c r="N1502" t="s">
        <v>1648</v>
      </c>
      <c r="O1502">
        <v>145639</v>
      </c>
      <c r="P1502">
        <v>143506</v>
      </c>
      <c r="Q1502">
        <v>857</v>
      </c>
      <c r="R1502">
        <v>5225</v>
      </c>
      <c r="S1502" t="s">
        <v>2042</v>
      </c>
      <c r="T1502">
        <v>12</v>
      </c>
      <c r="U1502">
        <v>82</v>
      </c>
      <c r="W1502">
        <v>70379</v>
      </c>
      <c r="X1502" t="s">
        <v>26</v>
      </c>
      <c r="AB1502" t="s">
        <v>1645</v>
      </c>
      <c r="AC1502">
        <v>4</v>
      </c>
    </row>
    <row r="1503" spans="1:29" x14ac:dyDescent="0.25">
      <c r="A1503" t="s">
        <v>1649</v>
      </c>
      <c r="B1503">
        <v>2023</v>
      </c>
      <c r="C1503">
        <v>40</v>
      </c>
      <c r="D1503" t="s">
        <v>478</v>
      </c>
      <c r="E1503">
        <v>10</v>
      </c>
      <c r="F1503" s="3">
        <v>45204</v>
      </c>
      <c r="G1503" s="4">
        <v>0.4375</v>
      </c>
      <c r="H1503" t="s">
        <v>2042</v>
      </c>
      <c r="I1503" t="s">
        <v>27</v>
      </c>
      <c r="J1503" t="s">
        <v>86</v>
      </c>
      <c r="K1503" t="s">
        <v>58</v>
      </c>
      <c r="L1503" t="s">
        <v>30</v>
      </c>
      <c r="M1503" t="s">
        <v>41</v>
      </c>
      <c r="N1503" t="s">
        <v>511</v>
      </c>
      <c r="O1503">
        <v>1889</v>
      </c>
      <c r="P1503">
        <v>1768</v>
      </c>
      <c r="R1503">
        <v>434</v>
      </c>
      <c r="S1503" t="s">
        <v>2042</v>
      </c>
      <c r="T1503">
        <v>1</v>
      </c>
      <c r="U1503">
        <v>13</v>
      </c>
      <c r="W1503">
        <v>21193</v>
      </c>
      <c r="X1503" t="s">
        <v>26</v>
      </c>
      <c r="Y1503">
        <v>1768</v>
      </c>
      <c r="Z1503">
        <v>434</v>
      </c>
      <c r="AA1503">
        <v>21193</v>
      </c>
      <c r="AB1503" t="s">
        <v>897</v>
      </c>
      <c r="AC1503">
        <v>2</v>
      </c>
    </row>
    <row r="1504" spans="1:29" x14ac:dyDescent="0.25">
      <c r="A1504" t="s">
        <v>1650</v>
      </c>
      <c r="B1504">
        <v>2023</v>
      </c>
      <c r="C1504">
        <v>40</v>
      </c>
      <c r="D1504" t="s">
        <v>478</v>
      </c>
      <c r="E1504">
        <v>10</v>
      </c>
      <c r="F1504" s="3">
        <v>45204</v>
      </c>
      <c r="G1504" s="4">
        <v>0.5</v>
      </c>
      <c r="H1504" t="s">
        <v>2042</v>
      </c>
      <c r="I1504" t="s">
        <v>27</v>
      </c>
      <c r="J1504" t="s">
        <v>28</v>
      </c>
      <c r="K1504" t="s">
        <v>29</v>
      </c>
      <c r="L1504" t="s">
        <v>30</v>
      </c>
      <c r="M1504" t="s">
        <v>41</v>
      </c>
      <c r="N1504" t="s">
        <v>511</v>
      </c>
      <c r="O1504">
        <v>27241</v>
      </c>
      <c r="P1504">
        <v>20804</v>
      </c>
      <c r="Q1504">
        <v>298</v>
      </c>
      <c r="R1504">
        <v>1591</v>
      </c>
      <c r="S1504" t="s">
        <v>2042</v>
      </c>
      <c r="T1504">
        <v>19</v>
      </c>
      <c r="U1504">
        <v>140</v>
      </c>
      <c r="W1504">
        <v>80923</v>
      </c>
      <c r="X1504" t="s">
        <v>26</v>
      </c>
      <c r="AB1504" t="s">
        <v>1645</v>
      </c>
      <c r="AC1504">
        <v>4</v>
      </c>
    </row>
    <row r="1505" spans="1:29" x14ac:dyDescent="0.25">
      <c r="A1505" t="s">
        <v>1651</v>
      </c>
      <c r="B1505">
        <v>2023</v>
      </c>
      <c r="C1505">
        <v>40</v>
      </c>
      <c r="D1505" t="s">
        <v>478</v>
      </c>
      <c r="E1505">
        <v>10</v>
      </c>
      <c r="F1505" s="3">
        <v>45205</v>
      </c>
      <c r="G1505" s="4">
        <v>0.41666666666666669</v>
      </c>
      <c r="H1505" t="s">
        <v>2042</v>
      </c>
      <c r="I1505" t="s">
        <v>27</v>
      </c>
      <c r="J1505" t="s">
        <v>86</v>
      </c>
      <c r="K1505" t="s">
        <v>58</v>
      </c>
      <c r="L1505" t="s">
        <v>30</v>
      </c>
      <c r="M1505" t="s">
        <v>41</v>
      </c>
      <c r="N1505" t="s">
        <v>511</v>
      </c>
      <c r="O1505">
        <v>1023</v>
      </c>
      <c r="P1505">
        <v>948</v>
      </c>
      <c r="R1505">
        <v>249</v>
      </c>
      <c r="S1505" t="s">
        <v>2042</v>
      </c>
      <c r="U1505">
        <v>13</v>
      </c>
      <c r="W1505">
        <v>6454</v>
      </c>
      <c r="X1505" t="s">
        <v>26</v>
      </c>
      <c r="Y1505">
        <v>948</v>
      </c>
      <c r="Z1505">
        <v>249</v>
      </c>
      <c r="AA1505">
        <v>6454</v>
      </c>
      <c r="AB1505" t="s">
        <v>897</v>
      </c>
      <c r="AC1505">
        <v>3</v>
      </c>
    </row>
    <row r="1506" spans="1:29" x14ac:dyDescent="0.25">
      <c r="A1506" t="s">
        <v>1652</v>
      </c>
      <c r="B1506">
        <v>2023</v>
      </c>
      <c r="C1506">
        <v>41</v>
      </c>
      <c r="D1506" t="s">
        <v>478</v>
      </c>
      <c r="E1506">
        <v>10</v>
      </c>
      <c r="F1506" s="3">
        <v>45206</v>
      </c>
      <c r="G1506" s="4">
        <v>0.41666666666666669</v>
      </c>
      <c r="H1506">
        <v>45211</v>
      </c>
      <c r="I1506" t="s">
        <v>27</v>
      </c>
      <c r="J1506" t="s">
        <v>56</v>
      </c>
      <c r="K1506" t="s">
        <v>50</v>
      </c>
      <c r="L1506" t="s">
        <v>57</v>
      </c>
      <c r="M1506" t="s">
        <v>58</v>
      </c>
      <c r="N1506" t="s">
        <v>527</v>
      </c>
      <c r="O1506">
        <v>16200</v>
      </c>
      <c r="P1506">
        <v>8675</v>
      </c>
      <c r="Q1506">
        <v>752</v>
      </c>
      <c r="S1506">
        <v>752</v>
      </c>
      <c r="T1506">
        <v>4</v>
      </c>
      <c r="U1506">
        <v>29</v>
      </c>
      <c r="W1506">
        <v>630706</v>
      </c>
      <c r="X1506" t="s">
        <v>26</v>
      </c>
      <c r="Y1506">
        <v>455</v>
      </c>
      <c r="Z1506">
        <v>1</v>
      </c>
      <c r="AA1506">
        <v>14264</v>
      </c>
      <c r="AB1506" t="s">
        <v>43</v>
      </c>
      <c r="AC1506">
        <v>2</v>
      </c>
    </row>
    <row r="1507" spans="1:29" x14ac:dyDescent="0.25">
      <c r="A1507" t="s">
        <v>1653</v>
      </c>
      <c r="B1507">
        <v>2023</v>
      </c>
      <c r="C1507">
        <v>41</v>
      </c>
      <c r="D1507" t="s">
        <v>478</v>
      </c>
      <c r="E1507">
        <v>10</v>
      </c>
      <c r="F1507" s="3">
        <v>45206</v>
      </c>
      <c r="G1507" s="4">
        <v>0.41666666666666669</v>
      </c>
      <c r="H1507">
        <v>45211</v>
      </c>
      <c r="I1507" t="s">
        <v>27</v>
      </c>
      <c r="J1507" t="s">
        <v>56</v>
      </c>
      <c r="K1507" t="s">
        <v>50</v>
      </c>
      <c r="L1507" t="s">
        <v>57</v>
      </c>
      <c r="M1507" t="s">
        <v>58</v>
      </c>
      <c r="N1507" t="s">
        <v>527</v>
      </c>
      <c r="O1507">
        <v>7507</v>
      </c>
      <c r="P1507">
        <v>2618</v>
      </c>
      <c r="Q1507">
        <v>1</v>
      </c>
      <c r="S1507">
        <v>1</v>
      </c>
      <c r="T1507">
        <v>2</v>
      </c>
      <c r="U1507">
        <v>7</v>
      </c>
      <c r="W1507">
        <v>305820</v>
      </c>
      <c r="X1507" t="s">
        <v>26</v>
      </c>
      <c r="Y1507">
        <v>602</v>
      </c>
      <c r="Z1507">
        <v>5</v>
      </c>
      <c r="AA1507">
        <v>28465</v>
      </c>
      <c r="AB1507" t="s">
        <v>43</v>
      </c>
      <c r="AC1507">
        <v>2</v>
      </c>
    </row>
    <row r="1508" spans="1:29" x14ac:dyDescent="0.25">
      <c r="A1508" t="s">
        <v>1654</v>
      </c>
      <c r="B1508">
        <v>2023</v>
      </c>
      <c r="C1508">
        <v>41</v>
      </c>
      <c r="D1508" t="s">
        <v>478</v>
      </c>
      <c r="E1508">
        <v>10</v>
      </c>
      <c r="F1508" s="3">
        <v>45206</v>
      </c>
      <c r="G1508" s="4">
        <v>0.45833333333333331</v>
      </c>
      <c r="H1508" t="s">
        <v>2042</v>
      </c>
      <c r="I1508" t="s">
        <v>27</v>
      </c>
      <c r="J1508" t="s">
        <v>28</v>
      </c>
      <c r="K1508" t="s">
        <v>50</v>
      </c>
      <c r="L1508" t="s">
        <v>2059</v>
      </c>
      <c r="M1508" t="s">
        <v>38</v>
      </c>
      <c r="N1508" t="s">
        <v>509</v>
      </c>
      <c r="O1508">
        <v>6271</v>
      </c>
      <c r="P1508">
        <v>4662</v>
      </c>
      <c r="Q1508">
        <v>24</v>
      </c>
      <c r="R1508">
        <v>1554</v>
      </c>
      <c r="S1508" t="s">
        <v>2042</v>
      </c>
      <c r="T1508">
        <v>0</v>
      </c>
      <c r="U1508">
        <v>8</v>
      </c>
      <c r="W1508">
        <v>539046</v>
      </c>
      <c r="X1508" t="s">
        <v>26</v>
      </c>
      <c r="AB1508" t="s">
        <v>1655</v>
      </c>
      <c r="AC1508">
        <v>4</v>
      </c>
    </row>
    <row r="1509" spans="1:29" x14ac:dyDescent="0.25">
      <c r="A1509" t="s">
        <v>1656</v>
      </c>
      <c r="B1509">
        <v>2023</v>
      </c>
      <c r="C1509">
        <v>41</v>
      </c>
      <c r="D1509" t="s">
        <v>478</v>
      </c>
      <c r="E1509">
        <v>10</v>
      </c>
      <c r="F1509" s="3">
        <v>45206</v>
      </c>
      <c r="G1509" s="4">
        <v>0.45833333333333331</v>
      </c>
      <c r="H1509" t="s">
        <v>2042</v>
      </c>
      <c r="I1509" t="s">
        <v>27</v>
      </c>
      <c r="J1509" t="s">
        <v>73</v>
      </c>
      <c r="K1509" t="s">
        <v>50</v>
      </c>
      <c r="L1509" t="s">
        <v>2059</v>
      </c>
      <c r="M1509" t="s">
        <v>38</v>
      </c>
      <c r="N1509" t="s">
        <v>1657</v>
      </c>
      <c r="O1509">
        <v>1933</v>
      </c>
      <c r="P1509">
        <v>1933</v>
      </c>
      <c r="Q1509">
        <v>692</v>
      </c>
      <c r="R1509">
        <v>510</v>
      </c>
      <c r="S1509">
        <v>18</v>
      </c>
      <c r="T1509">
        <v>0</v>
      </c>
      <c r="U1509">
        <v>1</v>
      </c>
      <c r="W1509">
        <v>102629</v>
      </c>
      <c r="X1509" t="s">
        <v>26</v>
      </c>
      <c r="Y1509">
        <v>123</v>
      </c>
      <c r="Z1509">
        <v>0</v>
      </c>
      <c r="AA1509">
        <v>2548</v>
      </c>
      <c r="AB1509" t="s">
        <v>1655</v>
      </c>
      <c r="AC1509">
        <v>1</v>
      </c>
    </row>
    <row r="1510" spans="1:29" x14ac:dyDescent="0.25">
      <c r="A1510" t="s">
        <v>1658</v>
      </c>
      <c r="B1510">
        <v>2023</v>
      </c>
      <c r="C1510">
        <v>41</v>
      </c>
      <c r="D1510" t="s">
        <v>478</v>
      </c>
      <c r="E1510">
        <v>10</v>
      </c>
      <c r="F1510" s="3">
        <v>45206</v>
      </c>
      <c r="G1510" s="4">
        <v>0.45833333333333331</v>
      </c>
      <c r="H1510" t="s">
        <v>2042</v>
      </c>
      <c r="I1510" t="s">
        <v>27</v>
      </c>
      <c r="J1510" t="s">
        <v>28</v>
      </c>
      <c r="K1510" t="s">
        <v>50</v>
      </c>
      <c r="L1510" t="s">
        <v>2059</v>
      </c>
      <c r="M1510" t="s">
        <v>31</v>
      </c>
      <c r="N1510" t="s">
        <v>1446</v>
      </c>
      <c r="O1510">
        <v>83188</v>
      </c>
      <c r="P1510">
        <v>72430</v>
      </c>
      <c r="Q1510">
        <v>533</v>
      </c>
      <c r="R1510">
        <v>5497</v>
      </c>
      <c r="S1510" t="s">
        <v>2042</v>
      </c>
      <c r="T1510">
        <v>1</v>
      </c>
      <c r="U1510">
        <v>13</v>
      </c>
      <c r="W1510">
        <v>633133</v>
      </c>
      <c r="X1510" t="s">
        <v>26</v>
      </c>
      <c r="AB1510" t="s">
        <v>1655</v>
      </c>
      <c r="AC1510">
        <v>4</v>
      </c>
    </row>
    <row r="1511" spans="1:29" x14ac:dyDescent="0.25">
      <c r="A1511" t="s">
        <v>1659</v>
      </c>
      <c r="B1511">
        <v>2023</v>
      </c>
      <c r="C1511">
        <v>41</v>
      </c>
      <c r="D1511" t="s">
        <v>478</v>
      </c>
      <c r="E1511">
        <v>10</v>
      </c>
      <c r="F1511" s="3">
        <v>45206</v>
      </c>
      <c r="G1511" s="4">
        <v>0.45833333333333331</v>
      </c>
      <c r="H1511" t="s">
        <v>2042</v>
      </c>
      <c r="I1511" t="s">
        <v>27</v>
      </c>
      <c r="J1511" t="s">
        <v>73</v>
      </c>
      <c r="K1511" t="s">
        <v>50</v>
      </c>
      <c r="L1511" t="s">
        <v>2059</v>
      </c>
      <c r="M1511" t="s">
        <v>41</v>
      </c>
      <c r="N1511" t="s">
        <v>1632</v>
      </c>
      <c r="O1511">
        <v>14650</v>
      </c>
      <c r="P1511">
        <v>14650</v>
      </c>
      <c r="Q1511">
        <v>3368</v>
      </c>
      <c r="R1511">
        <v>500</v>
      </c>
      <c r="S1511">
        <v>51</v>
      </c>
      <c r="T1511">
        <v>0</v>
      </c>
      <c r="U1511">
        <v>2</v>
      </c>
      <c r="W1511">
        <v>49187</v>
      </c>
      <c r="X1511" t="s">
        <v>26</v>
      </c>
      <c r="Y1511">
        <v>807</v>
      </c>
      <c r="Z1511">
        <v>0</v>
      </c>
      <c r="AA1511">
        <v>31966</v>
      </c>
      <c r="AB1511" t="s">
        <v>1655</v>
      </c>
      <c r="AC1511">
        <v>1</v>
      </c>
    </row>
    <row r="1512" spans="1:29" x14ac:dyDescent="0.25">
      <c r="A1512" t="s">
        <v>1660</v>
      </c>
      <c r="B1512">
        <v>2023</v>
      </c>
      <c r="C1512">
        <v>41</v>
      </c>
      <c r="D1512" t="s">
        <v>478</v>
      </c>
      <c r="E1512">
        <v>10</v>
      </c>
      <c r="F1512" s="3">
        <v>45206</v>
      </c>
      <c r="G1512" s="4">
        <v>0.45833333333333331</v>
      </c>
      <c r="H1512" t="s">
        <v>2042</v>
      </c>
      <c r="I1512" t="s">
        <v>27</v>
      </c>
      <c r="J1512" t="s">
        <v>28</v>
      </c>
      <c r="K1512" t="s">
        <v>50</v>
      </c>
      <c r="L1512" t="s">
        <v>2059</v>
      </c>
      <c r="M1512" t="s">
        <v>41</v>
      </c>
      <c r="N1512" t="s">
        <v>511</v>
      </c>
      <c r="O1512">
        <v>27913</v>
      </c>
      <c r="P1512">
        <v>21403</v>
      </c>
      <c r="Q1512">
        <v>252</v>
      </c>
      <c r="R1512">
        <v>1549</v>
      </c>
      <c r="S1512" t="s">
        <v>2042</v>
      </c>
      <c r="T1512">
        <v>0</v>
      </c>
      <c r="U1512">
        <v>2</v>
      </c>
      <c r="W1512">
        <v>103660</v>
      </c>
      <c r="X1512" t="s">
        <v>26</v>
      </c>
      <c r="AB1512" t="s">
        <v>1655</v>
      </c>
      <c r="AC1512">
        <v>4</v>
      </c>
    </row>
    <row r="1513" spans="1:29" x14ac:dyDescent="0.25">
      <c r="A1513" t="s">
        <v>1661</v>
      </c>
      <c r="B1513">
        <v>2023</v>
      </c>
      <c r="C1513">
        <v>41</v>
      </c>
      <c r="D1513" t="s">
        <v>478</v>
      </c>
      <c r="E1513">
        <v>10</v>
      </c>
      <c r="F1513" s="3">
        <v>45206</v>
      </c>
      <c r="G1513" s="4">
        <v>0.45833333333333331</v>
      </c>
      <c r="H1513" t="s">
        <v>2042</v>
      </c>
      <c r="I1513" t="s">
        <v>27</v>
      </c>
      <c r="J1513" t="s">
        <v>28</v>
      </c>
      <c r="K1513" t="s">
        <v>50</v>
      </c>
      <c r="L1513" t="s">
        <v>2059</v>
      </c>
      <c r="M1513" t="s">
        <v>31</v>
      </c>
      <c r="N1513" t="s">
        <v>1448</v>
      </c>
      <c r="O1513">
        <v>145255</v>
      </c>
      <c r="P1513">
        <v>143470</v>
      </c>
      <c r="Q1513">
        <v>809</v>
      </c>
      <c r="R1513">
        <v>5081</v>
      </c>
      <c r="S1513" t="s">
        <v>2042</v>
      </c>
      <c r="T1513">
        <v>2</v>
      </c>
      <c r="U1513">
        <v>6</v>
      </c>
      <c r="W1513">
        <v>65313</v>
      </c>
      <c r="X1513" t="s">
        <v>26</v>
      </c>
      <c r="AB1513" t="s">
        <v>1655</v>
      </c>
      <c r="AC1513">
        <v>4</v>
      </c>
    </row>
    <row r="1514" spans="1:29" x14ac:dyDescent="0.25">
      <c r="A1514" t="s">
        <v>1662</v>
      </c>
      <c r="B1514">
        <v>2023</v>
      </c>
      <c r="C1514">
        <v>41</v>
      </c>
      <c r="D1514" t="s">
        <v>478</v>
      </c>
      <c r="E1514">
        <v>10</v>
      </c>
      <c r="F1514" s="3">
        <v>45206</v>
      </c>
      <c r="G1514" s="4">
        <v>0.45833333333333331</v>
      </c>
      <c r="H1514" t="s">
        <v>2042</v>
      </c>
      <c r="I1514" t="s">
        <v>27</v>
      </c>
      <c r="J1514" t="s">
        <v>73</v>
      </c>
      <c r="K1514" t="s">
        <v>50</v>
      </c>
      <c r="L1514" t="s">
        <v>2059</v>
      </c>
      <c r="M1514" t="s">
        <v>31</v>
      </c>
      <c r="N1514" t="s">
        <v>1644</v>
      </c>
      <c r="O1514">
        <v>84678</v>
      </c>
      <c r="P1514">
        <v>84678</v>
      </c>
      <c r="Q1514">
        <v>22004</v>
      </c>
      <c r="R1514">
        <v>1969</v>
      </c>
      <c r="S1514">
        <v>369</v>
      </c>
      <c r="T1514">
        <v>0</v>
      </c>
      <c r="U1514">
        <v>3</v>
      </c>
      <c r="W1514">
        <v>49187</v>
      </c>
      <c r="X1514" t="s">
        <v>26</v>
      </c>
      <c r="Y1514">
        <v>4449</v>
      </c>
      <c r="Z1514">
        <v>0</v>
      </c>
      <c r="AA1514">
        <v>2775</v>
      </c>
      <c r="AB1514" t="s">
        <v>1655</v>
      </c>
      <c r="AC1514">
        <v>1</v>
      </c>
    </row>
    <row r="1515" spans="1:29" x14ac:dyDescent="0.25">
      <c r="A1515" t="s">
        <v>1663</v>
      </c>
      <c r="B1515">
        <v>2023</v>
      </c>
      <c r="C1515">
        <v>41</v>
      </c>
      <c r="D1515" t="s">
        <v>478</v>
      </c>
      <c r="E1515">
        <v>10</v>
      </c>
      <c r="F1515" s="3">
        <v>45206</v>
      </c>
      <c r="G1515" s="4">
        <v>0.45833333333333331</v>
      </c>
      <c r="H1515" t="s">
        <v>2042</v>
      </c>
      <c r="I1515" t="s">
        <v>27</v>
      </c>
      <c r="J1515" t="s">
        <v>73</v>
      </c>
      <c r="K1515" t="s">
        <v>50</v>
      </c>
      <c r="L1515" t="s">
        <v>2059</v>
      </c>
      <c r="M1515" t="s">
        <v>31</v>
      </c>
      <c r="N1515" t="s">
        <v>1648</v>
      </c>
      <c r="O1515">
        <v>84930</v>
      </c>
      <c r="P1515">
        <v>84930</v>
      </c>
      <c r="Q1515">
        <v>17427</v>
      </c>
      <c r="R1515">
        <v>846</v>
      </c>
      <c r="S1515">
        <v>348</v>
      </c>
      <c r="T1515">
        <v>0</v>
      </c>
      <c r="U1515">
        <v>1</v>
      </c>
      <c r="W1515">
        <v>10484</v>
      </c>
      <c r="X1515" t="s">
        <v>26</v>
      </c>
      <c r="Y1515">
        <v>4364</v>
      </c>
      <c r="Z1515">
        <v>0</v>
      </c>
      <c r="AA1515">
        <v>158</v>
      </c>
      <c r="AB1515" t="s">
        <v>1655</v>
      </c>
      <c r="AC1515">
        <v>1</v>
      </c>
    </row>
    <row r="1516" spans="1:29" x14ac:dyDescent="0.25">
      <c r="A1516" t="s">
        <v>1664</v>
      </c>
      <c r="B1516">
        <v>2023</v>
      </c>
      <c r="C1516">
        <v>41</v>
      </c>
      <c r="D1516" t="s">
        <v>478</v>
      </c>
      <c r="E1516">
        <v>10</v>
      </c>
      <c r="F1516" s="3">
        <v>45208</v>
      </c>
      <c r="G1516" s="4">
        <v>0.45833333333333331</v>
      </c>
      <c r="H1516">
        <v>45211</v>
      </c>
      <c r="I1516" t="s">
        <v>27</v>
      </c>
      <c r="J1516" t="s">
        <v>56</v>
      </c>
      <c r="K1516" t="s">
        <v>50</v>
      </c>
      <c r="L1516" t="s">
        <v>57</v>
      </c>
      <c r="M1516" t="s">
        <v>58</v>
      </c>
      <c r="N1516" t="s">
        <v>527</v>
      </c>
      <c r="O1516">
        <v>1556</v>
      </c>
      <c r="P1516">
        <v>1083</v>
      </c>
      <c r="Q1516">
        <v>134</v>
      </c>
      <c r="S1516">
        <v>134</v>
      </c>
      <c r="T1516">
        <v>9</v>
      </c>
      <c r="U1516">
        <v>22</v>
      </c>
      <c r="W1516">
        <v>140435</v>
      </c>
      <c r="X1516" t="s">
        <v>26</v>
      </c>
      <c r="Y1516">
        <v>76</v>
      </c>
      <c r="Z1516">
        <v>1</v>
      </c>
      <c r="AA1516">
        <v>10477</v>
      </c>
      <c r="AB1516" t="s">
        <v>287</v>
      </c>
      <c r="AC1516">
        <v>2</v>
      </c>
    </row>
    <row r="1517" spans="1:29" x14ac:dyDescent="0.25">
      <c r="A1517" t="s">
        <v>1665</v>
      </c>
      <c r="B1517">
        <v>2023</v>
      </c>
      <c r="C1517">
        <v>41</v>
      </c>
      <c r="D1517" t="s">
        <v>478</v>
      </c>
      <c r="E1517">
        <v>10</v>
      </c>
      <c r="F1517" s="3">
        <v>45208</v>
      </c>
      <c r="G1517" s="4">
        <v>0.45833333333333331</v>
      </c>
      <c r="H1517" t="s">
        <v>2042</v>
      </c>
      <c r="I1517" t="s">
        <v>27</v>
      </c>
      <c r="J1517" t="s">
        <v>28</v>
      </c>
      <c r="K1517" t="s">
        <v>50</v>
      </c>
      <c r="L1517" t="s">
        <v>2059</v>
      </c>
      <c r="M1517" t="s">
        <v>38</v>
      </c>
      <c r="N1517" t="s">
        <v>509</v>
      </c>
      <c r="O1517">
        <v>6297</v>
      </c>
      <c r="P1517">
        <v>4714</v>
      </c>
      <c r="Q1517">
        <v>33</v>
      </c>
      <c r="R1517">
        <v>1678</v>
      </c>
      <c r="S1517" t="s">
        <v>2042</v>
      </c>
      <c r="T1517">
        <v>2</v>
      </c>
      <c r="U1517">
        <v>7</v>
      </c>
      <c r="W1517">
        <v>281867</v>
      </c>
      <c r="X1517" t="s">
        <v>26</v>
      </c>
      <c r="AB1517" t="s">
        <v>287</v>
      </c>
      <c r="AC1517">
        <v>4</v>
      </c>
    </row>
    <row r="1518" spans="1:29" x14ac:dyDescent="0.25">
      <c r="A1518" t="s">
        <v>1666</v>
      </c>
      <c r="B1518">
        <v>2023</v>
      </c>
      <c r="C1518">
        <v>41</v>
      </c>
      <c r="D1518" t="s">
        <v>478</v>
      </c>
      <c r="E1518">
        <v>10</v>
      </c>
      <c r="F1518" s="3">
        <v>45208</v>
      </c>
      <c r="G1518" s="4">
        <v>0.45833333333333331</v>
      </c>
      <c r="H1518" t="s">
        <v>2042</v>
      </c>
      <c r="I1518" t="s">
        <v>27</v>
      </c>
      <c r="J1518" t="s">
        <v>73</v>
      </c>
      <c r="K1518" t="s">
        <v>50</v>
      </c>
      <c r="L1518" t="s">
        <v>2059</v>
      </c>
      <c r="M1518" t="s">
        <v>41</v>
      </c>
      <c r="N1518" t="s">
        <v>1667</v>
      </c>
      <c r="O1518">
        <v>6635</v>
      </c>
      <c r="P1518">
        <v>6635</v>
      </c>
      <c r="Q1518">
        <v>1853</v>
      </c>
      <c r="R1518">
        <v>248</v>
      </c>
      <c r="S1518">
        <v>16</v>
      </c>
      <c r="T1518">
        <v>1</v>
      </c>
      <c r="U1518">
        <v>2</v>
      </c>
      <c r="W1518">
        <v>32823</v>
      </c>
      <c r="X1518" t="s">
        <v>26</v>
      </c>
      <c r="Y1518">
        <v>341</v>
      </c>
      <c r="Z1518">
        <v>0</v>
      </c>
      <c r="AA1518">
        <v>444</v>
      </c>
      <c r="AB1518" t="s">
        <v>287</v>
      </c>
      <c r="AC1518">
        <v>1</v>
      </c>
    </row>
    <row r="1519" spans="1:29" x14ac:dyDescent="0.25">
      <c r="A1519" t="s">
        <v>1668</v>
      </c>
      <c r="B1519">
        <v>2023</v>
      </c>
      <c r="C1519">
        <v>41</v>
      </c>
      <c r="D1519" t="s">
        <v>478</v>
      </c>
      <c r="E1519">
        <v>10</v>
      </c>
      <c r="F1519" s="3">
        <v>45208</v>
      </c>
      <c r="G1519" s="4">
        <v>0.45833333333333331</v>
      </c>
      <c r="H1519" t="s">
        <v>2042</v>
      </c>
      <c r="I1519" t="s">
        <v>27</v>
      </c>
      <c r="J1519" t="s">
        <v>28</v>
      </c>
      <c r="K1519" t="s">
        <v>50</v>
      </c>
      <c r="L1519" t="s">
        <v>2059</v>
      </c>
      <c r="M1519" t="s">
        <v>31</v>
      </c>
      <c r="N1519" t="s">
        <v>1446</v>
      </c>
      <c r="O1519">
        <v>83319</v>
      </c>
      <c r="P1519">
        <v>72504</v>
      </c>
      <c r="Q1519">
        <v>723</v>
      </c>
      <c r="R1519">
        <v>5689</v>
      </c>
      <c r="S1519" t="s">
        <v>2042</v>
      </c>
      <c r="T1519">
        <v>2</v>
      </c>
      <c r="U1519">
        <v>10</v>
      </c>
      <c r="W1519">
        <v>553833</v>
      </c>
      <c r="X1519" t="s">
        <v>26</v>
      </c>
      <c r="AB1519" t="s">
        <v>287</v>
      </c>
      <c r="AC1519">
        <v>4</v>
      </c>
    </row>
    <row r="1520" spans="1:29" x14ac:dyDescent="0.25">
      <c r="A1520" t="s">
        <v>1669</v>
      </c>
      <c r="B1520">
        <v>2023</v>
      </c>
      <c r="C1520">
        <v>41</v>
      </c>
      <c r="D1520" t="s">
        <v>478</v>
      </c>
      <c r="E1520">
        <v>10</v>
      </c>
      <c r="F1520" s="3">
        <v>45208</v>
      </c>
      <c r="G1520" s="4">
        <v>0.45833333333333331</v>
      </c>
      <c r="H1520" t="s">
        <v>2042</v>
      </c>
      <c r="I1520" t="s">
        <v>27</v>
      </c>
      <c r="J1520" t="s">
        <v>86</v>
      </c>
      <c r="K1520" t="s">
        <v>50</v>
      </c>
      <c r="L1520" t="s">
        <v>30</v>
      </c>
      <c r="M1520" t="s">
        <v>41</v>
      </c>
      <c r="N1520" t="s">
        <v>1632</v>
      </c>
      <c r="O1520">
        <v>9488</v>
      </c>
      <c r="P1520">
        <v>8970</v>
      </c>
      <c r="R1520">
        <v>301</v>
      </c>
      <c r="S1520" t="s">
        <v>2042</v>
      </c>
      <c r="T1520">
        <v>1</v>
      </c>
      <c r="U1520">
        <v>2</v>
      </c>
      <c r="W1520">
        <v>62713</v>
      </c>
      <c r="X1520" t="s">
        <v>26</v>
      </c>
      <c r="Y1520">
        <v>506</v>
      </c>
      <c r="Z1520">
        <v>13</v>
      </c>
      <c r="AA1520">
        <v>1246</v>
      </c>
      <c r="AB1520" t="s">
        <v>287</v>
      </c>
      <c r="AC1520">
        <v>2</v>
      </c>
    </row>
    <row r="1521" spans="1:29" x14ac:dyDescent="0.25">
      <c r="A1521" t="s">
        <v>1670</v>
      </c>
      <c r="B1521">
        <v>2023</v>
      </c>
      <c r="C1521">
        <v>41</v>
      </c>
      <c r="D1521" t="s">
        <v>478</v>
      </c>
      <c r="E1521">
        <v>10</v>
      </c>
      <c r="F1521" s="3">
        <v>45208</v>
      </c>
      <c r="G1521" s="4">
        <v>0.45833333333333331</v>
      </c>
      <c r="H1521" t="s">
        <v>2042</v>
      </c>
      <c r="I1521" t="s">
        <v>27</v>
      </c>
      <c r="J1521" t="s">
        <v>28</v>
      </c>
      <c r="K1521" t="s">
        <v>50</v>
      </c>
      <c r="L1521" t="s">
        <v>2059</v>
      </c>
      <c r="M1521" t="s">
        <v>41</v>
      </c>
      <c r="N1521" t="s">
        <v>511</v>
      </c>
      <c r="O1521">
        <v>27778</v>
      </c>
      <c r="P1521">
        <v>21409</v>
      </c>
      <c r="Q1521">
        <v>47</v>
      </c>
      <c r="R1521">
        <v>1536</v>
      </c>
      <c r="S1521" t="s">
        <v>2042</v>
      </c>
      <c r="T1521">
        <v>0</v>
      </c>
      <c r="U1521">
        <v>3</v>
      </c>
      <c r="W1521">
        <v>94865</v>
      </c>
      <c r="X1521" t="s">
        <v>26</v>
      </c>
      <c r="AB1521" t="s">
        <v>287</v>
      </c>
      <c r="AC1521">
        <v>4</v>
      </c>
    </row>
    <row r="1522" spans="1:29" x14ac:dyDescent="0.25">
      <c r="A1522" t="s">
        <v>1671</v>
      </c>
      <c r="B1522">
        <v>2023</v>
      </c>
      <c r="C1522">
        <v>41</v>
      </c>
      <c r="D1522" t="s">
        <v>478</v>
      </c>
      <c r="E1522">
        <v>10</v>
      </c>
      <c r="F1522" s="3">
        <v>45208</v>
      </c>
      <c r="G1522" s="4">
        <v>0.45833333333333331</v>
      </c>
      <c r="H1522" t="s">
        <v>2042</v>
      </c>
      <c r="I1522" t="s">
        <v>27</v>
      </c>
      <c r="J1522" t="s">
        <v>28</v>
      </c>
      <c r="K1522" t="s">
        <v>50</v>
      </c>
      <c r="L1522" t="s">
        <v>2059</v>
      </c>
      <c r="M1522" t="s">
        <v>31</v>
      </c>
      <c r="N1522" t="s">
        <v>1448</v>
      </c>
      <c r="O1522">
        <v>145492</v>
      </c>
      <c r="P1522">
        <v>143585</v>
      </c>
      <c r="Q1522">
        <v>786</v>
      </c>
      <c r="R1522">
        <v>5373</v>
      </c>
      <c r="S1522" t="s">
        <v>2042</v>
      </c>
      <c r="T1522">
        <v>0</v>
      </c>
      <c r="U1522">
        <v>3</v>
      </c>
      <c r="W1522">
        <v>47089</v>
      </c>
      <c r="X1522" t="s">
        <v>26</v>
      </c>
      <c r="AB1522" t="s">
        <v>287</v>
      </c>
      <c r="AC1522">
        <v>4</v>
      </c>
    </row>
    <row r="1523" spans="1:29" x14ac:dyDescent="0.25">
      <c r="A1523" t="s">
        <v>1672</v>
      </c>
      <c r="B1523">
        <v>2023</v>
      </c>
      <c r="C1523">
        <v>41</v>
      </c>
      <c r="D1523" t="s">
        <v>478</v>
      </c>
      <c r="E1523">
        <v>10</v>
      </c>
      <c r="F1523" s="3">
        <v>45208</v>
      </c>
      <c r="G1523" s="4">
        <v>0.45833333333333331</v>
      </c>
      <c r="H1523" t="s">
        <v>2042</v>
      </c>
      <c r="I1523" t="s">
        <v>27</v>
      </c>
      <c r="J1523" t="s">
        <v>73</v>
      </c>
      <c r="K1523" t="s">
        <v>50</v>
      </c>
      <c r="L1523" t="s">
        <v>2059</v>
      </c>
      <c r="M1523" t="s">
        <v>41</v>
      </c>
      <c r="N1523" t="s">
        <v>1673</v>
      </c>
      <c r="O1523">
        <v>803</v>
      </c>
      <c r="P1523">
        <v>803</v>
      </c>
      <c r="Q1523">
        <v>227</v>
      </c>
      <c r="R1523">
        <v>15</v>
      </c>
      <c r="S1523">
        <v>2</v>
      </c>
      <c r="T1523">
        <v>0</v>
      </c>
      <c r="U1523">
        <v>0</v>
      </c>
      <c r="W1523">
        <v>30469</v>
      </c>
      <c r="X1523" t="s">
        <v>26</v>
      </c>
      <c r="Y1523">
        <v>39</v>
      </c>
      <c r="Z1523">
        <v>0</v>
      </c>
      <c r="AA1523">
        <v>0</v>
      </c>
      <c r="AB1523" t="s">
        <v>287</v>
      </c>
      <c r="AC1523">
        <v>1</v>
      </c>
    </row>
    <row r="1524" spans="1:29" x14ac:dyDescent="0.25">
      <c r="A1524" t="s">
        <v>1674</v>
      </c>
      <c r="B1524">
        <v>2023</v>
      </c>
      <c r="C1524">
        <v>41</v>
      </c>
      <c r="D1524" t="s">
        <v>478</v>
      </c>
      <c r="E1524">
        <v>10</v>
      </c>
      <c r="F1524" s="3">
        <v>45208</v>
      </c>
      <c r="G1524" s="4">
        <v>0.45833333333333331</v>
      </c>
      <c r="H1524" t="s">
        <v>2042</v>
      </c>
      <c r="I1524" t="s">
        <v>27</v>
      </c>
      <c r="J1524" t="s">
        <v>73</v>
      </c>
      <c r="K1524" t="s">
        <v>50</v>
      </c>
      <c r="L1524" t="s">
        <v>2059</v>
      </c>
      <c r="M1524" t="s">
        <v>38</v>
      </c>
      <c r="N1524" t="s">
        <v>1675</v>
      </c>
      <c r="O1524">
        <v>1209</v>
      </c>
      <c r="P1524">
        <v>1209</v>
      </c>
      <c r="Q1524">
        <v>440</v>
      </c>
      <c r="R1524">
        <v>289</v>
      </c>
      <c r="S1524">
        <v>8</v>
      </c>
      <c r="T1524">
        <v>0</v>
      </c>
      <c r="U1524">
        <v>0</v>
      </c>
      <c r="W1524">
        <v>80202</v>
      </c>
      <c r="X1524" t="s">
        <v>26</v>
      </c>
      <c r="Y1524">
        <v>72</v>
      </c>
      <c r="Z1524">
        <v>0</v>
      </c>
      <c r="AA1524">
        <v>3739</v>
      </c>
      <c r="AB1524" t="s">
        <v>287</v>
      </c>
      <c r="AC1524">
        <v>1</v>
      </c>
    </row>
    <row r="1525" spans="1:29" x14ac:dyDescent="0.25">
      <c r="A1525" t="s">
        <v>1676</v>
      </c>
      <c r="B1525">
        <v>2023</v>
      </c>
      <c r="C1525">
        <v>41</v>
      </c>
      <c r="D1525" t="s">
        <v>478</v>
      </c>
      <c r="E1525">
        <v>10</v>
      </c>
      <c r="F1525" s="3">
        <v>45210</v>
      </c>
      <c r="G1525" s="4">
        <v>0.45833333333333331</v>
      </c>
      <c r="H1525" t="s">
        <v>2042</v>
      </c>
      <c r="I1525" t="s">
        <v>27</v>
      </c>
      <c r="J1525" t="s">
        <v>28</v>
      </c>
      <c r="K1525" t="s">
        <v>29</v>
      </c>
      <c r="L1525" t="s">
        <v>2059</v>
      </c>
      <c r="M1525" t="s">
        <v>31</v>
      </c>
      <c r="N1525" t="s">
        <v>1446</v>
      </c>
      <c r="O1525">
        <v>51499</v>
      </c>
      <c r="P1525">
        <v>47917</v>
      </c>
      <c r="Q1525">
        <v>186</v>
      </c>
      <c r="R1525">
        <v>2487</v>
      </c>
      <c r="S1525" t="s">
        <v>2042</v>
      </c>
      <c r="T1525">
        <v>9</v>
      </c>
      <c r="U1525">
        <v>70</v>
      </c>
      <c r="W1525">
        <v>76592</v>
      </c>
      <c r="X1525" t="s">
        <v>26</v>
      </c>
      <c r="AB1525" t="s">
        <v>51</v>
      </c>
      <c r="AC1525">
        <v>4</v>
      </c>
    </row>
    <row r="1526" spans="1:29" x14ac:dyDescent="0.25">
      <c r="A1526" t="s">
        <v>1677</v>
      </c>
      <c r="B1526">
        <v>2023</v>
      </c>
      <c r="C1526">
        <v>41</v>
      </c>
      <c r="D1526" t="s">
        <v>478</v>
      </c>
      <c r="E1526">
        <v>10</v>
      </c>
      <c r="F1526" s="3">
        <v>45210</v>
      </c>
      <c r="G1526" s="4">
        <v>0.45833333333333331</v>
      </c>
      <c r="H1526" t="s">
        <v>2042</v>
      </c>
      <c r="I1526" t="s">
        <v>27</v>
      </c>
      <c r="J1526" t="s">
        <v>73</v>
      </c>
      <c r="K1526" t="s">
        <v>29</v>
      </c>
      <c r="L1526" t="s">
        <v>2059</v>
      </c>
      <c r="M1526" t="s">
        <v>31</v>
      </c>
      <c r="N1526" t="s">
        <v>1644</v>
      </c>
      <c r="O1526">
        <v>69554</v>
      </c>
      <c r="P1526">
        <v>69554</v>
      </c>
      <c r="Q1526">
        <v>15037</v>
      </c>
      <c r="R1526">
        <v>921</v>
      </c>
      <c r="S1526">
        <v>235</v>
      </c>
      <c r="T1526">
        <v>5</v>
      </c>
      <c r="U1526">
        <v>52</v>
      </c>
      <c r="W1526">
        <v>44060</v>
      </c>
      <c r="X1526" t="s">
        <v>26</v>
      </c>
      <c r="Y1526">
        <v>3621</v>
      </c>
      <c r="Z1526">
        <v>0</v>
      </c>
      <c r="AA1526">
        <v>132</v>
      </c>
      <c r="AB1526" t="s">
        <v>51</v>
      </c>
      <c r="AC1526">
        <v>1</v>
      </c>
    </row>
    <row r="1527" spans="1:29" x14ac:dyDescent="0.25">
      <c r="A1527" t="s">
        <v>1678</v>
      </c>
      <c r="B1527">
        <v>2023</v>
      </c>
      <c r="C1527">
        <v>41</v>
      </c>
      <c r="D1527" t="s">
        <v>478</v>
      </c>
      <c r="E1527">
        <v>10</v>
      </c>
      <c r="F1527" s="3">
        <v>45210</v>
      </c>
      <c r="G1527" s="4">
        <v>0.45833333333333331</v>
      </c>
      <c r="H1527" t="s">
        <v>2042</v>
      </c>
      <c r="I1527" t="s">
        <v>27</v>
      </c>
      <c r="J1527" t="s">
        <v>28</v>
      </c>
      <c r="K1527" t="s">
        <v>29</v>
      </c>
      <c r="L1527" t="s">
        <v>2059</v>
      </c>
      <c r="M1527" t="s">
        <v>38</v>
      </c>
      <c r="N1527" t="s">
        <v>509</v>
      </c>
      <c r="O1527">
        <v>6168</v>
      </c>
      <c r="P1527">
        <v>4551</v>
      </c>
      <c r="Q1527">
        <v>279</v>
      </c>
      <c r="R1527">
        <v>1463</v>
      </c>
      <c r="S1527" t="s">
        <v>2042</v>
      </c>
      <c r="T1527">
        <v>73</v>
      </c>
      <c r="U1527">
        <v>404</v>
      </c>
      <c r="W1527">
        <v>396625</v>
      </c>
      <c r="X1527" t="s">
        <v>26</v>
      </c>
      <c r="AB1527" t="s">
        <v>51</v>
      </c>
      <c r="AC1527">
        <v>4</v>
      </c>
    </row>
    <row r="1528" spans="1:29" x14ac:dyDescent="0.25">
      <c r="A1528" t="s">
        <v>1679</v>
      </c>
      <c r="B1528">
        <v>2023</v>
      </c>
      <c r="C1528">
        <v>41</v>
      </c>
      <c r="D1528" t="s">
        <v>478</v>
      </c>
      <c r="E1528">
        <v>10</v>
      </c>
      <c r="F1528" s="3">
        <v>45210</v>
      </c>
      <c r="G1528" s="4">
        <v>0.45833333333333331</v>
      </c>
      <c r="H1528" t="s">
        <v>2042</v>
      </c>
      <c r="I1528" t="s">
        <v>27</v>
      </c>
      <c r="J1528" t="s">
        <v>28</v>
      </c>
      <c r="K1528" t="s">
        <v>29</v>
      </c>
      <c r="L1528" t="s">
        <v>2059</v>
      </c>
      <c r="M1528" t="s">
        <v>31</v>
      </c>
      <c r="N1528" t="s">
        <v>1448</v>
      </c>
      <c r="O1528">
        <v>145967</v>
      </c>
      <c r="P1528">
        <v>143905</v>
      </c>
      <c r="Q1528">
        <v>664</v>
      </c>
      <c r="R1528">
        <v>4783</v>
      </c>
      <c r="S1528" t="s">
        <v>2042</v>
      </c>
      <c r="T1528">
        <v>6</v>
      </c>
      <c r="U1528">
        <v>62</v>
      </c>
      <c r="W1528">
        <v>40298</v>
      </c>
      <c r="X1528" t="s">
        <v>26</v>
      </c>
      <c r="AB1528" t="s">
        <v>51</v>
      </c>
      <c r="AC1528">
        <v>4</v>
      </c>
    </row>
    <row r="1529" spans="1:29" x14ac:dyDescent="0.25">
      <c r="A1529" t="s">
        <v>1680</v>
      </c>
      <c r="B1529">
        <v>2023</v>
      </c>
      <c r="C1529">
        <v>41</v>
      </c>
      <c r="D1529" t="s">
        <v>478</v>
      </c>
      <c r="E1529">
        <v>10</v>
      </c>
      <c r="F1529" s="3">
        <v>45210</v>
      </c>
      <c r="G1529" s="4">
        <v>0.45833333333333331</v>
      </c>
      <c r="H1529" t="s">
        <v>2042</v>
      </c>
      <c r="I1529" t="s">
        <v>27</v>
      </c>
      <c r="J1529" t="s">
        <v>28</v>
      </c>
      <c r="K1529" t="s">
        <v>29</v>
      </c>
      <c r="L1529" t="s">
        <v>2059</v>
      </c>
      <c r="M1529" t="s">
        <v>41</v>
      </c>
      <c r="N1529" t="s">
        <v>511</v>
      </c>
      <c r="O1529">
        <v>27268</v>
      </c>
      <c r="P1529">
        <v>20799</v>
      </c>
      <c r="Q1529">
        <v>171</v>
      </c>
      <c r="R1529">
        <v>1240</v>
      </c>
      <c r="S1529" t="s">
        <v>2042</v>
      </c>
      <c r="T1529">
        <v>8</v>
      </c>
      <c r="U1529">
        <v>121</v>
      </c>
      <c r="W1529">
        <v>73479</v>
      </c>
      <c r="X1529" t="s">
        <v>26</v>
      </c>
      <c r="AB1529" t="s">
        <v>51</v>
      </c>
      <c r="AC1529">
        <v>4</v>
      </c>
    </row>
    <row r="1530" spans="1:29" x14ac:dyDescent="0.25">
      <c r="A1530" t="s">
        <v>1681</v>
      </c>
      <c r="B1530">
        <v>2023</v>
      </c>
      <c r="C1530">
        <v>41</v>
      </c>
      <c r="D1530" t="s">
        <v>478</v>
      </c>
      <c r="E1530">
        <v>10</v>
      </c>
      <c r="F1530" s="3">
        <v>45211</v>
      </c>
      <c r="G1530" s="4">
        <v>0.45833333333333331</v>
      </c>
      <c r="H1530" t="s">
        <v>2042</v>
      </c>
      <c r="I1530" t="s">
        <v>27</v>
      </c>
      <c r="J1530" t="s">
        <v>28</v>
      </c>
      <c r="K1530" t="s">
        <v>29</v>
      </c>
      <c r="L1530" t="s">
        <v>2059</v>
      </c>
      <c r="M1530" t="s">
        <v>31</v>
      </c>
      <c r="N1530" t="s">
        <v>1446</v>
      </c>
      <c r="O1530">
        <v>51367</v>
      </c>
      <c r="P1530">
        <v>47959</v>
      </c>
      <c r="Q1530">
        <v>314</v>
      </c>
      <c r="R1530">
        <v>2143</v>
      </c>
      <c r="S1530" t="s">
        <v>2042</v>
      </c>
      <c r="T1530">
        <v>17</v>
      </c>
      <c r="U1530">
        <v>61</v>
      </c>
      <c r="W1530">
        <v>66855</v>
      </c>
      <c r="X1530" t="s">
        <v>26</v>
      </c>
      <c r="AB1530" t="s">
        <v>1682</v>
      </c>
      <c r="AC1530">
        <v>4</v>
      </c>
    </row>
    <row r="1531" spans="1:29" x14ac:dyDescent="0.25">
      <c r="A1531" t="s">
        <v>1683</v>
      </c>
      <c r="B1531">
        <v>2023</v>
      </c>
      <c r="C1531">
        <v>41</v>
      </c>
      <c r="D1531" t="s">
        <v>478</v>
      </c>
      <c r="E1531">
        <v>10</v>
      </c>
      <c r="F1531" s="3">
        <v>45211</v>
      </c>
      <c r="G1531" s="4">
        <v>0.45833333333333331</v>
      </c>
      <c r="H1531" t="s">
        <v>2042</v>
      </c>
      <c r="I1531" t="s">
        <v>27</v>
      </c>
      <c r="J1531" t="s">
        <v>28</v>
      </c>
      <c r="K1531" t="s">
        <v>29</v>
      </c>
      <c r="L1531" t="s">
        <v>2059</v>
      </c>
      <c r="M1531" t="s">
        <v>38</v>
      </c>
      <c r="N1531" t="s">
        <v>509</v>
      </c>
      <c r="O1531">
        <v>6182</v>
      </c>
      <c r="P1531">
        <v>4573</v>
      </c>
      <c r="Q1531">
        <v>263</v>
      </c>
      <c r="R1531">
        <v>1348</v>
      </c>
      <c r="S1531" t="s">
        <v>2042</v>
      </c>
      <c r="T1531">
        <v>98</v>
      </c>
      <c r="U1531">
        <v>373</v>
      </c>
      <c r="W1531">
        <v>315761</v>
      </c>
      <c r="X1531" t="s">
        <v>26</v>
      </c>
      <c r="AB1531" t="s">
        <v>1682</v>
      </c>
      <c r="AC1531">
        <v>4</v>
      </c>
    </row>
    <row r="1532" spans="1:29" x14ac:dyDescent="0.25">
      <c r="A1532" t="s">
        <v>1684</v>
      </c>
      <c r="B1532">
        <v>2023</v>
      </c>
      <c r="C1532">
        <v>41</v>
      </c>
      <c r="D1532" t="s">
        <v>478</v>
      </c>
      <c r="E1532">
        <v>10</v>
      </c>
      <c r="F1532" s="3">
        <v>45211</v>
      </c>
      <c r="G1532" s="4">
        <v>0.45833333333333331</v>
      </c>
      <c r="H1532" t="s">
        <v>2042</v>
      </c>
      <c r="I1532" t="s">
        <v>27</v>
      </c>
      <c r="J1532" t="s">
        <v>28</v>
      </c>
      <c r="K1532" t="s">
        <v>29</v>
      </c>
      <c r="L1532" t="s">
        <v>2059</v>
      </c>
      <c r="M1532" t="s">
        <v>41</v>
      </c>
      <c r="N1532" t="s">
        <v>511</v>
      </c>
      <c r="O1532">
        <v>27077</v>
      </c>
      <c r="P1532">
        <v>20806</v>
      </c>
      <c r="Q1532">
        <v>148</v>
      </c>
      <c r="R1532">
        <v>1062</v>
      </c>
      <c r="S1532" t="s">
        <v>2042</v>
      </c>
      <c r="T1532">
        <v>15</v>
      </c>
      <c r="U1532">
        <v>110</v>
      </c>
      <c r="W1532">
        <v>61318</v>
      </c>
      <c r="X1532" t="s">
        <v>26</v>
      </c>
      <c r="AB1532" t="s">
        <v>1682</v>
      </c>
      <c r="AC1532">
        <v>4</v>
      </c>
    </row>
    <row r="1533" spans="1:29" x14ac:dyDescent="0.25">
      <c r="A1533" t="s">
        <v>1685</v>
      </c>
      <c r="B1533">
        <v>2023</v>
      </c>
      <c r="C1533">
        <v>41</v>
      </c>
      <c r="D1533" t="s">
        <v>478</v>
      </c>
      <c r="E1533">
        <v>10</v>
      </c>
      <c r="F1533" s="3">
        <v>45211</v>
      </c>
      <c r="G1533" s="4">
        <v>0.45833333333333331</v>
      </c>
      <c r="H1533" t="s">
        <v>2042</v>
      </c>
      <c r="I1533" t="s">
        <v>27</v>
      </c>
      <c r="J1533" t="s">
        <v>73</v>
      </c>
      <c r="K1533" t="s">
        <v>29</v>
      </c>
      <c r="L1533" t="s">
        <v>2059</v>
      </c>
      <c r="M1533" t="s">
        <v>41</v>
      </c>
      <c r="N1533" t="s">
        <v>1632</v>
      </c>
      <c r="O1533">
        <v>14261</v>
      </c>
      <c r="P1533">
        <v>14261</v>
      </c>
      <c r="Q1533">
        <v>4073</v>
      </c>
      <c r="R1533">
        <v>325</v>
      </c>
      <c r="S1533">
        <v>53</v>
      </c>
      <c r="T1533">
        <v>6</v>
      </c>
      <c r="U1533">
        <v>42</v>
      </c>
      <c r="W1533">
        <v>26630</v>
      </c>
      <c r="X1533" t="s">
        <v>26</v>
      </c>
      <c r="Y1533">
        <v>789</v>
      </c>
      <c r="Z1533">
        <v>1</v>
      </c>
      <c r="AA1533">
        <v>657</v>
      </c>
      <c r="AB1533" t="s">
        <v>1682</v>
      </c>
      <c r="AC1533">
        <v>1</v>
      </c>
    </row>
    <row r="1534" spans="1:29" x14ac:dyDescent="0.25">
      <c r="A1534" t="s">
        <v>1686</v>
      </c>
      <c r="B1534">
        <v>2023</v>
      </c>
      <c r="C1534">
        <v>41</v>
      </c>
      <c r="D1534" t="s">
        <v>478</v>
      </c>
      <c r="E1534">
        <v>10</v>
      </c>
      <c r="F1534" s="3">
        <v>45211</v>
      </c>
      <c r="G1534" s="4">
        <v>0.45833333333333331</v>
      </c>
      <c r="H1534" t="s">
        <v>2042</v>
      </c>
      <c r="I1534" t="s">
        <v>27</v>
      </c>
      <c r="J1534" t="s">
        <v>28</v>
      </c>
      <c r="K1534" t="s">
        <v>29</v>
      </c>
      <c r="L1534" t="s">
        <v>2059</v>
      </c>
      <c r="M1534" t="s">
        <v>31</v>
      </c>
      <c r="N1534" t="s">
        <v>1448</v>
      </c>
      <c r="O1534">
        <v>145889</v>
      </c>
      <c r="P1534">
        <v>144046</v>
      </c>
      <c r="Q1534">
        <v>491</v>
      </c>
      <c r="R1534">
        <v>4104</v>
      </c>
      <c r="S1534" t="s">
        <v>2042</v>
      </c>
      <c r="T1534">
        <v>9</v>
      </c>
      <c r="U1534">
        <v>53</v>
      </c>
      <c r="W1534">
        <v>19745</v>
      </c>
      <c r="X1534" t="s">
        <v>26</v>
      </c>
      <c r="AB1534" t="s">
        <v>1682</v>
      </c>
      <c r="AC1534">
        <v>4</v>
      </c>
    </row>
    <row r="1535" spans="1:29" x14ac:dyDescent="0.25">
      <c r="A1535" t="s">
        <v>1687</v>
      </c>
      <c r="B1535">
        <v>2023</v>
      </c>
      <c r="C1535">
        <v>42</v>
      </c>
      <c r="D1535" t="s">
        <v>478</v>
      </c>
      <c r="E1535">
        <v>10</v>
      </c>
      <c r="F1535" s="3">
        <v>45212</v>
      </c>
      <c r="G1535" s="4">
        <v>0.41666666666666669</v>
      </c>
      <c r="H1535" t="s">
        <v>2042</v>
      </c>
      <c r="I1535" t="s">
        <v>27</v>
      </c>
      <c r="J1535" t="s">
        <v>28</v>
      </c>
      <c r="K1535" t="s">
        <v>29</v>
      </c>
      <c r="L1535" t="s">
        <v>2059</v>
      </c>
      <c r="M1535" t="s">
        <v>31</v>
      </c>
      <c r="N1535" t="s">
        <v>1448</v>
      </c>
      <c r="O1535">
        <v>51463</v>
      </c>
      <c r="P1535">
        <v>47967</v>
      </c>
      <c r="Q1535">
        <v>143</v>
      </c>
      <c r="R1535">
        <v>1794</v>
      </c>
      <c r="S1535" t="s">
        <v>2042</v>
      </c>
      <c r="T1535">
        <v>12</v>
      </c>
      <c r="U1535">
        <v>43</v>
      </c>
      <c r="W1535">
        <v>48361</v>
      </c>
      <c r="X1535" t="s">
        <v>26</v>
      </c>
      <c r="AB1535" t="s">
        <v>1688</v>
      </c>
      <c r="AC1535">
        <v>4</v>
      </c>
    </row>
    <row r="1536" spans="1:29" x14ac:dyDescent="0.25">
      <c r="A1536" t="s">
        <v>1689</v>
      </c>
      <c r="B1536">
        <v>2023</v>
      </c>
      <c r="C1536">
        <v>41</v>
      </c>
      <c r="D1536" t="s">
        <v>478</v>
      </c>
      <c r="E1536">
        <v>10</v>
      </c>
      <c r="F1536" s="3">
        <v>45212</v>
      </c>
      <c r="G1536" s="4">
        <v>0.41666666666666669</v>
      </c>
      <c r="H1536" t="s">
        <v>2042</v>
      </c>
      <c r="I1536" t="s">
        <v>27</v>
      </c>
      <c r="J1536" t="s">
        <v>28</v>
      </c>
      <c r="K1536" t="s">
        <v>29</v>
      </c>
      <c r="L1536" t="s">
        <v>2059</v>
      </c>
      <c r="M1536" t="s">
        <v>38</v>
      </c>
      <c r="N1536" t="s">
        <v>509</v>
      </c>
      <c r="O1536">
        <v>6153</v>
      </c>
      <c r="P1536">
        <v>4581</v>
      </c>
      <c r="Q1536">
        <v>196</v>
      </c>
      <c r="R1536">
        <v>1221</v>
      </c>
      <c r="S1536" t="s">
        <v>2042</v>
      </c>
      <c r="T1536">
        <v>93</v>
      </c>
      <c r="U1536">
        <v>327</v>
      </c>
      <c r="W1536">
        <v>265507</v>
      </c>
      <c r="X1536" t="s">
        <v>26</v>
      </c>
      <c r="AB1536" t="s">
        <v>1688</v>
      </c>
      <c r="AC1536">
        <v>4</v>
      </c>
    </row>
    <row r="1537" spans="1:29" x14ac:dyDescent="0.25">
      <c r="A1537" t="s">
        <v>1690</v>
      </c>
      <c r="B1537">
        <v>2023</v>
      </c>
      <c r="C1537">
        <v>41</v>
      </c>
      <c r="D1537" t="s">
        <v>478</v>
      </c>
      <c r="E1537">
        <v>10</v>
      </c>
      <c r="F1537" s="3">
        <v>45212</v>
      </c>
      <c r="G1537" s="4">
        <v>0.41666666666666669</v>
      </c>
      <c r="H1537" t="s">
        <v>2042</v>
      </c>
      <c r="I1537" t="s">
        <v>27</v>
      </c>
      <c r="J1537" t="s">
        <v>28</v>
      </c>
      <c r="K1537" t="s">
        <v>29</v>
      </c>
      <c r="L1537" t="s">
        <v>2059</v>
      </c>
      <c r="M1537" t="s">
        <v>41</v>
      </c>
      <c r="N1537" t="s">
        <v>511</v>
      </c>
      <c r="O1537">
        <v>27132</v>
      </c>
      <c r="P1537">
        <v>20797</v>
      </c>
      <c r="Q1537">
        <v>145</v>
      </c>
      <c r="R1537">
        <v>889</v>
      </c>
      <c r="S1537" t="s">
        <v>2042</v>
      </c>
      <c r="T1537">
        <v>15</v>
      </c>
      <c r="U1537">
        <v>92</v>
      </c>
      <c r="W1537">
        <v>48022</v>
      </c>
      <c r="X1537" t="s">
        <v>26</v>
      </c>
      <c r="AB1537" t="s">
        <v>1688</v>
      </c>
      <c r="AC1537">
        <v>4</v>
      </c>
    </row>
    <row r="1538" spans="1:29" x14ac:dyDescent="0.25">
      <c r="A1538" t="s">
        <v>1691</v>
      </c>
      <c r="B1538">
        <v>2023</v>
      </c>
      <c r="C1538">
        <v>42</v>
      </c>
      <c r="D1538" t="s">
        <v>478</v>
      </c>
      <c r="E1538">
        <v>10</v>
      </c>
      <c r="F1538" s="3">
        <v>45212</v>
      </c>
      <c r="G1538" s="4">
        <v>0.41666666666666669</v>
      </c>
      <c r="H1538" t="s">
        <v>2042</v>
      </c>
      <c r="I1538" t="s">
        <v>27</v>
      </c>
      <c r="J1538" t="s">
        <v>73</v>
      </c>
      <c r="K1538" t="s">
        <v>29</v>
      </c>
      <c r="L1538" t="s">
        <v>2059</v>
      </c>
      <c r="M1538" t="s">
        <v>41</v>
      </c>
      <c r="N1538" t="s">
        <v>1632</v>
      </c>
      <c r="O1538">
        <v>14309</v>
      </c>
      <c r="P1538">
        <v>14309</v>
      </c>
      <c r="Q1538">
        <v>2707</v>
      </c>
      <c r="R1538">
        <v>269</v>
      </c>
      <c r="S1538">
        <v>24</v>
      </c>
      <c r="T1538">
        <v>3</v>
      </c>
      <c r="U1538">
        <v>34</v>
      </c>
      <c r="W1538">
        <v>20974</v>
      </c>
      <c r="X1538" t="s">
        <v>26</v>
      </c>
      <c r="Y1538">
        <v>744</v>
      </c>
      <c r="Z1538">
        <v>1</v>
      </c>
      <c r="AA1538">
        <v>161</v>
      </c>
      <c r="AB1538" t="s">
        <v>1688</v>
      </c>
      <c r="AC1538">
        <v>1</v>
      </c>
    </row>
    <row r="1539" spans="1:29" x14ac:dyDescent="0.25">
      <c r="A1539" t="s">
        <v>1692</v>
      </c>
      <c r="B1539">
        <v>2023</v>
      </c>
      <c r="C1539">
        <v>42</v>
      </c>
      <c r="D1539" t="s">
        <v>478</v>
      </c>
      <c r="E1539">
        <v>10</v>
      </c>
      <c r="F1539" s="3">
        <v>45212</v>
      </c>
      <c r="G1539" s="4">
        <v>0.41666666666666669</v>
      </c>
      <c r="H1539" t="s">
        <v>2042</v>
      </c>
      <c r="I1539" t="s">
        <v>27</v>
      </c>
      <c r="J1539" t="s">
        <v>28</v>
      </c>
      <c r="K1539" t="s">
        <v>29</v>
      </c>
      <c r="L1539" t="s">
        <v>2059</v>
      </c>
      <c r="M1539" t="s">
        <v>31</v>
      </c>
      <c r="N1539" t="s">
        <v>1446</v>
      </c>
      <c r="O1539">
        <v>145899</v>
      </c>
      <c r="P1539">
        <v>144113</v>
      </c>
      <c r="Q1539">
        <v>468</v>
      </c>
      <c r="R1539">
        <v>3387</v>
      </c>
      <c r="S1539" t="s">
        <v>2042</v>
      </c>
      <c r="T1539">
        <v>12</v>
      </c>
      <c r="U1539">
        <v>42</v>
      </c>
      <c r="W1539">
        <v>14965</v>
      </c>
      <c r="X1539" t="s">
        <v>26</v>
      </c>
      <c r="AB1539" t="s">
        <v>1688</v>
      </c>
      <c r="AC1539">
        <v>4</v>
      </c>
    </row>
    <row r="1540" spans="1:29" x14ac:dyDescent="0.25">
      <c r="A1540" t="s">
        <v>1693</v>
      </c>
      <c r="B1540">
        <v>2023</v>
      </c>
      <c r="C1540">
        <v>42</v>
      </c>
      <c r="D1540" t="s">
        <v>478</v>
      </c>
      <c r="E1540">
        <v>10</v>
      </c>
      <c r="F1540" s="3">
        <v>45213</v>
      </c>
      <c r="G1540" s="4">
        <v>0.41666666666666669</v>
      </c>
      <c r="H1540" t="s">
        <v>2042</v>
      </c>
      <c r="I1540" t="s">
        <v>27</v>
      </c>
      <c r="J1540" t="s">
        <v>28</v>
      </c>
      <c r="K1540" t="s">
        <v>29</v>
      </c>
      <c r="L1540" t="s">
        <v>2059</v>
      </c>
      <c r="M1540" t="s">
        <v>31</v>
      </c>
      <c r="N1540" t="s">
        <v>1446</v>
      </c>
      <c r="O1540">
        <v>51347</v>
      </c>
      <c r="P1540">
        <v>47945</v>
      </c>
      <c r="Q1540">
        <v>246</v>
      </c>
      <c r="R1540">
        <v>1398</v>
      </c>
      <c r="S1540" t="s">
        <v>2042</v>
      </c>
      <c r="T1540">
        <v>11</v>
      </c>
      <c r="U1540">
        <v>26</v>
      </c>
      <c r="W1540">
        <v>33531</v>
      </c>
      <c r="X1540" t="s">
        <v>26</v>
      </c>
      <c r="AB1540" t="s">
        <v>1694</v>
      </c>
      <c r="AC1540">
        <v>4</v>
      </c>
    </row>
    <row r="1541" spans="1:29" x14ac:dyDescent="0.25">
      <c r="A1541" t="s">
        <v>1695</v>
      </c>
      <c r="B1541">
        <v>2023</v>
      </c>
      <c r="C1541">
        <v>42</v>
      </c>
      <c r="D1541" t="s">
        <v>478</v>
      </c>
      <c r="E1541">
        <v>10</v>
      </c>
      <c r="F1541" s="3">
        <v>45213</v>
      </c>
      <c r="G1541" s="4">
        <v>0.41666666666666669</v>
      </c>
      <c r="H1541" t="s">
        <v>2042</v>
      </c>
      <c r="I1541" t="s">
        <v>27</v>
      </c>
      <c r="J1541" t="s">
        <v>28</v>
      </c>
      <c r="K1541" t="s">
        <v>29</v>
      </c>
      <c r="L1541" t="s">
        <v>2059</v>
      </c>
      <c r="M1541" t="s">
        <v>38</v>
      </c>
      <c r="N1541" t="s">
        <v>509</v>
      </c>
      <c r="O1541">
        <v>6188</v>
      </c>
      <c r="P1541">
        <v>4595</v>
      </c>
      <c r="Q1541">
        <v>272</v>
      </c>
      <c r="R1541">
        <v>1097</v>
      </c>
      <c r="S1541" t="s">
        <v>2042</v>
      </c>
      <c r="T1541">
        <v>75</v>
      </c>
      <c r="U1541">
        <v>255</v>
      </c>
      <c r="W1541">
        <v>204093</v>
      </c>
      <c r="X1541" t="s">
        <v>26</v>
      </c>
      <c r="AB1541" t="s">
        <v>1694</v>
      </c>
      <c r="AC1541">
        <v>4</v>
      </c>
    </row>
    <row r="1542" spans="1:29" x14ac:dyDescent="0.25">
      <c r="A1542" t="s">
        <v>1696</v>
      </c>
      <c r="B1542">
        <v>2023</v>
      </c>
      <c r="C1542">
        <v>42</v>
      </c>
      <c r="D1542" t="s">
        <v>478</v>
      </c>
      <c r="E1542">
        <v>10</v>
      </c>
      <c r="F1542" s="3">
        <v>45213</v>
      </c>
      <c r="G1542" s="4">
        <v>0.41666666666666669</v>
      </c>
      <c r="H1542" t="s">
        <v>2042</v>
      </c>
      <c r="I1542" t="s">
        <v>27</v>
      </c>
      <c r="J1542" t="s">
        <v>28</v>
      </c>
      <c r="K1542" t="s">
        <v>29</v>
      </c>
      <c r="L1542" t="s">
        <v>2059</v>
      </c>
      <c r="M1542" t="s">
        <v>41</v>
      </c>
      <c r="N1542" t="s">
        <v>511</v>
      </c>
      <c r="O1542">
        <v>27114</v>
      </c>
      <c r="P1542">
        <v>20803</v>
      </c>
      <c r="Q1542">
        <v>133</v>
      </c>
      <c r="R1542">
        <v>678</v>
      </c>
      <c r="S1542" t="s">
        <v>2042</v>
      </c>
      <c r="T1542">
        <v>22</v>
      </c>
      <c r="U1542">
        <v>66</v>
      </c>
      <c r="W1542">
        <v>37572</v>
      </c>
      <c r="X1542" t="s">
        <v>26</v>
      </c>
      <c r="AB1542" t="s">
        <v>1694</v>
      </c>
      <c r="AC1542">
        <v>4</v>
      </c>
    </row>
    <row r="1543" spans="1:29" x14ac:dyDescent="0.25">
      <c r="A1543" t="s">
        <v>1697</v>
      </c>
      <c r="B1543">
        <v>2023</v>
      </c>
      <c r="C1543">
        <v>42</v>
      </c>
      <c r="D1543" t="s">
        <v>478</v>
      </c>
      <c r="E1543">
        <v>10</v>
      </c>
      <c r="F1543" s="3">
        <v>45213</v>
      </c>
      <c r="G1543" s="4">
        <v>0.41666666666666669</v>
      </c>
      <c r="H1543" t="s">
        <v>2042</v>
      </c>
      <c r="I1543" t="s">
        <v>27</v>
      </c>
      <c r="J1543" t="s">
        <v>28</v>
      </c>
      <c r="K1543" t="s">
        <v>29</v>
      </c>
      <c r="L1543" t="s">
        <v>2059</v>
      </c>
      <c r="M1543" t="s">
        <v>31</v>
      </c>
      <c r="N1543" t="s">
        <v>1448</v>
      </c>
      <c r="O1543">
        <v>14930</v>
      </c>
      <c r="P1543">
        <v>144168</v>
      </c>
      <c r="Q1543">
        <v>461</v>
      </c>
      <c r="R1543">
        <v>2696</v>
      </c>
      <c r="S1543" t="s">
        <v>2042</v>
      </c>
      <c r="T1543">
        <v>9</v>
      </c>
      <c r="U1543">
        <v>27</v>
      </c>
      <c r="W1543">
        <v>10335</v>
      </c>
      <c r="X1543" t="s">
        <v>26</v>
      </c>
      <c r="AB1543" t="s">
        <v>1694</v>
      </c>
      <c r="AC1543">
        <v>4</v>
      </c>
    </row>
    <row r="1544" spans="1:29" x14ac:dyDescent="0.25">
      <c r="A1544" t="s">
        <v>1698</v>
      </c>
      <c r="B1544">
        <v>2023</v>
      </c>
      <c r="C1544">
        <v>42</v>
      </c>
      <c r="D1544" t="s">
        <v>478</v>
      </c>
      <c r="E1544">
        <v>10</v>
      </c>
      <c r="F1544" s="3">
        <v>45214</v>
      </c>
      <c r="G1544" s="4">
        <v>0.45833333333333331</v>
      </c>
      <c r="H1544" t="s">
        <v>2042</v>
      </c>
      <c r="I1544" t="s">
        <v>27</v>
      </c>
      <c r="J1544" t="s">
        <v>28</v>
      </c>
      <c r="K1544" t="s">
        <v>29</v>
      </c>
      <c r="L1544" t="s">
        <v>2059</v>
      </c>
      <c r="M1544" t="s">
        <v>31</v>
      </c>
      <c r="N1544" t="s">
        <v>1446</v>
      </c>
      <c r="O1544">
        <v>51591</v>
      </c>
      <c r="P1544">
        <v>48016</v>
      </c>
      <c r="Q1544">
        <v>150</v>
      </c>
      <c r="R1544">
        <v>2676</v>
      </c>
      <c r="S1544" t="s">
        <v>2042</v>
      </c>
      <c r="T1544">
        <v>7</v>
      </c>
      <c r="U1544">
        <v>70</v>
      </c>
      <c r="W1544">
        <v>100283</v>
      </c>
      <c r="X1544" t="s">
        <v>26</v>
      </c>
      <c r="AB1544" t="s">
        <v>51</v>
      </c>
      <c r="AC1544">
        <v>4</v>
      </c>
    </row>
    <row r="1545" spans="1:29" x14ac:dyDescent="0.25">
      <c r="A1545" t="s">
        <v>1699</v>
      </c>
      <c r="B1545">
        <v>2023</v>
      </c>
      <c r="C1545">
        <v>42</v>
      </c>
      <c r="D1545" t="s">
        <v>478</v>
      </c>
      <c r="E1545">
        <v>10</v>
      </c>
      <c r="F1545" s="3">
        <v>45214</v>
      </c>
      <c r="G1545" s="4">
        <v>0.45833333333333331</v>
      </c>
      <c r="H1545" t="s">
        <v>2042</v>
      </c>
      <c r="I1545" t="s">
        <v>27</v>
      </c>
      <c r="J1545" t="s">
        <v>28</v>
      </c>
      <c r="K1545" t="s">
        <v>29</v>
      </c>
      <c r="L1545" t="s">
        <v>2059</v>
      </c>
      <c r="M1545" t="s">
        <v>31</v>
      </c>
      <c r="N1545" t="s">
        <v>1448</v>
      </c>
      <c r="O1545">
        <v>146486</v>
      </c>
      <c r="P1545">
        <v>144339</v>
      </c>
      <c r="Q1545">
        <v>620</v>
      </c>
      <c r="R1545">
        <v>5116</v>
      </c>
      <c r="S1545" t="s">
        <v>2042</v>
      </c>
      <c r="T1545">
        <v>3</v>
      </c>
      <c r="U1545">
        <v>72</v>
      </c>
      <c r="W1545">
        <v>27552</v>
      </c>
      <c r="X1545" t="s">
        <v>26</v>
      </c>
      <c r="AB1545" t="s">
        <v>51</v>
      </c>
      <c r="AC1545">
        <v>4</v>
      </c>
    </row>
    <row r="1546" spans="1:29" x14ac:dyDescent="0.25">
      <c r="A1546" t="s">
        <v>1700</v>
      </c>
      <c r="B1546">
        <v>2023</v>
      </c>
      <c r="C1546">
        <v>42</v>
      </c>
      <c r="D1546" t="s">
        <v>478</v>
      </c>
      <c r="E1546">
        <v>10</v>
      </c>
      <c r="F1546" s="3">
        <v>45214</v>
      </c>
      <c r="G1546" s="4">
        <v>0.45833333333333331</v>
      </c>
      <c r="H1546" t="s">
        <v>2042</v>
      </c>
      <c r="I1546" t="s">
        <v>27</v>
      </c>
      <c r="J1546" t="s">
        <v>28</v>
      </c>
      <c r="K1546" t="s">
        <v>29</v>
      </c>
      <c r="L1546" t="s">
        <v>2059</v>
      </c>
      <c r="M1546" t="s">
        <v>38</v>
      </c>
      <c r="N1546" t="s">
        <v>509</v>
      </c>
      <c r="O1546">
        <v>6222</v>
      </c>
      <c r="P1546">
        <v>4633</v>
      </c>
      <c r="Q1546">
        <v>298</v>
      </c>
      <c r="R1546">
        <v>1545</v>
      </c>
      <c r="S1546" t="s">
        <v>2042</v>
      </c>
      <c r="T1546">
        <v>103</v>
      </c>
      <c r="U1546">
        <v>425</v>
      </c>
      <c r="W1546">
        <v>481652</v>
      </c>
      <c r="X1546" t="s">
        <v>26</v>
      </c>
      <c r="AB1546" t="s">
        <v>51</v>
      </c>
      <c r="AC1546">
        <v>4</v>
      </c>
    </row>
    <row r="1547" spans="1:29" x14ac:dyDescent="0.25">
      <c r="A1547" t="s">
        <v>1701</v>
      </c>
      <c r="B1547">
        <v>2023</v>
      </c>
      <c r="C1547">
        <v>42</v>
      </c>
      <c r="D1547" t="s">
        <v>478</v>
      </c>
      <c r="E1547">
        <v>10</v>
      </c>
      <c r="F1547" s="3">
        <v>45214</v>
      </c>
      <c r="G1547" s="4">
        <v>0.45833333333333331</v>
      </c>
      <c r="H1547" t="s">
        <v>2042</v>
      </c>
      <c r="I1547" t="s">
        <v>27</v>
      </c>
      <c r="J1547" t="s">
        <v>73</v>
      </c>
      <c r="K1547" t="s">
        <v>29</v>
      </c>
      <c r="L1547" t="s">
        <v>2059</v>
      </c>
      <c r="M1547" t="s">
        <v>41</v>
      </c>
      <c r="N1547" t="s">
        <v>1702</v>
      </c>
      <c r="O1547">
        <v>623</v>
      </c>
      <c r="P1547">
        <v>623</v>
      </c>
      <c r="Q1547">
        <v>198</v>
      </c>
      <c r="R1547">
        <v>88</v>
      </c>
      <c r="S1547">
        <v>3</v>
      </c>
      <c r="T1547">
        <v>0</v>
      </c>
      <c r="U1547">
        <v>15</v>
      </c>
      <c r="W1547">
        <v>6164</v>
      </c>
      <c r="X1547" t="s">
        <v>26</v>
      </c>
      <c r="Y1547">
        <v>33</v>
      </c>
      <c r="Z1547">
        <v>3</v>
      </c>
      <c r="AA1547">
        <v>747</v>
      </c>
      <c r="AB1547" t="s">
        <v>51</v>
      </c>
      <c r="AC1547">
        <v>1</v>
      </c>
    </row>
    <row r="1548" spans="1:29" x14ac:dyDescent="0.25">
      <c r="A1548" t="s">
        <v>1703</v>
      </c>
      <c r="B1548">
        <v>2023</v>
      </c>
      <c r="C1548">
        <v>42</v>
      </c>
      <c r="D1548" t="s">
        <v>478</v>
      </c>
      <c r="E1548">
        <v>10</v>
      </c>
      <c r="F1548" s="3">
        <v>45214</v>
      </c>
      <c r="G1548" s="4">
        <v>0.45833333333333331</v>
      </c>
      <c r="H1548" t="s">
        <v>2042</v>
      </c>
      <c r="I1548" t="s">
        <v>27</v>
      </c>
      <c r="J1548" t="s">
        <v>28</v>
      </c>
      <c r="K1548" t="s">
        <v>29</v>
      </c>
      <c r="L1548" t="s">
        <v>2059</v>
      </c>
      <c r="M1548" t="s">
        <v>41</v>
      </c>
      <c r="N1548" t="s">
        <v>511</v>
      </c>
      <c r="O1548">
        <v>27201</v>
      </c>
      <c r="P1548">
        <v>20818</v>
      </c>
      <c r="Q1548">
        <v>148</v>
      </c>
      <c r="R1548">
        <v>1299</v>
      </c>
      <c r="S1548" t="s">
        <v>2042</v>
      </c>
      <c r="T1548">
        <v>15</v>
      </c>
      <c r="U1548">
        <v>133</v>
      </c>
      <c r="W1548">
        <v>115262</v>
      </c>
      <c r="X1548" t="s">
        <v>26</v>
      </c>
      <c r="AB1548" t="s">
        <v>51</v>
      </c>
      <c r="AC1548">
        <v>4</v>
      </c>
    </row>
    <row r="1549" spans="1:29" x14ac:dyDescent="0.25">
      <c r="A1549" t="s">
        <v>1704</v>
      </c>
      <c r="B1549">
        <v>2023</v>
      </c>
      <c r="C1549">
        <v>42</v>
      </c>
      <c r="D1549" t="s">
        <v>478</v>
      </c>
      <c r="E1549">
        <v>10</v>
      </c>
      <c r="F1549" s="3">
        <v>45214</v>
      </c>
      <c r="G1549" s="4">
        <v>0.45833333333333331</v>
      </c>
      <c r="H1549" t="s">
        <v>2042</v>
      </c>
      <c r="I1549" t="s">
        <v>27</v>
      </c>
      <c r="J1549" t="s">
        <v>73</v>
      </c>
      <c r="K1549" t="s">
        <v>29</v>
      </c>
      <c r="L1549" t="s">
        <v>2059</v>
      </c>
      <c r="M1549" t="s">
        <v>41</v>
      </c>
      <c r="N1549" t="s">
        <v>1705</v>
      </c>
      <c r="O1549">
        <v>1685</v>
      </c>
      <c r="P1549">
        <v>1685</v>
      </c>
      <c r="Q1549">
        <v>522</v>
      </c>
      <c r="R1549">
        <v>69</v>
      </c>
      <c r="S1549">
        <v>13</v>
      </c>
      <c r="T1549">
        <v>1</v>
      </c>
      <c r="U1549">
        <v>7</v>
      </c>
      <c r="W1549">
        <v>6732</v>
      </c>
      <c r="X1549" t="s">
        <v>26</v>
      </c>
      <c r="Y1549">
        <v>93</v>
      </c>
      <c r="Z1549">
        <v>0</v>
      </c>
      <c r="AA1549">
        <v>0</v>
      </c>
      <c r="AB1549" t="s">
        <v>51</v>
      </c>
      <c r="AC1549">
        <v>1</v>
      </c>
    </row>
    <row r="1550" spans="1:29" x14ac:dyDescent="0.25">
      <c r="A1550" t="s">
        <v>1706</v>
      </c>
      <c r="B1550">
        <v>2023</v>
      </c>
      <c r="C1550">
        <v>42</v>
      </c>
      <c r="D1550" t="s">
        <v>478</v>
      </c>
      <c r="E1550">
        <v>10</v>
      </c>
      <c r="F1550" s="3">
        <v>45215</v>
      </c>
      <c r="G1550" s="4">
        <v>0.41666666666666669</v>
      </c>
      <c r="H1550" t="s">
        <v>2042</v>
      </c>
      <c r="I1550" t="s">
        <v>27</v>
      </c>
      <c r="J1550" t="s">
        <v>28</v>
      </c>
      <c r="K1550" t="s">
        <v>29</v>
      </c>
      <c r="L1550" t="s">
        <v>2059</v>
      </c>
      <c r="M1550" t="s">
        <v>31</v>
      </c>
      <c r="N1550" t="s">
        <v>1446</v>
      </c>
      <c r="O1550">
        <v>51526</v>
      </c>
      <c r="P1550">
        <v>47972</v>
      </c>
      <c r="Q1550">
        <v>433</v>
      </c>
      <c r="R1550">
        <v>2657</v>
      </c>
      <c r="S1550" t="s">
        <v>2042</v>
      </c>
      <c r="T1550">
        <v>7</v>
      </c>
      <c r="U1550">
        <v>67</v>
      </c>
      <c r="W1550">
        <v>103062</v>
      </c>
      <c r="X1550" t="s">
        <v>26</v>
      </c>
      <c r="AB1550" t="s">
        <v>1707</v>
      </c>
      <c r="AC1550">
        <v>4</v>
      </c>
    </row>
    <row r="1551" spans="1:29" x14ac:dyDescent="0.25">
      <c r="A1551" t="s">
        <v>1708</v>
      </c>
      <c r="B1551">
        <v>2023</v>
      </c>
      <c r="C1551">
        <v>42</v>
      </c>
      <c r="D1551" t="s">
        <v>478</v>
      </c>
      <c r="E1551">
        <v>10</v>
      </c>
      <c r="F1551" s="3">
        <v>45215</v>
      </c>
      <c r="G1551" s="4">
        <v>0.41666666666666669</v>
      </c>
      <c r="H1551" t="s">
        <v>2042</v>
      </c>
      <c r="I1551" t="s">
        <v>27</v>
      </c>
      <c r="J1551" t="s">
        <v>28</v>
      </c>
      <c r="K1551" t="s">
        <v>29</v>
      </c>
      <c r="L1551" t="s">
        <v>2059</v>
      </c>
      <c r="M1551" t="s">
        <v>31</v>
      </c>
      <c r="N1551" t="s">
        <v>1448</v>
      </c>
      <c r="O1551">
        <v>146138</v>
      </c>
      <c r="P1551">
        <v>144255</v>
      </c>
      <c r="Q1551">
        <v>559</v>
      </c>
      <c r="R1551">
        <v>4844</v>
      </c>
      <c r="S1551" t="s">
        <v>2042</v>
      </c>
      <c r="T1551">
        <v>9</v>
      </c>
      <c r="U1551">
        <v>74</v>
      </c>
      <c r="W1551">
        <v>26099</v>
      </c>
      <c r="X1551" t="s">
        <v>26</v>
      </c>
      <c r="AB1551" t="s">
        <v>1707</v>
      </c>
      <c r="AC1551">
        <v>4</v>
      </c>
    </row>
    <row r="1552" spans="1:29" x14ac:dyDescent="0.25">
      <c r="A1552" t="s">
        <v>1709</v>
      </c>
      <c r="B1552">
        <v>2023</v>
      </c>
      <c r="C1552">
        <v>42</v>
      </c>
      <c r="D1552" t="s">
        <v>478</v>
      </c>
      <c r="E1552">
        <v>10</v>
      </c>
      <c r="F1552" s="3">
        <v>45215</v>
      </c>
      <c r="G1552" s="4">
        <v>0.41666666666666669</v>
      </c>
      <c r="H1552" t="s">
        <v>2042</v>
      </c>
      <c r="I1552" t="s">
        <v>27</v>
      </c>
      <c r="J1552" t="s">
        <v>28</v>
      </c>
      <c r="K1552" t="s">
        <v>29</v>
      </c>
      <c r="L1552" t="s">
        <v>2059</v>
      </c>
      <c r="M1552" t="s">
        <v>38</v>
      </c>
      <c r="N1552" t="s">
        <v>509</v>
      </c>
      <c r="O1552">
        <v>6190</v>
      </c>
      <c r="P1552">
        <v>4612</v>
      </c>
      <c r="Q1552">
        <v>256</v>
      </c>
      <c r="R1552">
        <v>1486</v>
      </c>
      <c r="S1552" t="s">
        <v>2042</v>
      </c>
      <c r="T1552">
        <v>76</v>
      </c>
      <c r="U1552">
        <v>422</v>
      </c>
      <c r="W1552">
        <v>470795</v>
      </c>
      <c r="X1552" t="s">
        <v>26</v>
      </c>
      <c r="AB1552" t="s">
        <v>1707</v>
      </c>
      <c r="AC1552">
        <v>4</v>
      </c>
    </row>
    <row r="1553" spans="1:29" x14ac:dyDescent="0.25">
      <c r="A1553" t="s">
        <v>1710</v>
      </c>
      <c r="B1553">
        <v>2023</v>
      </c>
      <c r="C1553">
        <v>42</v>
      </c>
      <c r="D1553" t="s">
        <v>478</v>
      </c>
      <c r="E1553">
        <v>10</v>
      </c>
      <c r="F1553" s="3">
        <v>45215</v>
      </c>
      <c r="G1553" s="4">
        <v>0.41666666666666669</v>
      </c>
      <c r="H1553" t="s">
        <v>2042</v>
      </c>
      <c r="I1553" t="s">
        <v>27</v>
      </c>
      <c r="J1553" t="s">
        <v>73</v>
      </c>
      <c r="K1553" t="s">
        <v>29</v>
      </c>
      <c r="L1553" t="s">
        <v>2059</v>
      </c>
      <c r="M1553" t="s">
        <v>38</v>
      </c>
      <c r="N1553" t="s">
        <v>1657</v>
      </c>
      <c r="O1553">
        <v>1998</v>
      </c>
      <c r="P1553">
        <v>1998</v>
      </c>
      <c r="Q1553">
        <v>701</v>
      </c>
      <c r="R1553">
        <v>515</v>
      </c>
      <c r="S1553">
        <v>24</v>
      </c>
      <c r="T1553">
        <v>31</v>
      </c>
      <c r="U1553">
        <v>144</v>
      </c>
      <c r="W1553">
        <v>98100</v>
      </c>
      <c r="X1553" t="s">
        <v>26</v>
      </c>
      <c r="Y1553">
        <v>94</v>
      </c>
      <c r="Z1553">
        <v>5</v>
      </c>
      <c r="AA1553">
        <v>4325</v>
      </c>
      <c r="AB1553" t="s">
        <v>1707</v>
      </c>
      <c r="AC1553">
        <v>1</v>
      </c>
    </row>
    <row r="1554" spans="1:29" x14ac:dyDescent="0.25">
      <c r="A1554" t="s">
        <v>1711</v>
      </c>
      <c r="B1554">
        <v>2023</v>
      </c>
      <c r="C1554">
        <v>42</v>
      </c>
      <c r="D1554" t="s">
        <v>478</v>
      </c>
      <c r="E1554">
        <v>10</v>
      </c>
      <c r="F1554" s="3">
        <v>45215</v>
      </c>
      <c r="G1554" s="4">
        <v>0.41666666666666669</v>
      </c>
      <c r="H1554" t="s">
        <v>2042</v>
      </c>
      <c r="I1554" t="s">
        <v>27</v>
      </c>
      <c r="J1554" t="s">
        <v>28</v>
      </c>
      <c r="K1554" t="s">
        <v>29</v>
      </c>
      <c r="L1554" t="s">
        <v>2059</v>
      </c>
      <c r="M1554" t="s">
        <v>41</v>
      </c>
      <c r="N1554" t="s">
        <v>511</v>
      </c>
      <c r="O1554">
        <v>27143</v>
      </c>
      <c r="P1554">
        <v>20804</v>
      </c>
      <c r="Q1554">
        <v>168</v>
      </c>
      <c r="R1554">
        <v>1281</v>
      </c>
      <c r="S1554" t="s">
        <v>2042</v>
      </c>
      <c r="T1554">
        <v>12</v>
      </c>
      <c r="U1554">
        <v>132</v>
      </c>
      <c r="W1554">
        <v>114213</v>
      </c>
      <c r="X1554" t="s">
        <v>26</v>
      </c>
      <c r="AB1554" t="s">
        <v>1707</v>
      </c>
      <c r="AC1554">
        <v>4</v>
      </c>
    </row>
    <row r="1555" spans="1:29" x14ac:dyDescent="0.25">
      <c r="A1555" t="s">
        <v>1712</v>
      </c>
      <c r="B1555">
        <v>2023</v>
      </c>
      <c r="C1555">
        <v>42</v>
      </c>
      <c r="D1555" t="s">
        <v>478</v>
      </c>
      <c r="E1555">
        <v>10</v>
      </c>
      <c r="F1555" s="3">
        <v>45217</v>
      </c>
      <c r="G1555" s="4">
        <v>0.45833333333333331</v>
      </c>
      <c r="H1555" t="s">
        <v>2042</v>
      </c>
      <c r="I1555" t="s">
        <v>27</v>
      </c>
      <c r="J1555" t="s">
        <v>28</v>
      </c>
      <c r="K1555" t="s">
        <v>29</v>
      </c>
      <c r="L1555" t="s">
        <v>2059</v>
      </c>
      <c r="M1555" t="s">
        <v>31</v>
      </c>
      <c r="N1555" t="s">
        <v>1446</v>
      </c>
      <c r="O1555">
        <v>51522</v>
      </c>
      <c r="P1555">
        <v>48010</v>
      </c>
      <c r="Q1555">
        <v>349</v>
      </c>
      <c r="R1555">
        <v>2134</v>
      </c>
      <c r="S1555" t="s">
        <v>2042</v>
      </c>
      <c r="T1555">
        <v>5</v>
      </c>
      <c r="U1555">
        <v>53</v>
      </c>
      <c r="W1555">
        <v>87546</v>
      </c>
      <c r="X1555" t="s">
        <v>26</v>
      </c>
      <c r="AB1555" t="s">
        <v>1707</v>
      </c>
      <c r="AC1555">
        <v>4</v>
      </c>
    </row>
    <row r="1556" spans="1:29" x14ac:dyDescent="0.25">
      <c r="A1556" t="s">
        <v>1713</v>
      </c>
      <c r="B1556">
        <v>2023</v>
      </c>
      <c r="C1556">
        <v>42</v>
      </c>
      <c r="D1556" t="s">
        <v>478</v>
      </c>
      <c r="E1556">
        <v>10</v>
      </c>
      <c r="F1556" s="3">
        <v>45217</v>
      </c>
      <c r="G1556" s="4">
        <v>0.45833333333333331</v>
      </c>
      <c r="H1556" t="s">
        <v>2042</v>
      </c>
      <c r="I1556" t="s">
        <v>27</v>
      </c>
      <c r="J1556" t="s">
        <v>73</v>
      </c>
      <c r="K1556" t="s">
        <v>29</v>
      </c>
      <c r="L1556" t="s">
        <v>2059</v>
      </c>
      <c r="M1556" t="s">
        <v>31</v>
      </c>
      <c r="N1556" t="s">
        <v>1644</v>
      </c>
      <c r="O1556">
        <v>70173</v>
      </c>
      <c r="P1556">
        <v>70173</v>
      </c>
      <c r="Q1556">
        <v>19133</v>
      </c>
      <c r="R1556">
        <v>821</v>
      </c>
      <c r="S1556">
        <v>188</v>
      </c>
      <c r="T1556">
        <v>2</v>
      </c>
      <c r="U1556">
        <v>50</v>
      </c>
      <c r="W1556">
        <v>48994</v>
      </c>
      <c r="X1556" t="s">
        <v>26</v>
      </c>
      <c r="Y1556">
        <v>3762</v>
      </c>
      <c r="Z1556">
        <v>2</v>
      </c>
      <c r="AA1556">
        <v>335</v>
      </c>
      <c r="AB1556" t="s">
        <v>1707</v>
      </c>
      <c r="AC1556">
        <v>1</v>
      </c>
    </row>
    <row r="1557" spans="1:29" x14ac:dyDescent="0.25">
      <c r="A1557" t="s">
        <v>1714</v>
      </c>
      <c r="B1557">
        <v>2023</v>
      </c>
      <c r="C1557">
        <v>42</v>
      </c>
      <c r="D1557" t="s">
        <v>478</v>
      </c>
      <c r="E1557">
        <v>10</v>
      </c>
      <c r="F1557" s="3">
        <v>45217</v>
      </c>
      <c r="G1557" s="4">
        <v>0.45833333333333331</v>
      </c>
      <c r="H1557" t="s">
        <v>2042</v>
      </c>
      <c r="I1557" t="s">
        <v>27</v>
      </c>
      <c r="J1557" t="s">
        <v>28</v>
      </c>
      <c r="K1557" t="s">
        <v>29</v>
      </c>
      <c r="L1557" t="s">
        <v>2059</v>
      </c>
      <c r="M1557" t="s">
        <v>38</v>
      </c>
      <c r="N1557" t="s">
        <v>509</v>
      </c>
      <c r="O1557">
        <v>6250</v>
      </c>
      <c r="P1557">
        <v>4633</v>
      </c>
      <c r="Q1557">
        <v>273</v>
      </c>
      <c r="R1557">
        <v>1304</v>
      </c>
      <c r="S1557" t="s">
        <v>2042</v>
      </c>
      <c r="T1557">
        <v>25</v>
      </c>
      <c r="U1557">
        <v>368</v>
      </c>
      <c r="W1557">
        <v>328122</v>
      </c>
      <c r="X1557" t="s">
        <v>26</v>
      </c>
      <c r="AB1557" t="s">
        <v>1707</v>
      </c>
      <c r="AC1557">
        <v>4</v>
      </c>
    </row>
    <row r="1558" spans="1:29" x14ac:dyDescent="0.25">
      <c r="A1558" t="s">
        <v>1715</v>
      </c>
      <c r="B1558">
        <v>2023</v>
      </c>
      <c r="C1558">
        <v>42</v>
      </c>
      <c r="D1558" t="s">
        <v>478</v>
      </c>
      <c r="E1558">
        <v>10</v>
      </c>
      <c r="F1558" s="3">
        <v>45217</v>
      </c>
      <c r="G1558" s="4">
        <v>0.45833333333333331</v>
      </c>
      <c r="H1558" t="s">
        <v>2042</v>
      </c>
      <c r="I1558" t="s">
        <v>27</v>
      </c>
      <c r="J1558" t="s">
        <v>28</v>
      </c>
      <c r="K1558" t="s">
        <v>29</v>
      </c>
      <c r="L1558" t="s">
        <v>2059</v>
      </c>
      <c r="M1558" t="s">
        <v>41</v>
      </c>
      <c r="N1558" t="s">
        <v>511</v>
      </c>
      <c r="O1558">
        <v>27121</v>
      </c>
      <c r="P1558">
        <v>20788</v>
      </c>
      <c r="Q1558">
        <v>166</v>
      </c>
      <c r="R1558">
        <v>1003</v>
      </c>
      <c r="S1558" t="s">
        <v>2042</v>
      </c>
      <c r="T1558">
        <v>2</v>
      </c>
      <c r="U1558">
        <v>96</v>
      </c>
      <c r="W1558">
        <v>87117</v>
      </c>
      <c r="X1558" t="s">
        <v>26</v>
      </c>
      <c r="AB1558" t="s">
        <v>1707</v>
      </c>
      <c r="AC1558">
        <v>4</v>
      </c>
    </row>
    <row r="1559" spans="1:29" x14ac:dyDescent="0.25">
      <c r="A1559" t="s">
        <v>1716</v>
      </c>
      <c r="B1559">
        <v>2023</v>
      </c>
      <c r="C1559">
        <v>42</v>
      </c>
      <c r="D1559" t="s">
        <v>478</v>
      </c>
      <c r="E1559">
        <v>10</v>
      </c>
      <c r="F1559" s="3">
        <v>45217</v>
      </c>
      <c r="G1559" s="4">
        <v>0.45833333333333331</v>
      </c>
      <c r="H1559" t="s">
        <v>2042</v>
      </c>
      <c r="I1559" t="s">
        <v>27</v>
      </c>
      <c r="J1559" t="s">
        <v>73</v>
      </c>
      <c r="K1559" t="s">
        <v>29</v>
      </c>
      <c r="L1559" t="s">
        <v>2059</v>
      </c>
      <c r="M1559" t="s">
        <v>41</v>
      </c>
      <c r="N1559" t="s">
        <v>1632</v>
      </c>
      <c r="O1559">
        <v>14397</v>
      </c>
      <c r="P1559">
        <v>14397</v>
      </c>
      <c r="Q1559">
        <v>4144</v>
      </c>
      <c r="R1559">
        <v>323</v>
      </c>
      <c r="S1559">
        <v>58</v>
      </c>
      <c r="T1559">
        <v>1</v>
      </c>
      <c r="U1559">
        <v>42</v>
      </c>
      <c r="W1559">
        <v>44005</v>
      </c>
      <c r="X1559" t="s">
        <v>26</v>
      </c>
      <c r="Y1559">
        <v>783</v>
      </c>
      <c r="Z1559">
        <v>0</v>
      </c>
      <c r="AA1559">
        <v>761</v>
      </c>
      <c r="AB1559" t="s">
        <v>1707</v>
      </c>
      <c r="AC1559">
        <v>1</v>
      </c>
    </row>
    <row r="1560" spans="1:29" x14ac:dyDescent="0.25">
      <c r="A1560" t="s">
        <v>1717</v>
      </c>
      <c r="B1560">
        <v>2023</v>
      </c>
      <c r="C1560">
        <v>42</v>
      </c>
      <c r="D1560" t="s">
        <v>478</v>
      </c>
      <c r="E1560">
        <v>10</v>
      </c>
      <c r="F1560" s="3">
        <v>45217</v>
      </c>
      <c r="G1560" s="4">
        <v>0.45833333333333331</v>
      </c>
      <c r="H1560" t="s">
        <v>2042</v>
      </c>
      <c r="I1560" t="s">
        <v>27</v>
      </c>
      <c r="J1560" t="s">
        <v>28</v>
      </c>
      <c r="K1560" t="s">
        <v>29</v>
      </c>
      <c r="L1560" t="s">
        <v>2059</v>
      </c>
      <c r="M1560" t="s">
        <v>31</v>
      </c>
      <c r="N1560" t="s">
        <v>1448</v>
      </c>
      <c r="O1560">
        <v>146411</v>
      </c>
      <c r="P1560">
        <v>144407</v>
      </c>
      <c r="Q1560">
        <v>467</v>
      </c>
      <c r="R1560">
        <v>3805</v>
      </c>
      <c r="S1560" t="s">
        <v>2042</v>
      </c>
      <c r="T1560">
        <v>2</v>
      </c>
      <c r="U1560">
        <v>58</v>
      </c>
      <c r="W1560">
        <v>22682</v>
      </c>
      <c r="X1560" t="s">
        <v>26</v>
      </c>
      <c r="AB1560" t="s">
        <v>1707</v>
      </c>
      <c r="AC1560">
        <v>4</v>
      </c>
    </row>
    <row r="1561" spans="1:29" x14ac:dyDescent="0.25">
      <c r="A1561" t="s">
        <v>1718</v>
      </c>
      <c r="B1561">
        <v>2023</v>
      </c>
      <c r="C1561">
        <v>42</v>
      </c>
      <c r="D1561" t="s">
        <v>478</v>
      </c>
      <c r="E1561">
        <v>10</v>
      </c>
      <c r="F1561" s="3">
        <v>45218</v>
      </c>
      <c r="G1561" s="4">
        <v>0.79166666666666663</v>
      </c>
      <c r="H1561" t="s">
        <v>2042</v>
      </c>
      <c r="I1561" t="s">
        <v>27</v>
      </c>
      <c r="J1561" t="s">
        <v>28</v>
      </c>
      <c r="K1561" t="s">
        <v>29</v>
      </c>
      <c r="L1561" t="s">
        <v>30</v>
      </c>
      <c r="M1561" t="s">
        <v>31</v>
      </c>
      <c r="N1561" t="s">
        <v>1446</v>
      </c>
      <c r="O1561">
        <v>51598</v>
      </c>
      <c r="P1561">
        <v>48132</v>
      </c>
      <c r="Q1561">
        <v>162</v>
      </c>
      <c r="R1561">
        <v>1723</v>
      </c>
      <c r="S1561" t="s">
        <v>2042</v>
      </c>
      <c r="T1561">
        <v>6</v>
      </c>
      <c r="U1561">
        <v>41</v>
      </c>
      <c r="W1561">
        <v>77209</v>
      </c>
      <c r="X1561" t="s">
        <v>26</v>
      </c>
      <c r="AB1561" t="s">
        <v>1707</v>
      </c>
      <c r="AC1561">
        <v>4</v>
      </c>
    </row>
    <row r="1562" spans="1:29" x14ac:dyDescent="0.25">
      <c r="A1562" t="s">
        <v>1719</v>
      </c>
      <c r="B1562">
        <v>2023</v>
      </c>
      <c r="C1562">
        <v>42</v>
      </c>
      <c r="D1562" t="s">
        <v>478</v>
      </c>
      <c r="E1562">
        <v>10</v>
      </c>
      <c r="F1562" s="3">
        <v>45218</v>
      </c>
      <c r="G1562" s="4">
        <v>0.79166666666666663</v>
      </c>
      <c r="H1562" t="s">
        <v>2042</v>
      </c>
      <c r="I1562" t="s">
        <v>27</v>
      </c>
      <c r="J1562" t="s">
        <v>28</v>
      </c>
      <c r="K1562" t="s">
        <v>29</v>
      </c>
      <c r="L1562" t="s">
        <v>30</v>
      </c>
      <c r="M1562" t="s">
        <v>38</v>
      </c>
      <c r="N1562" t="s">
        <v>509</v>
      </c>
      <c r="O1562">
        <v>6258</v>
      </c>
      <c r="P1562">
        <v>4644</v>
      </c>
      <c r="Q1562">
        <v>249</v>
      </c>
      <c r="R1562">
        <v>1136</v>
      </c>
      <c r="S1562" t="s">
        <v>2042</v>
      </c>
      <c r="T1562">
        <v>40</v>
      </c>
      <c r="U1562">
        <v>308</v>
      </c>
      <c r="W1562">
        <v>214788</v>
      </c>
      <c r="X1562" t="s">
        <v>26</v>
      </c>
      <c r="AB1562" t="s">
        <v>1707</v>
      </c>
      <c r="AC1562">
        <v>4</v>
      </c>
    </row>
    <row r="1563" spans="1:29" x14ac:dyDescent="0.25">
      <c r="A1563" t="s">
        <v>1720</v>
      </c>
      <c r="B1563">
        <v>2023</v>
      </c>
      <c r="C1563">
        <v>42</v>
      </c>
      <c r="D1563" t="s">
        <v>478</v>
      </c>
      <c r="E1563">
        <v>10</v>
      </c>
      <c r="F1563" s="3">
        <v>45218</v>
      </c>
      <c r="G1563" s="4">
        <v>0.79166666666666663</v>
      </c>
      <c r="H1563" t="s">
        <v>2042</v>
      </c>
      <c r="I1563" t="s">
        <v>27</v>
      </c>
      <c r="J1563" t="s">
        <v>28</v>
      </c>
      <c r="K1563" t="s">
        <v>29</v>
      </c>
      <c r="L1563" t="s">
        <v>30</v>
      </c>
      <c r="M1563" t="s">
        <v>41</v>
      </c>
      <c r="N1563" t="s">
        <v>511</v>
      </c>
      <c r="O1563">
        <v>27153</v>
      </c>
      <c r="P1563">
        <v>20843</v>
      </c>
      <c r="Q1563">
        <v>132</v>
      </c>
      <c r="R1563">
        <v>790</v>
      </c>
      <c r="S1563" t="s">
        <v>2042</v>
      </c>
      <c r="T1563">
        <v>6</v>
      </c>
      <c r="U1563">
        <v>73</v>
      </c>
      <c r="W1563">
        <v>48163</v>
      </c>
      <c r="X1563" t="s">
        <v>26</v>
      </c>
      <c r="AB1563" t="s">
        <v>1707</v>
      </c>
      <c r="AC1563">
        <v>4</v>
      </c>
    </row>
    <row r="1564" spans="1:29" x14ac:dyDescent="0.25">
      <c r="A1564" t="s">
        <v>1721</v>
      </c>
      <c r="B1564">
        <v>2023</v>
      </c>
      <c r="C1564">
        <v>42</v>
      </c>
      <c r="D1564" t="s">
        <v>478</v>
      </c>
      <c r="E1564">
        <v>10</v>
      </c>
      <c r="F1564" s="3">
        <v>45218</v>
      </c>
      <c r="G1564" s="4">
        <v>0.79166666666666663</v>
      </c>
      <c r="H1564" t="s">
        <v>2042</v>
      </c>
      <c r="I1564" t="s">
        <v>27</v>
      </c>
      <c r="J1564" t="s">
        <v>28</v>
      </c>
      <c r="K1564" t="s">
        <v>29</v>
      </c>
      <c r="L1564" t="s">
        <v>30</v>
      </c>
      <c r="M1564" t="s">
        <v>31</v>
      </c>
      <c r="N1564" t="s">
        <v>1448</v>
      </c>
      <c r="O1564">
        <v>146841</v>
      </c>
      <c r="P1564">
        <v>144809</v>
      </c>
      <c r="Q1564">
        <v>532</v>
      </c>
      <c r="R1564">
        <v>2966</v>
      </c>
      <c r="S1564" t="s">
        <v>2042</v>
      </c>
      <c r="T1564">
        <v>3</v>
      </c>
      <c r="U1564">
        <v>44</v>
      </c>
      <c r="W1564">
        <v>12810</v>
      </c>
      <c r="X1564" t="s">
        <v>26</v>
      </c>
      <c r="AB1564" t="s">
        <v>1707</v>
      </c>
      <c r="AC1564">
        <v>4</v>
      </c>
    </row>
    <row r="1565" spans="1:29" x14ac:dyDescent="0.25">
      <c r="A1565" t="s">
        <v>1722</v>
      </c>
      <c r="B1565">
        <v>2023</v>
      </c>
      <c r="C1565">
        <v>43</v>
      </c>
      <c r="D1565" t="s">
        <v>478</v>
      </c>
      <c r="E1565">
        <v>10</v>
      </c>
      <c r="F1565" s="3">
        <v>45219</v>
      </c>
      <c r="G1565" s="4">
        <v>0.58333333333333337</v>
      </c>
      <c r="H1565" t="s">
        <v>2042</v>
      </c>
      <c r="I1565" t="s">
        <v>27</v>
      </c>
      <c r="J1565" t="s">
        <v>28</v>
      </c>
      <c r="K1565" t="s">
        <v>29</v>
      </c>
      <c r="L1565" t="s">
        <v>2059</v>
      </c>
      <c r="M1565" t="s">
        <v>31</v>
      </c>
      <c r="N1565" t="s">
        <v>1446</v>
      </c>
      <c r="O1565">
        <v>51449</v>
      </c>
      <c r="P1565">
        <v>48012</v>
      </c>
      <c r="Q1565">
        <v>350</v>
      </c>
      <c r="R1565">
        <v>1420</v>
      </c>
      <c r="S1565" t="s">
        <v>2042</v>
      </c>
      <c r="T1565">
        <v>6</v>
      </c>
      <c r="U1565">
        <v>33</v>
      </c>
      <c r="W1565">
        <v>67704</v>
      </c>
      <c r="X1565" t="s">
        <v>26</v>
      </c>
      <c r="AB1565" t="s">
        <v>1723</v>
      </c>
      <c r="AC1565">
        <v>4</v>
      </c>
    </row>
    <row r="1566" spans="1:29" x14ac:dyDescent="0.25">
      <c r="A1566" t="s">
        <v>1724</v>
      </c>
      <c r="B1566">
        <v>2023</v>
      </c>
      <c r="C1566">
        <v>43</v>
      </c>
      <c r="D1566" t="s">
        <v>478</v>
      </c>
      <c r="E1566">
        <v>10</v>
      </c>
      <c r="F1566" s="3">
        <v>45219</v>
      </c>
      <c r="G1566" s="4">
        <v>0.58333333333333337</v>
      </c>
      <c r="H1566" t="s">
        <v>2042</v>
      </c>
      <c r="I1566" t="s">
        <v>27</v>
      </c>
      <c r="J1566" t="s">
        <v>28</v>
      </c>
      <c r="K1566" t="s">
        <v>29</v>
      </c>
      <c r="L1566" t="s">
        <v>2059</v>
      </c>
      <c r="M1566" t="s">
        <v>38</v>
      </c>
      <c r="N1566" t="s">
        <v>509</v>
      </c>
      <c r="O1566">
        <v>6177</v>
      </c>
      <c r="P1566">
        <v>4607</v>
      </c>
      <c r="Q1566">
        <v>243</v>
      </c>
      <c r="R1566">
        <v>1020</v>
      </c>
      <c r="S1566" t="s">
        <v>2042</v>
      </c>
      <c r="T1566">
        <v>67</v>
      </c>
      <c r="U1566">
        <v>267</v>
      </c>
      <c r="W1566">
        <v>184194</v>
      </c>
      <c r="X1566" t="s">
        <v>26</v>
      </c>
      <c r="AB1566" t="s">
        <v>1723</v>
      </c>
      <c r="AC1566">
        <v>4</v>
      </c>
    </row>
    <row r="1567" spans="1:29" x14ac:dyDescent="0.25">
      <c r="A1567" t="s">
        <v>1725</v>
      </c>
      <c r="B1567">
        <v>2023</v>
      </c>
      <c r="C1567">
        <v>43</v>
      </c>
      <c r="D1567" t="s">
        <v>478</v>
      </c>
      <c r="E1567">
        <v>10</v>
      </c>
      <c r="F1567" s="3">
        <v>45219</v>
      </c>
      <c r="G1567" s="4">
        <v>0.58333333333333337</v>
      </c>
      <c r="H1567" t="s">
        <v>2042</v>
      </c>
      <c r="I1567" t="s">
        <v>27</v>
      </c>
      <c r="J1567" t="s">
        <v>73</v>
      </c>
      <c r="K1567" t="s">
        <v>29</v>
      </c>
      <c r="L1567" t="s">
        <v>2059</v>
      </c>
      <c r="M1567" t="s">
        <v>38</v>
      </c>
      <c r="N1567" t="s">
        <v>1657</v>
      </c>
      <c r="O1567">
        <v>2009</v>
      </c>
      <c r="P1567">
        <v>2009</v>
      </c>
      <c r="Q1567">
        <v>677</v>
      </c>
      <c r="R1567">
        <v>347</v>
      </c>
      <c r="S1567">
        <v>14</v>
      </c>
      <c r="T1567">
        <v>20</v>
      </c>
      <c r="U1567">
        <v>66</v>
      </c>
      <c r="W1567">
        <v>38724</v>
      </c>
      <c r="X1567" t="s">
        <v>26</v>
      </c>
      <c r="Y1567">
        <v>102</v>
      </c>
      <c r="Z1567">
        <v>8</v>
      </c>
      <c r="AA1567">
        <v>4928</v>
      </c>
      <c r="AB1567" t="s">
        <v>1723</v>
      </c>
      <c r="AC1567">
        <v>1</v>
      </c>
    </row>
    <row r="1568" spans="1:29" x14ac:dyDescent="0.25">
      <c r="A1568" t="s">
        <v>1726</v>
      </c>
      <c r="B1568">
        <v>2023</v>
      </c>
      <c r="C1568">
        <v>43</v>
      </c>
      <c r="D1568" t="s">
        <v>478</v>
      </c>
      <c r="E1568">
        <v>10</v>
      </c>
      <c r="F1568" s="3">
        <v>45219</v>
      </c>
      <c r="G1568" s="4">
        <v>0.58333333333333337</v>
      </c>
      <c r="H1568" t="s">
        <v>2042</v>
      </c>
      <c r="I1568" t="s">
        <v>27</v>
      </c>
      <c r="J1568" t="s">
        <v>73</v>
      </c>
      <c r="K1568" t="s">
        <v>29</v>
      </c>
      <c r="L1568" t="s">
        <v>2059</v>
      </c>
      <c r="M1568" t="s">
        <v>31</v>
      </c>
      <c r="N1568" t="s">
        <v>1644</v>
      </c>
      <c r="O1568">
        <v>70334</v>
      </c>
      <c r="P1568">
        <v>70334</v>
      </c>
      <c r="Q1568">
        <v>17648</v>
      </c>
      <c r="R1568">
        <v>537</v>
      </c>
      <c r="S1568">
        <v>200</v>
      </c>
      <c r="U1568">
        <v>29</v>
      </c>
      <c r="W1568">
        <v>15404</v>
      </c>
      <c r="X1568" t="s">
        <v>26</v>
      </c>
      <c r="Y1568">
        <v>3788</v>
      </c>
      <c r="Z1568">
        <v>0</v>
      </c>
      <c r="AA1568">
        <v>1</v>
      </c>
      <c r="AB1568" t="s">
        <v>1723</v>
      </c>
      <c r="AC1568">
        <v>2</v>
      </c>
    </row>
    <row r="1569" spans="1:29" x14ac:dyDescent="0.25">
      <c r="A1569" t="s">
        <v>1727</v>
      </c>
      <c r="B1569">
        <v>2023</v>
      </c>
      <c r="C1569">
        <v>43</v>
      </c>
      <c r="D1569" t="s">
        <v>478</v>
      </c>
      <c r="E1569">
        <v>10</v>
      </c>
      <c r="F1569" s="3">
        <v>45219</v>
      </c>
      <c r="G1569" s="4">
        <v>0.58333333333333337</v>
      </c>
      <c r="H1569" t="s">
        <v>2042</v>
      </c>
      <c r="I1569" t="s">
        <v>27</v>
      </c>
      <c r="J1569" t="s">
        <v>28</v>
      </c>
      <c r="K1569" t="s">
        <v>29</v>
      </c>
      <c r="L1569" t="s">
        <v>2059</v>
      </c>
      <c r="M1569" t="s">
        <v>41</v>
      </c>
      <c r="N1569" t="s">
        <v>511</v>
      </c>
      <c r="O1569">
        <v>27135</v>
      </c>
      <c r="P1569">
        <v>20803</v>
      </c>
      <c r="Q1569">
        <v>153</v>
      </c>
      <c r="R1569">
        <v>660</v>
      </c>
      <c r="S1569" t="s">
        <v>2042</v>
      </c>
      <c r="T1569">
        <v>8</v>
      </c>
      <c r="U1569">
        <v>59</v>
      </c>
      <c r="W1569">
        <v>36204</v>
      </c>
      <c r="X1569" t="s">
        <v>26</v>
      </c>
      <c r="AB1569" t="s">
        <v>1723</v>
      </c>
      <c r="AC1569">
        <v>4</v>
      </c>
    </row>
    <row r="1570" spans="1:29" x14ac:dyDescent="0.25">
      <c r="A1570" t="s">
        <v>1728</v>
      </c>
      <c r="B1570">
        <v>2023</v>
      </c>
      <c r="C1570">
        <v>43</v>
      </c>
      <c r="D1570" t="s">
        <v>478</v>
      </c>
      <c r="E1570">
        <v>10</v>
      </c>
      <c r="F1570" s="3">
        <v>45219</v>
      </c>
      <c r="G1570" s="4">
        <v>0.58333333333333337</v>
      </c>
      <c r="H1570" t="s">
        <v>2042</v>
      </c>
      <c r="I1570" t="s">
        <v>27</v>
      </c>
      <c r="J1570" t="s">
        <v>73</v>
      </c>
      <c r="K1570" t="s">
        <v>29</v>
      </c>
      <c r="L1570" t="s">
        <v>2059</v>
      </c>
      <c r="M1570" t="s">
        <v>41</v>
      </c>
      <c r="N1570" t="s">
        <v>1632</v>
      </c>
      <c r="O1570">
        <v>14414</v>
      </c>
      <c r="P1570">
        <v>14414</v>
      </c>
      <c r="Q1570">
        <v>3922</v>
      </c>
      <c r="R1570">
        <v>201</v>
      </c>
      <c r="S1570">
        <v>50</v>
      </c>
      <c r="T1570">
        <v>9</v>
      </c>
      <c r="U1570">
        <v>27</v>
      </c>
      <c r="W1570">
        <v>22685</v>
      </c>
      <c r="X1570" t="s">
        <v>26</v>
      </c>
      <c r="Y1570">
        <v>796</v>
      </c>
      <c r="Z1570">
        <v>0</v>
      </c>
      <c r="AA1570">
        <v>0</v>
      </c>
      <c r="AB1570" t="s">
        <v>1723</v>
      </c>
      <c r="AC1570">
        <v>1</v>
      </c>
    </row>
    <row r="1571" spans="1:29" x14ac:dyDescent="0.25">
      <c r="A1571" t="s">
        <v>1729</v>
      </c>
      <c r="B1571">
        <v>2023</v>
      </c>
      <c r="C1571">
        <v>43</v>
      </c>
      <c r="D1571" t="s">
        <v>478</v>
      </c>
      <c r="E1571">
        <v>10</v>
      </c>
      <c r="F1571" s="3">
        <v>45219</v>
      </c>
      <c r="G1571" s="4">
        <v>0.58333333333333337</v>
      </c>
      <c r="H1571" t="s">
        <v>2042</v>
      </c>
      <c r="I1571" t="s">
        <v>27</v>
      </c>
      <c r="J1571" t="s">
        <v>28</v>
      </c>
      <c r="K1571" t="s">
        <v>29</v>
      </c>
      <c r="L1571" t="s">
        <v>2059</v>
      </c>
      <c r="M1571" t="s">
        <v>31</v>
      </c>
      <c r="N1571" t="s">
        <v>1448</v>
      </c>
      <c r="O1571">
        <v>146259</v>
      </c>
      <c r="P1571">
        <v>144407</v>
      </c>
      <c r="Q1571">
        <v>459</v>
      </c>
      <c r="R1571">
        <v>2363</v>
      </c>
      <c r="S1571" t="s">
        <v>2042</v>
      </c>
      <c r="T1571">
        <v>2</v>
      </c>
      <c r="U1571">
        <v>34</v>
      </c>
      <c r="W1571">
        <v>8693</v>
      </c>
      <c r="X1571" t="s">
        <v>26</v>
      </c>
      <c r="AB1571" t="s">
        <v>1723</v>
      </c>
      <c r="AC1571">
        <v>4</v>
      </c>
    </row>
    <row r="1572" spans="1:29" x14ac:dyDescent="0.25">
      <c r="A1572" t="s">
        <v>1730</v>
      </c>
      <c r="B1572">
        <v>2023</v>
      </c>
      <c r="C1572">
        <v>43</v>
      </c>
      <c r="D1572" t="s">
        <v>478</v>
      </c>
      <c r="E1572">
        <v>10</v>
      </c>
      <c r="F1572" s="3">
        <v>45220</v>
      </c>
      <c r="G1572" s="4">
        <v>0.45833333333333331</v>
      </c>
      <c r="H1572">
        <v>45222</v>
      </c>
      <c r="I1572" t="s">
        <v>27</v>
      </c>
      <c r="J1572" t="s">
        <v>56</v>
      </c>
      <c r="K1572" t="s">
        <v>29</v>
      </c>
      <c r="L1572" t="s">
        <v>2059</v>
      </c>
      <c r="M1572" t="s">
        <v>58</v>
      </c>
      <c r="N1572" t="s">
        <v>527</v>
      </c>
      <c r="O1572">
        <v>9794</v>
      </c>
      <c r="P1572">
        <v>4715</v>
      </c>
      <c r="Q1572">
        <v>2088</v>
      </c>
      <c r="S1572">
        <v>2088</v>
      </c>
      <c r="T1572">
        <v>278</v>
      </c>
      <c r="U1572">
        <v>770</v>
      </c>
      <c r="W1572">
        <v>246638</v>
      </c>
      <c r="X1572" t="s">
        <v>26</v>
      </c>
      <c r="Y1572">
        <v>139</v>
      </c>
      <c r="Z1572">
        <v>22</v>
      </c>
      <c r="AA1572">
        <v>10013</v>
      </c>
      <c r="AB1572" t="s">
        <v>1707</v>
      </c>
      <c r="AC1572">
        <v>2</v>
      </c>
    </row>
    <row r="1573" spans="1:29" x14ac:dyDescent="0.25">
      <c r="A1573" t="s">
        <v>1731</v>
      </c>
      <c r="B1573">
        <v>2023</v>
      </c>
      <c r="C1573">
        <v>43</v>
      </c>
      <c r="D1573" t="s">
        <v>478</v>
      </c>
      <c r="E1573">
        <v>10</v>
      </c>
      <c r="F1573" s="3">
        <v>45220</v>
      </c>
      <c r="G1573" s="4">
        <v>0.45833333333333331</v>
      </c>
      <c r="H1573" t="s">
        <v>2042</v>
      </c>
      <c r="I1573" t="s">
        <v>27</v>
      </c>
      <c r="J1573" t="s">
        <v>28</v>
      </c>
      <c r="K1573" t="s">
        <v>29</v>
      </c>
      <c r="L1573" t="s">
        <v>2059</v>
      </c>
      <c r="M1573" t="s">
        <v>31</v>
      </c>
      <c r="N1573" t="s">
        <v>1446</v>
      </c>
      <c r="O1573">
        <v>51420</v>
      </c>
      <c r="P1573">
        <v>48000</v>
      </c>
      <c r="Q1573">
        <v>237</v>
      </c>
      <c r="R1573">
        <v>996</v>
      </c>
      <c r="S1573" t="s">
        <v>2042</v>
      </c>
      <c r="T1573">
        <v>16</v>
      </c>
      <c r="U1573">
        <v>27</v>
      </c>
      <c r="W1573">
        <v>48581</v>
      </c>
      <c r="X1573" t="s">
        <v>26</v>
      </c>
      <c r="AB1573" t="s">
        <v>1707</v>
      </c>
      <c r="AC1573">
        <v>4</v>
      </c>
    </row>
    <row r="1574" spans="1:29" x14ac:dyDescent="0.25">
      <c r="A1574" t="s">
        <v>1732</v>
      </c>
      <c r="B1574">
        <v>2023</v>
      </c>
      <c r="C1574">
        <v>43</v>
      </c>
      <c r="D1574" t="s">
        <v>478</v>
      </c>
      <c r="E1574">
        <v>10</v>
      </c>
      <c r="F1574" s="3">
        <v>45220</v>
      </c>
      <c r="G1574" s="4">
        <v>0.45833333333333331</v>
      </c>
      <c r="H1574" t="s">
        <v>2042</v>
      </c>
      <c r="I1574" t="s">
        <v>27</v>
      </c>
      <c r="J1574" t="s">
        <v>28</v>
      </c>
      <c r="K1574" t="s">
        <v>29</v>
      </c>
      <c r="L1574" t="s">
        <v>2059</v>
      </c>
      <c r="M1574" t="s">
        <v>38</v>
      </c>
      <c r="N1574" t="s">
        <v>509</v>
      </c>
      <c r="O1574">
        <v>6224</v>
      </c>
      <c r="P1574">
        <v>4613</v>
      </c>
      <c r="Q1574">
        <v>229</v>
      </c>
      <c r="R1574">
        <v>886</v>
      </c>
      <c r="S1574" t="s">
        <v>2042</v>
      </c>
      <c r="T1574">
        <v>96</v>
      </c>
      <c r="U1574">
        <v>206</v>
      </c>
      <c r="W1574">
        <v>144620</v>
      </c>
      <c r="X1574" t="s">
        <v>26</v>
      </c>
      <c r="AB1574" t="s">
        <v>1707</v>
      </c>
      <c r="AC1574">
        <v>4</v>
      </c>
    </row>
    <row r="1575" spans="1:29" x14ac:dyDescent="0.25">
      <c r="A1575" t="s">
        <v>1733</v>
      </c>
      <c r="B1575">
        <v>2023</v>
      </c>
      <c r="C1575">
        <v>43</v>
      </c>
      <c r="D1575" t="s">
        <v>478</v>
      </c>
      <c r="E1575">
        <v>10</v>
      </c>
      <c r="F1575" s="3">
        <v>45220</v>
      </c>
      <c r="G1575" s="4">
        <v>0.45833333333333331</v>
      </c>
      <c r="H1575" t="s">
        <v>2042</v>
      </c>
      <c r="I1575" t="s">
        <v>27</v>
      </c>
      <c r="J1575" t="s">
        <v>73</v>
      </c>
      <c r="K1575" t="s">
        <v>29</v>
      </c>
      <c r="L1575" t="s">
        <v>2059</v>
      </c>
      <c r="M1575" t="s">
        <v>38</v>
      </c>
      <c r="N1575" t="s">
        <v>1657</v>
      </c>
      <c r="O1575">
        <v>2008</v>
      </c>
      <c r="P1575">
        <v>2008</v>
      </c>
      <c r="Q1575">
        <v>554</v>
      </c>
      <c r="R1575">
        <v>277</v>
      </c>
      <c r="S1575">
        <v>18</v>
      </c>
      <c r="T1575">
        <v>19</v>
      </c>
      <c r="U1575">
        <v>47</v>
      </c>
      <c r="W1575">
        <v>31997</v>
      </c>
      <c r="X1575" t="s">
        <v>26</v>
      </c>
      <c r="Y1575">
        <v>98</v>
      </c>
      <c r="Z1575">
        <v>3</v>
      </c>
      <c r="AA1575">
        <v>947</v>
      </c>
      <c r="AB1575" t="s">
        <v>1707</v>
      </c>
      <c r="AC1575">
        <v>1</v>
      </c>
    </row>
    <row r="1576" spans="1:29" x14ac:dyDescent="0.25">
      <c r="A1576" t="s">
        <v>1734</v>
      </c>
      <c r="B1576">
        <v>2023</v>
      </c>
      <c r="C1576">
        <v>43</v>
      </c>
      <c r="D1576" t="s">
        <v>478</v>
      </c>
      <c r="E1576">
        <v>10</v>
      </c>
      <c r="F1576" s="3">
        <v>45220</v>
      </c>
      <c r="G1576" s="4">
        <v>0.45833333333333331</v>
      </c>
      <c r="H1576" t="s">
        <v>2042</v>
      </c>
      <c r="I1576" t="s">
        <v>27</v>
      </c>
      <c r="J1576" t="s">
        <v>28</v>
      </c>
      <c r="K1576" t="s">
        <v>29</v>
      </c>
      <c r="L1576" t="s">
        <v>2059</v>
      </c>
      <c r="M1576" t="s">
        <v>41</v>
      </c>
      <c r="N1576" t="s">
        <v>511</v>
      </c>
      <c r="O1576">
        <v>27065</v>
      </c>
      <c r="P1576">
        <v>20823</v>
      </c>
      <c r="Q1576">
        <v>157</v>
      </c>
      <c r="R1576">
        <v>483</v>
      </c>
      <c r="S1576" t="s">
        <v>2042</v>
      </c>
      <c r="T1576">
        <v>22</v>
      </c>
      <c r="U1576">
        <v>47</v>
      </c>
      <c r="W1576">
        <v>27508</v>
      </c>
      <c r="X1576" t="s">
        <v>26</v>
      </c>
      <c r="AB1576" t="s">
        <v>1707</v>
      </c>
      <c r="AC1576">
        <v>4</v>
      </c>
    </row>
    <row r="1577" spans="1:29" x14ac:dyDescent="0.25">
      <c r="A1577" t="s">
        <v>1735</v>
      </c>
      <c r="B1577">
        <v>2023</v>
      </c>
      <c r="C1577">
        <v>43</v>
      </c>
      <c r="D1577" t="s">
        <v>478</v>
      </c>
      <c r="E1577">
        <v>10</v>
      </c>
      <c r="F1577" s="3">
        <v>45220</v>
      </c>
      <c r="G1577" s="4">
        <v>0.45833333333333331</v>
      </c>
      <c r="H1577" t="s">
        <v>2042</v>
      </c>
      <c r="I1577" t="s">
        <v>27</v>
      </c>
      <c r="J1577" t="s">
        <v>73</v>
      </c>
      <c r="K1577" t="s">
        <v>29</v>
      </c>
      <c r="L1577" t="s">
        <v>2059</v>
      </c>
      <c r="M1577" t="s">
        <v>41</v>
      </c>
      <c r="N1577" t="s">
        <v>1632</v>
      </c>
      <c r="O1577">
        <v>14437</v>
      </c>
      <c r="P1577">
        <v>14437</v>
      </c>
      <c r="Q1577">
        <v>3317</v>
      </c>
      <c r="R1577">
        <v>143</v>
      </c>
      <c r="S1577">
        <v>49</v>
      </c>
      <c r="T1577">
        <v>4</v>
      </c>
      <c r="U1577">
        <v>16</v>
      </c>
      <c r="W1577">
        <v>5502</v>
      </c>
      <c r="X1577" t="s">
        <v>26</v>
      </c>
      <c r="Y1577">
        <v>766</v>
      </c>
      <c r="Z1577">
        <v>0</v>
      </c>
      <c r="AA1577">
        <v>0</v>
      </c>
      <c r="AB1577" t="s">
        <v>1707</v>
      </c>
      <c r="AC1577">
        <v>1</v>
      </c>
    </row>
    <row r="1578" spans="1:29" x14ac:dyDescent="0.25">
      <c r="A1578" t="s">
        <v>1736</v>
      </c>
      <c r="B1578">
        <v>2023</v>
      </c>
      <c r="C1578">
        <v>43</v>
      </c>
      <c r="D1578" t="s">
        <v>478</v>
      </c>
      <c r="E1578">
        <v>10</v>
      </c>
      <c r="F1578" s="3">
        <v>45220</v>
      </c>
      <c r="G1578" s="4">
        <v>0.45833333333333331</v>
      </c>
      <c r="H1578" t="s">
        <v>2042</v>
      </c>
      <c r="I1578" t="s">
        <v>27</v>
      </c>
      <c r="J1578" t="s">
        <v>73</v>
      </c>
      <c r="K1578" t="s">
        <v>29</v>
      </c>
      <c r="L1578" t="s">
        <v>2059</v>
      </c>
      <c r="M1578" t="s">
        <v>31</v>
      </c>
      <c r="N1578" t="s">
        <v>1644</v>
      </c>
      <c r="O1578">
        <v>70447</v>
      </c>
      <c r="P1578">
        <v>70447</v>
      </c>
      <c r="Q1578">
        <v>14175</v>
      </c>
      <c r="R1578">
        <v>422</v>
      </c>
      <c r="T1578">
        <v>13</v>
      </c>
      <c r="U1578">
        <v>22</v>
      </c>
      <c r="W1578">
        <v>15311</v>
      </c>
      <c r="X1578" t="s">
        <v>26</v>
      </c>
      <c r="Y1578">
        <v>3692</v>
      </c>
      <c r="Z1578">
        <v>1</v>
      </c>
      <c r="AA1578">
        <v>388</v>
      </c>
      <c r="AB1578" t="s">
        <v>1707</v>
      </c>
      <c r="AC1578">
        <v>2</v>
      </c>
    </row>
    <row r="1579" spans="1:29" x14ac:dyDescent="0.25">
      <c r="A1579" t="s">
        <v>1737</v>
      </c>
      <c r="B1579">
        <v>2023</v>
      </c>
      <c r="C1579">
        <v>43</v>
      </c>
      <c r="D1579" t="s">
        <v>478</v>
      </c>
      <c r="E1579">
        <v>10</v>
      </c>
      <c r="F1579" s="3">
        <v>45220</v>
      </c>
      <c r="G1579" s="4">
        <v>0.45833333333333331</v>
      </c>
      <c r="H1579" t="s">
        <v>2042</v>
      </c>
      <c r="I1579" t="s">
        <v>27</v>
      </c>
      <c r="J1579" t="s">
        <v>28</v>
      </c>
      <c r="K1579" t="s">
        <v>29</v>
      </c>
      <c r="L1579" t="s">
        <v>2059</v>
      </c>
      <c r="M1579" t="s">
        <v>31</v>
      </c>
      <c r="N1579" t="s">
        <v>1448</v>
      </c>
      <c r="O1579">
        <v>146304</v>
      </c>
      <c r="P1579">
        <v>144486</v>
      </c>
      <c r="Q1579">
        <v>506</v>
      </c>
      <c r="R1579">
        <v>1592</v>
      </c>
      <c r="S1579" t="s">
        <v>2042</v>
      </c>
      <c r="T1579">
        <v>17</v>
      </c>
      <c r="U1579">
        <v>29</v>
      </c>
      <c r="W1579">
        <v>14124</v>
      </c>
      <c r="X1579" t="s">
        <v>26</v>
      </c>
      <c r="AB1579" t="s">
        <v>1707</v>
      </c>
      <c r="AC1579">
        <v>4</v>
      </c>
    </row>
    <row r="1580" spans="1:29" x14ac:dyDescent="0.25">
      <c r="A1580" t="s">
        <v>1738</v>
      </c>
      <c r="B1580">
        <v>2023</v>
      </c>
      <c r="C1580">
        <v>43</v>
      </c>
      <c r="D1580" t="s">
        <v>478</v>
      </c>
      <c r="E1580">
        <v>10</v>
      </c>
      <c r="F1580" s="3">
        <v>45221</v>
      </c>
      <c r="G1580" s="4">
        <v>0.45833333333333331</v>
      </c>
      <c r="H1580" t="s">
        <v>2042</v>
      </c>
      <c r="I1580" t="s">
        <v>27</v>
      </c>
      <c r="J1580" t="s">
        <v>28</v>
      </c>
      <c r="K1580" t="s">
        <v>29</v>
      </c>
      <c r="L1580" t="s">
        <v>2059</v>
      </c>
      <c r="M1580" t="s">
        <v>31</v>
      </c>
      <c r="N1580" t="s">
        <v>1446</v>
      </c>
      <c r="O1580">
        <v>51567</v>
      </c>
      <c r="P1580">
        <v>48051</v>
      </c>
      <c r="Q1580">
        <v>442</v>
      </c>
      <c r="R1580">
        <v>2408</v>
      </c>
      <c r="T1580">
        <v>4</v>
      </c>
      <c r="U1580">
        <v>96</v>
      </c>
      <c r="W1580">
        <v>148096</v>
      </c>
      <c r="X1580" t="s">
        <v>26</v>
      </c>
      <c r="AB1580" t="s">
        <v>1707</v>
      </c>
      <c r="AC1580">
        <v>5</v>
      </c>
    </row>
    <row r="1581" spans="1:29" x14ac:dyDescent="0.25">
      <c r="A1581" t="s">
        <v>1739</v>
      </c>
      <c r="B1581">
        <v>2023</v>
      </c>
      <c r="C1581">
        <v>43</v>
      </c>
      <c r="D1581" t="s">
        <v>478</v>
      </c>
      <c r="E1581">
        <v>10</v>
      </c>
      <c r="F1581" s="3">
        <v>45221</v>
      </c>
      <c r="G1581" s="4">
        <v>0.45833333333333331</v>
      </c>
      <c r="H1581" t="s">
        <v>2042</v>
      </c>
      <c r="I1581" t="s">
        <v>27</v>
      </c>
      <c r="J1581" t="s">
        <v>28</v>
      </c>
      <c r="K1581" t="s">
        <v>29</v>
      </c>
      <c r="L1581" t="s">
        <v>2059</v>
      </c>
      <c r="M1581" t="s">
        <v>38</v>
      </c>
      <c r="N1581" t="s">
        <v>509</v>
      </c>
      <c r="O1581">
        <v>6179</v>
      </c>
      <c r="P1581">
        <v>4628</v>
      </c>
      <c r="Q1581">
        <v>311</v>
      </c>
      <c r="R1581">
        <v>1548</v>
      </c>
      <c r="T1581">
        <v>100</v>
      </c>
      <c r="U1581">
        <v>502</v>
      </c>
      <c r="W1581">
        <v>477791</v>
      </c>
      <c r="X1581" t="s">
        <v>26</v>
      </c>
      <c r="AB1581" t="s">
        <v>1707</v>
      </c>
      <c r="AC1581">
        <v>5</v>
      </c>
    </row>
    <row r="1582" spans="1:29" x14ac:dyDescent="0.25">
      <c r="A1582" t="s">
        <v>1740</v>
      </c>
      <c r="B1582">
        <v>2023</v>
      </c>
      <c r="C1582">
        <v>43</v>
      </c>
      <c r="D1582" t="s">
        <v>478</v>
      </c>
      <c r="E1582">
        <v>10</v>
      </c>
      <c r="F1582" s="3">
        <v>45221</v>
      </c>
      <c r="G1582" s="4">
        <v>0.45833333333333331</v>
      </c>
      <c r="H1582" t="s">
        <v>2042</v>
      </c>
      <c r="I1582" t="s">
        <v>27</v>
      </c>
      <c r="J1582" t="s">
        <v>73</v>
      </c>
      <c r="K1582" t="s">
        <v>29</v>
      </c>
      <c r="L1582" t="s">
        <v>2059</v>
      </c>
      <c r="M1582" t="s">
        <v>31</v>
      </c>
      <c r="N1582" t="s">
        <v>1644</v>
      </c>
      <c r="O1582">
        <v>70319</v>
      </c>
      <c r="P1582">
        <v>70319</v>
      </c>
      <c r="Q1582">
        <v>18802</v>
      </c>
      <c r="R1582">
        <v>1160</v>
      </c>
      <c r="S1582">
        <v>233</v>
      </c>
      <c r="U1582">
        <v>63</v>
      </c>
      <c r="W1582">
        <v>69394</v>
      </c>
      <c r="X1582" t="s">
        <v>26</v>
      </c>
      <c r="Y1582">
        <v>3741</v>
      </c>
      <c r="Z1582">
        <v>2</v>
      </c>
      <c r="AA1582">
        <v>5926</v>
      </c>
      <c r="AB1582" t="s">
        <v>1707</v>
      </c>
      <c r="AC1582">
        <v>2</v>
      </c>
    </row>
    <row r="1583" spans="1:29" x14ac:dyDescent="0.25">
      <c r="A1583" t="s">
        <v>1741</v>
      </c>
      <c r="B1583">
        <v>2023</v>
      </c>
      <c r="C1583">
        <v>43</v>
      </c>
      <c r="D1583" t="s">
        <v>478</v>
      </c>
      <c r="E1583">
        <v>10</v>
      </c>
      <c r="F1583" s="3">
        <v>45221</v>
      </c>
      <c r="G1583" s="4">
        <v>0.45833333333333331</v>
      </c>
      <c r="H1583" t="s">
        <v>2042</v>
      </c>
      <c r="I1583" t="s">
        <v>27</v>
      </c>
      <c r="J1583" t="s">
        <v>28</v>
      </c>
      <c r="K1583" t="s">
        <v>29</v>
      </c>
      <c r="L1583" t="s">
        <v>2059</v>
      </c>
      <c r="M1583" t="s">
        <v>41</v>
      </c>
      <c r="N1583" t="s">
        <v>511</v>
      </c>
      <c r="O1583">
        <v>27168</v>
      </c>
      <c r="P1583">
        <v>20486</v>
      </c>
      <c r="Q1583">
        <v>226</v>
      </c>
      <c r="R1583">
        <v>1215</v>
      </c>
      <c r="T1583">
        <v>15</v>
      </c>
      <c r="U1583">
        <v>143</v>
      </c>
      <c r="W1583">
        <v>126339</v>
      </c>
      <c r="X1583" t="s">
        <v>26</v>
      </c>
      <c r="AB1583" t="s">
        <v>1707</v>
      </c>
      <c r="AC1583">
        <v>5</v>
      </c>
    </row>
    <row r="1584" spans="1:29" x14ac:dyDescent="0.25">
      <c r="A1584" t="s">
        <v>1742</v>
      </c>
      <c r="B1584">
        <v>2023</v>
      </c>
      <c r="C1584">
        <v>43</v>
      </c>
      <c r="D1584" t="s">
        <v>478</v>
      </c>
      <c r="E1584">
        <v>10</v>
      </c>
      <c r="F1584" s="3">
        <v>45221</v>
      </c>
      <c r="G1584" s="4">
        <v>0.45833333333333331</v>
      </c>
      <c r="H1584" t="s">
        <v>2042</v>
      </c>
      <c r="I1584" t="s">
        <v>27</v>
      </c>
      <c r="J1584" t="s">
        <v>73</v>
      </c>
      <c r="K1584" t="s">
        <v>29</v>
      </c>
      <c r="L1584" t="s">
        <v>2059</v>
      </c>
      <c r="M1584" t="s">
        <v>41</v>
      </c>
      <c r="N1584" t="s">
        <v>1632</v>
      </c>
      <c r="O1584">
        <v>14397</v>
      </c>
      <c r="P1584">
        <v>14397</v>
      </c>
      <c r="Q1584">
        <v>4488</v>
      </c>
      <c r="R1584">
        <v>458</v>
      </c>
      <c r="S1584">
        <v>57</v>
      </c>
      <c r="T1584">
        <v>6</v>
      </c>
      <c r="U1584">
        <v>71</v>
      </c>
      <c r="W1584">
        <v>52679</v>
      </c>
      <c r="X1584" t="s">
        <v>26</v>
      </c>
      <c r="Y1584">
        <v>787</v>
      </c>
      <c r="Z1584">
        <v>5</v>
      </c>
      <c r="AA1584">
        <v>1528</v>
      </c>
      <c r="AB1584" t="s">
        <v>1707</v>
      </c>
      <c r="AC1584">
        <v>1</v>
      </c>
    </row>
    <row r="1585" spans="1:29" x14ac:dyDescent="0.25">
      <c r="A1585" t="s">
        <v>1743</v>
      </c>
      <c r="B1585">
        <v>2023</v>
      </c>
      <c r="C1585">
        <v>43</v>
      </c>
      <c r="D1585" t="s">
        <v>478</v>
      </c>
      <c r="E1585">
        <v>10</v>
      </c>
      <c r="F1585" s="3">
        <v>45221</v>
      </c>
      <c r="G1585" s="4">
        <v>0.45833333333333331</v>
      </c>
      <c r="H1585" t="s">
        <v>2042</v>
      </c>
      <c r="I1585" t="s">
        <v>27</v>
      </c>
      <c r="J1585" t="s">
        <v>86</v>
      </c>
      <c r="K1585" t="s">
        <v>29</v>
      </c>
      <c r="L1585" t="s">
        <v>30</v>
      </c>
      <c r="M1585" t="s">
        <v>41</v>
      </c>
      <c r="N1585" t="s">
        <v>1632</v>
      </c>
      <c r="O1585">
        <v>9504</v>
      </c>
      <c r="P1585">
        <v>8995</v>
      </c>
      <c r="R1585">
        <v>294</v>
      </c>
      <c r="T1585">
        <v>1</v>
      </c>
      <c r="U1585">
        <v>37</v>
      </c>
      <c r="W1585">
        <v>29677</v>
      </c>
      <c r="X1585" t="s">
        <v>26</v>
      </c>
      <c r="Y1585">
        <v>489</v>
      </c>
      <c r="Z1585">
        <v>17</v>
      </c>
      <c r="AA1585">
        <v>4239</v>
      </c>
      <c r="AB1585" t="s">
        <v>1707</v>
      </c>
      <c r="AC1585">
        <v>3</v>
      </c>
    </row>
    <row r="1586" spans="1:29" x14ac:dyDescent="0.25">
      <c r="A1586" t="s">
        <v>1744</v>
      </c>
      <c r="B1586">
        <v>2023</v>
      </c>
      <c r="C1586">
        <v>43</v>
      </c>
      <c r="D1586" t="s">
        <v>478</v>
      </c>
      <c r="E1586">
        <v>10</v>
      </c>
      <c r="F1586" s="3">
        <v>45221</v>
      </c>
      <c r="G1586" s="4">
        <v>0.45833333333333331</v>
      </c>
      <c r="H1586" t="s">
        <v>2042</v>
      </c>
      <c r="I1586" t="s">
        <v>27</v>
      </c>
      <c r="J1586" t="s">
        <v>86</v>
      </c>
      <c r="K1586" t="s">
        <v>29</v>
      </c>
      <c r="L1586" t="s">
        <v>30</v>
      </c>
      <c r="M1586" t="s">
        <v>31</v>
      </c>
      <c r="N1586" t="s">
        <v>1644</v>
      </c>
      <c r="O1586">
        <v>9502</v>
      </c>
      <c r="P1586">
        <v>6778</v>
      </c>
      <c r="R1586">
        <v>62</v>
      </c>
      <c r="T1586">
        <v>0</v>
      </c>
      <c r="U1586">
        <v>0</v>
      </c>
      <c r="W1586">
        <v>116</v>
      </c>
      <c r="X1586" t="s">
        <v>26</v>
      </c>
      <c r="Y1586">
        <v>497</v>
      </c>
      <c r="Z1586">
        <v>5</v>
      </c>
      <c r="AA1586">
        <v>2749</v>
      </c>
      <c r="AB1586" t="s">
        <v>1707</v>
      </c>
      <c r="AC1586">
        <v>3</v>
      </c>
    </row>
    <row r="1587" spans="1:29" x14ac:dyDescent="0.25">
      <c r="A1587" t="s">
        <v>1745</v>
      </c>
      <c r="B1587">
        <v>2023</v>
      </c>
      <c r="C1587">
        <v>43</v>
      </c>
      <c r="D1587" t="s">
        <v>478</v>
      </c>
      <c r="E1587">
        <v>10</v>
      </c>
      <c r="F1587" s="3">
        <v>45222</v>
      </c>
      <c r="G1587" s="4">
        <v>0.75</v>
      </c>
      <c r="H1587">
        <v>45224</v>
      </c>
      <c r="I1587" t="s">
        <v>27</v>
      </c>
      <c r="J1587" t="s">
        <v>56</v>
      </c>
      <c r="K1587" t="s">
        <v>29</v>
      </c>
      <c r="L1587" t="s">
        <v>57</v>
      </c>
      <c r="M1587" t="s">
        <v>38</v>
      </c>
      <c r="N1587" t="s">
        <v>509</v>
      </c>
      <c r="O1587">
        <v>1566</v>
      </c>
      <c r="P1587">
        <v>480</v>
      </c>
      <c r="Q1587">
        <v>1</v>
      </c>
      <c r="S1587">
        <v>1</v>
      </c>
      <c r="T1587">
        <v>23</v>
      </c>
      <c r="U1587">
        <v>351</v>
      </c>
      <c r="W1587">
        <v>119120</v>
      </c>
      <c r="X1587" t="s">
        <v>26</v>
      </c>
      <c r="Y1587">
        <v>82</v>
      </c>
      <c r="Z1587">
        <v>27</v>
      </c>
      <c r="AA1587">
        <v>10405</v>
      </c>
      <c r="AB1587" t="s">
        <v>1707</v>
      </c>
      <c r="AC1587">
        <v>2</v>
      </c>
    </row>
    <row r="1588" spans="1:29" x14ac:dyDescent="0.25">
      <c r="A1588" t="s">
        <v>1746</v>
      </c>
      <c r="B1588">
        <v>2023</v>
      </c>
      <c r="C1588">
        <v>43</v>
      </c>
      <c r="D1588" t="s">
        <v>478</v>
      </c>
      <c r="E1588">
        <v>10</v>
      </c>
      <c r="F1588" s="3">
        <v>45222</v>
      </c>
      <c r="G1588" s="4">
        <v>0.75</v>
      </c>
      <c r="H1588">
        <v>45224</v>
      </c>
      <c r="I1588" t="s">
        <v>27</v>
      </c>
      <c r="J1588" t="s">
        <v>56</v>
      </c>
      <c r="K1588" t="s">
        <v>29</v>
      </c>
      <c r="L1588" t="s">
        <v>57</v>
      </c>
      <c r="M1588" t="s">
        <v>38</v>
      </c>
      <c r="N1588" t="s">
        <v>509</v>
      </c>
      <c r="O1588">
        <v>3108</v>
      </c>
      <c r="P1588">
        <v>1347</v>
      </c>
      <c r="Q1588">
        <v>283</v>
      </c>
      <c r="S1588">
        <v>283</v>
      </c>
      <c r="T1588">
        <v>36</v>
      </c>
      <c r="U1588">
        <v>438</v>
      </c>
      <c r="W1588">
        <v>212516</v>
      </c>
      <c r="X1588" t="s">
        <v>26</v>
      </c>
      <c r="Y1588">
        <v>78</v>
      </c>
      <c r="Z1588">
        <v>33</v>
      </c>
      <c r="AA1588">
        <v>18276</v>
      </c>
      <c r="AB1588" t="s">
        <v>1707</v>
      </c>
      <c r="AC1588">
        <v>2</v>
      </c>
    </row>
    <row r="1589" spans="1:29" x14ac:dyDescent="0.25">
      <c r="A1589" t="s">
        <v>1747</v>
      </c>
      <c r="B1589">
        <v>2023</v>
      </c>
      <c r="C1589">
        <v>43</v>
      </c>
      <c r="D1589" t="s">
        <v>478</v>
      </c>
      <c r="E1589">
        <v>10</v>
      </c>
      <c r="F1589" s="3">
        <v>45222</v>
      </c>
      <c r="G1589" s="4">
        <v>0.75</v>
      </c>
      <c r="H1589">
        <v>45224</v>
      </c>
      <c r="I1589" t="s">
        <v>27</v>
      </c>
      <c r="J1589" t="s">
        <v>56</v>
      </c>
      <c r="K1589" t="s">
        <v>29</v>
      </c>
      <c r="L1589" t="s">
        <v>57</v>
      </c>
      <c r="M1589" t="s">
        <v>41</v>
      </c>
      <c r="N1589" t="s">
        <v>511</v>
      </c>
      <c r="O1589">
        <v>217</v>
      </c>
      <c r="P1589">
        <v>102</v>
      </c>
      <c r="Q1589" t="s">
        <v>2042</v>
      </c>
      <c r="S1589" t="s">
        <v>2042</v>
      </c>
      <c r="T1589">
        <v>2</v>
      </c>
      <c r="U1589">
        <v>23</v>
      </c>
      <c r="W1589">
        <v>8042</v>
      </c>
      <c r="X1589" t="s">
        <v>26</v>
      </c>
      <c r="Y1589">
        <v>18</v>
      </c>
      <c r="Z1589">
        <v>3</v>
      </c>
      <c r="AA1589">
        <v>7033</v>
      </c>
      <c r="AB1589" t="s">
        <v>1707</v>
      </c>
      <c r="AC1589">
        <v>2</v>
      </c>
    </row>
    <row r="1590" spans="1:29" x14ac:dyDescent="0.25">
      <c r="A1590" t="s">
        <v>1748</v>
      </c>
      <c r="B1590">
        <v>2023</v>
      </c>
      <c r="C1590">
        <v>43</v>
      </c>
      <c r="D1590" t="s">
        <v>478</v>
      </c>
      <c r="E1590">
        <v>10</v>
      </c>
      <c r="F1590" s="3">
        <v>45222</v>
      </c>
      <c r="G1590" s="4">
        <v>0.75</v>
      </c>
      <c r="H1590">
        <v>45224</v>
      </c>
      <c r="I1590" t="s">
        <v>27</v>
      </c>
      <c r="J1590" t="s">
        <v>56</v>
      </c>
      <c r="K1590" t="s">
        <v>29</v>
      </c>
      <c r="L1590" t="s">
        <v>57</v>
      </c>
      <c r="M1590" t="s">
        <v>41</v>
      </c>
      <c r="N1590" t="s">
        <v>511</v>
      </c>
      <c r="O1590">
        <v>660</v>
      </c>
      <c r="P1590">
        <v>420</v>
      </c>
      <c r="Q1590">
        <v>110</v>
      </c>
      <c r="S1590">
        <v>110</v>
      </c>
      <c r="T1590">
        <v>4</v>
      </c>
      <c r="U1590">
        <v>61</v>
      </c>
      <c r="W1590">
        <v>19245</v>
      </c>
      <c r="X1590" t="s">
        <v>26</v>
      </c>
      <c r="Y1590">
        <v>10</v>
      </c>
      <c r="Z1590">
        <v>0</v>
      </c>
      <c r="AA1590">
        <v>0</v>
      </c>
      <c r="AB1590" t="s">
        <v>1707</v>
      </c>
      <c r="AC1590">
        <v>2</v>
      </c>
    </row>
    <row r="1591" spans="1:29" x14ac:dyDescent="0.25">
      <c r="A1591" t="s">
        <v>1749</v>
      </c>
      <c r="B1591">
        <v>2023</v>
      </c>
      <c r="C1591">
        <v>43</v>
      </c>
      <c r="D1591" t="s">
        <v>478</v>
      </c>
      <c r="E1591">
        <v>10</v>
      </c>
      <c r="F1591" s="3">
        <v>45223</v>
      </c>
      <c r="G1591" s="4">
        <v>0.45833333333333331</v>
      </c>
      <c r="H1591">
        <v>45230</v>
      </c>
      <c r="I1591" t="s">
        <v>27</v>
      </c>
      <c r="J1591" t="s">
        <v>56</v>
      </c>
      <c r="K1591" t="s">
        <v>29</v>
      </c>
      <c r="L1591" t="s">
        <v>57</v>
      </c>
      <c r="M1591" t="s">
        <v>31</v>
      </c>
      <c r="N1591" t="s">
        <v>1446</v>
      </c>
      <c r="O1591">
        <v>3607</v>
      </c>
      <c r="P1591">
        <v>1899</v>
      </c>
      <c r="Q1591">
        <v>1000</v>
      </c>
      <c r="S1591">
        <v>1000</v>
      </c>
      <c r="T1591">
        <v>29</v>
      </c>
      <c r="U1591">
        <v>184</v>
      </c>
      <c r="W1591">
        <v>178888</v>
      </c>
      <c r="X1591" t="s">
        <v>1494</v>
      </c>
      <c r="Y1591">
        <v>98</v>
      </c>
      <c r="Z1591">
        <v>6</v>
      </c>
      <c r="AA1591">
        <v>1793</v>
      </c>
      <c r="AB1591" t="s">
        <v>1707</v>
      </c>
      <c r="AC1591">
        <v>2</v>
      </c>
    </row>
    <row r="1592" spans="1:29" x14ac:dyDescent="0.25">
      <c r="A1592" t="s">
        <v>1750</v>
      </c>
      <c r="B1592">
        <v>2023</v>
      </c>
      <c r="C1592">
        <v>43</v>
      </c>
      <c r="D1592" t="s">
        <v>478</v>
      </c>
      <c r="E1592">
        <v>10</v>
      </c>
      <c r="F1592" s="3">
        <v>45223</v>
      </c>
      <c r="G1592" s="4">
        <v>0.45833333333333331</v>
      </c>
      <c r="H1592">
        <v>45230</v>
      </c>
      <c r="I1592" t="s">
        <v>27</v>
      </c>
      <c r="J1592" t="s">
        <v>56</v>
      </c>
      <c r="K1592" t="s">
        <v>29</v>
      </c>
      <c r="L1592" t="s">
        <v>57</v>
      </c>
      <c r="M1592" t="s">
        <v>31</v>
      </c>
      <c r="N1592" t="s">
        <v>1448</v>
      </c>
      <c r="O1592">
        <v>2857</v>
      </c>
      <c r="P1592">
        <v>1950</v>
      </c>
      <c r="Q1592">
        <v>781</v>
      </c>
      <c r="S1592">
        <v>781</v>
      </c>
      <c r="T1592">
        <v>14</v>
      </c>
      <c r="U1592">
        <v>84</v>
      </c>
      <c r="W1592">
        <v>45068</v>
      </c>
      <c r="X1592" t="s">
        <v>1494</v>
      </c>
      <c r="Y1592">
        <v>134</v>
      </c>
      <c r="Z1592">
        <v>10</v>
      </c>
      <c r="AA1592">
        <v>2949</v>
      </c>
      <c r="AB1592" t="s">
        <v>1707</v>
      </c>
      <c r="AC1592">
        <v>2</v>
      </c>
    </row>
    <row r="1593" spans="1:29" x14ac:dyDescent="0.25">
      <c r="A1593" t="s">
        <v>1751</v>
      </c>
      <c r="B1593">
        <v>2023</v>
      </c>
      <c r="C1593">
        <v>43</v>
      </c>
      <c r="D1593" t="s">
        <v>478</v>
      </c>
      <c r="E1593">
        <v>10</v>
      </c>
      <c r="F1593" s="3">
        <v>45223</v>
      </c>
      <c r="G1593" s="4">
        <v>0.45833333333333331</v>
      </c>
      <c r="H1593" t="s">
        <v>2042</v>
      </c>
      <c r="I1593" t="s">
        <v>27</v>
      </c>
      <c r="J1593" t="s">
        <v>28</v>
      </c>
      <c r="K1593" t="s">
        <v>29</v>
      </c>
      <c r="L1593" t="s">
        <v>2059</v>
      </c>
      <c r="M1593" t="s">
        <v>31</v>
      </c>
      <c r="N1593" t="s">
        <v>1446</v>
      </c>
      <c r="O1593">
        <v>51518</v>
      </c>
      <c r="P1593">
        <v>48064</v>
      </c>
      <c r="Q1593">
        <v>414</v>
      </c>
      <c r="R1593">
        <v>2075</v>
      </c>
      <c r="T1593">
        <v>13</v>
      </c>
      <c r="U1593">
        <v>104</v>
      </c>
      <c r="W1593">
        <v>133738</v>
      </c>
      <c r="X1593" t="s">
        <v>1494</v>
      </c>
      <c r="AB1593" t="s">
        <v>1707</v>
      </c>
      <c r="AC1593">
        <v>5</v>
      </c>
    </row>
    <row r="1594" spans="1:29" x14ac:dyDescent="0.25">
      <c r="A1594" t="s">
        <v>1752</v>
      </c>
      <c r="B1594">
        <v>2023</v>
      </c>
      <c r="C1594">
        <v>43</v>
      </c>
      <c r="D1594" t="s">
        <v>478</v>
      </c>
      <c r="E1594">
        <v>10</v>
      </c>
      <c r="F1594" s="3">
        <v>45223</v>
      </c>
      <c r="G1594" s="4">
        <v>0.45833333333333331</v>
      </c>
      <c r="H1594" t="s">
        <v>2042</v>
      </c>
      <c r="I1594" t="s">
        <v>27</v>
      </c>
      <c r="J1594" t="s">
        <v>73</v>
      </c>
      <c r="K1594" t="s">
        <v>29</v>
      </c>
      <c r="L1594" t="s">
        <v>2059</v>
      </c>
      <c r="M1594" t="s">
        <v>31</v>
      </c>
      <c r="N1594" t="s">
        <v>1644</v>
      </c>
      <c r="O1594">
        <v>70457</v>
      </c>
      <c r="P1594">
        <v>70457</v>
      </c>
      <c r="Q1594">
        <v>19590</v>
      </c>
      <c r="R1594">
        <v>1044</v>
      </c>
      <c r="S1594">
        <v>339</v>
      </c>
      <c r="T1594">
        <v>5</v>
      </c>
      <c r="U1594">
        <v>62</v>
      </c>
      <c r="W1594">
        <v>58520</v>
      </c>
      <c r="X1594" t="s">
        <v>1494</v>
      </c>
      <c r="Y1594">
        <v>3785</v>
      </c>
      <c r="Z1594">
        <v>3</v>
      </c>
      <c r="AA1594">
        <v>623</v>
      </c>
      <c r="AB1594" t="s">
        <v>1707</v>
      </c>
      <c r="AC1594">
        <v>1</v>
      </c>
    </row>
    <row r="1595" spans="1:29" x14ac:dyDescent="0.25">
      <c r="A1595" t="s">
        <v>1753</v>
      </c>
      <c r="B1595">
        <v>2023</v>
      </c>
      <c r="C1595">
        <v>43</v>
      </c>
      <c r="D1595" t="s">
        <v>478</v>
      </c>
      <c r="E1595">
        <v>10</v>
      </c>
      <c r="F1595" s="3">
        <v>45223</v>
      </c>
      <c r="G1595" s="4">
        <v>0.45833333333333331</v>
      </c>
      <c r="H1595" t="s">
        <v>2042</v>
      </c>
      <c r="I1595" t="s">
        <v>27</v>
      </c>
      <c r="J1595" t="s">
        <v>86</v>
      </c>
      <c r="K1595" t="s">
        <v>29</v>
      </c>
      <c r="L1595" t="s">
        <v>30</v>
      </c>
      <c r="M1595" t="s">
        <v>31</v>
      </c>
      <c r="N1595" t="s">
        <v>1446</v>
      </c>
      <c r="O1595">
        <v>9512</v>
      </c>
      <c r="P1595">
        <v>6732</v>
      </c>
      <c r="R1595">
        <v>74</v>
      </c>
      <c r="T1595">
        <v>0</v>
      </c>
      <c r="U1595">
        <v>5</v>
      </c>
      <c r="W1595">
        <v>4171</v>
      </c>
      <c r="X1595" t="s">
        <v>1494</v>
      </c>
      <c r="Y1595">
        <v>485</v>
      </c>
      <c r="Z1595">
        <v>2</v>
      </c>
      <c r="AA1595">
        <v>0</v>
      </c>
      <c r="AB1595" t="s">
        <v>1707</v>
      </c>
      <c r="AC1595">
        <v>3</v>
      </c>
    </row>
    <row r="1596" spans="1:29" x14ac:dyDescent="0.25">
      <c r="A1596" t="s">
        <v>1754</v>
      </c>
      <c r="B1596">
        <v>2023</v>
      </c>
      <c r="C1596">
        <v>43</v>
      </c>
      <c r="D1596" t="s">
        <v>478</v>
      </c>
      <c r="E1596">
        <v>10</v>
      </c>
      <c r="F1596" s="3">
        <v>45223</v>
      </c>
      <c r="G1596" s="4">
        <v>0.45833333333333331</v>
      </c>
      <c r="H1596" t="s">
        <v>2042</v>
      </c>
      <c r="I1596" t="s">
        <v>27</v>
      </c>
      <c r="J1596" t="s">
        <v>28</v>
      </c>
      <c r="K1596" t="s">
        <v>29</v>
      </c>
      <c r="L1596" t="s">
        <v>2059</v>
      </c>
      <c r="M1596" t="s">
        <v>31</v>
      </c>
      <c r="N1596" t="s">
        <v>1448</v>
      </c>
      <c r="O1596">
        <v>122902</v>
      </c>
      <c r="P1596">
        <v>121938</v>
      </c>
      <c r="Q1596">
        <v>589</v>
      </c>
      <c r="R1596">
        <v>3195</v>
      </c>
      <c r="T1596">
        <v>3</v>
      </c>
      <c r="U1596">
        <v>49</v>
      </c>
      <c r="W1596">
        <v>27791</v>
      </c>
      <c r="X1596" t="s">
        <v>1494</v>
      </c>
      <c r="AB1596" t="s">
        <v>1707</v>
      </c>
      <c r="AC1596">
        <v>5</v>
      </c>
    </row>
    <row r="1597" spans="1:29" x14ac:dyDescent="0.25">
      <c r="A1597" t="s">
        <v>1755</v>
      </c>
      <c r="B1597">
        <v>2023</v>
      </c>
      <c r="C1597">
        <v>43</v>
      </c>
      <c r="D1597" t="s">
        <v>478</v>
      </c>
      <c r="E1597">
        <v>10</v>
      </c>
      <c r="F1597" s="3">
        <v>45224</v>
      </c>
      <c r="G1597" s="4">
        <v>0.41666666666666669</v>
      </c>
      <c r="H1597" t="s">
        <v>2042</v>
      </c>
      <c r="I1597" t="s">
        <v>27</v>
      </c>
      <c r="J1597" t="s">
        <v>73</v>
      </c>
      <c r="K1597" t="s">
        <v>29</v>
      </c>
      <c r="L1597" t="s">
        <v>2059</v>
      </c>
      <c r="M1597" t="s">
        <v>31</v>
      </c>
      <c r="N1597" t="s">
        <v>1644</v>
      </c>
      <c r="O1597">
        <v>70491</v>
      </c>
      <c r="P1597">
        <v>70491</v>
      </c>
      <c r="Q1597">
        <v>19433</v>
      </c>
      <c r="R1597">
        <v>867</v>
      </c>
      <c r="S1597">
        <v>332</v>
      </c>
      <c r="T1597">
        <v>2</v>
      </c>
      <c r="U1597">
        <v>48</v>
      </c>
      <c r="W1597">
        <v>50377</v>
      </c>
      <c r="X1597" t="s">
        <v>26</v>
      </c>
      <c r="Y1597">
        <v>3715</v>
      </c>
      <c r="Z1597">
        <v>3</v>
      </c>
      <c r="AA1597">
        <v>5690</v>
      </c>
      <c r="AB1597" t="s">
        <v>1756</v>
      </c>
      <c r="AC1597">
        <v>1</v>
      </c>
    </row>
    <row r="1598" spans="1:29" x14ac:dyDescent="0.25">
      <c r="A1598" t="s">
        <v>1757</v>
      </c>
      <c r="B1598">
        <v>2023</v>
      </c>
      <c r="C1598">
        <v>43</v>
      </c>
      <c r="D1598" t="s">
        <v>478</v>
      </c>
      <c r="E1598">
        <v>10</v>
      </c>
      <c r="F1598" s="3">
        <v>45224</v>
      </c>
      <c r="G1598" s="4">
        <v>0.41666666666666669</v>
      </c>
      <c r="H1598" t="s">
        <v>2042</v>
      </c>
      <c r="I1598" t="s">
        <v>27</v>
      </c>
      <c r="J1598" t="s">
        <v>28</v>
      </c>
      <c r="K1598" t="s">
        <v>29</v>
      </c>
      <c r="L1598" t="s">
        <v>2059</v>
      </c>
      <c r="M1598" t="s">
        <v>31</v>
      </c>
      <c r="N1598" t="s">
        <v>1448</v>
      </c>
      <c r="O1598">
        <v>123067</v>
      </c>
      <c r="P1598">
        <v>122016</v>
      </c>
      <c r="Q1598">
        <v>502</v>
      </c>
      <c r="R1598">
        <v>2610</v>
      </c>
      <c r="T1598">
        <v>1</v>
      </c>
      <c r="U1598">
        <v>39</v>
      </c>
      <c r="W1598">
        <v>17564</v>
      </c>
      <c r="X1598" t="s">
        <v>26</v>
      </c>
      <c r="AB1598" t="s">
        <v>1756</v>
      </c>
      <c r="AC1598">
        <v>5</v>
      </c>
    </row>
    <row r="1599" spans="1:29" x14ac:dyDescent="0.25">
      <c r="A1599" t="s">
        <v>1758</v>
      </c>
      <c r="B1599">
        <v>2023</v>
      </c>
      <c r="C1599">
        <v>43</v>
      </c>
      <c r="D1599" t="s">
        <v>478</v>
      </c>
      <c r="E1599">
        <v>10</v>
      </c>
      <c r="F1599" s="3">
        <v>45225</v>
      </c>
      <c r="G1599" s="4">
        <v>0.45833333333333331</v>
      </c>
      <c r="H1599" t="s">
        <v>2042</v>
      </c>
      <c r="I1599" t="s">
        <v>27</v>
      </c>
      <c r="J1599" t="s">
        <v>28</v>
      </c>
      <c r="K1599" t="s">
        <v>50</v>
      </c>
      <c r="L1599" t="s">
        <v>2059</v>
      </c>
      <c r="M1599" t="s">
        <v>38</v>
      </c>
      <c r="N1599" t="s">
        <v>509</v>
      </c>
      <c r="O1599">
        <v>6492</v>
      </c>
      <c r="P1599">
        <v>4851</v>
      </c>
      <c r="Q1599">
        <v>25</v>
      </c>
      <c r="R1599">
        <v>1365</v>
      </c>
      <c r="T1599">
        <v>0</v>
      </c>
      <c r="U1599">
        <v>2</v>
      </c>
      <c r="W1599">
        <v>332454</v>
      </c>
      <c r="X1599" t="s">
        <v>26</v>
      </c>
      <c r="AB1599" t="s">
        <v>1756</v>
      </c>
      <c r="AC1599">
        <v>5</v>
      </c>
    </row>
    <row r="1600" spans="1:29" x14ac:dyDescent="0.25">
      <c r="A1600" t="s">
        <v>1759</v>
      </c>
      <c r="B1600">
        <v>2023</v>
      </c>
      <c r="C1600">
        <v>43</v>
      </c>
      <c r="D1600" t="s">
        <v>478</v>
      </c>
      <c r="E1600">
        <v>10</v>
      </c>
      <c r="F1600" s="3">
        <v>45225</v>
      </c>
      <c r="G1600" s="4">
        <v>0.45833333333333331</v>
      </c>
      <c r="H1600" t="s">
        <v>2042</v>
      </c>
      <c r="I1600" t="s">
        <v>27</v>
      </c>
      <c r="J1600" t="s">
        <v>28</v>
      </c>
      <c r="K1600" t="s">
        <v>50</v>
      </c>
      <c r="L1600" t="s">
        <v>2059</v>
      </c>
      <c r="M1600" t="s">
        <v>31</v>
      </c>
      <c r="N1600" t="s">
        <v>1446</v>
      </c>
      <c r="O1600">
        <v>84322</v>
      </c>
      <c r="P1600">
        <v>73088</v>
      </c>
      <c r="Q1600">
        <v>713</v>
      </c>
      <c r="R1600">
        <v>4301</v>
      </c>
      <c r="T1600">
        <v>1</v>
      </c>
      <c r="U1600">
        <v>10</v>
      </c>
      <c r="W1600">
        <v>629314</v>
      </c>
      <c r="X1600" t="s">
        <v>26</v>
      </c>
      <c r="AB1600" t="s">
        <v>1756</v>
      </c>
      <c r="AC1600">
        <v>5</v>
      </c>
    </row>
    <row r="1601" spans="1:29" x14ac:dyDescent="0.25">
      <c r="A1601" t="s">
        <v>1760</v>
      </c>
      <c r="B1601">
        <v>2023</v>
      </c>
      <c r="C1601">
        <v>43</v>
      </c>
      <c r="D1601" t="s">
        <v>478</v>
      </c>
      <c r="E1601">
        <v>10</v>
      </c>
      <c r="F1601" s="3">
        <v>45225</v>
      </c>
      <c r="G1601" s="4">
        <v>0.45833333333333331</v>
      </c>
      <c r="H1601" t="s">
        <v>2042</v>
      </c>
      <c r="I1601" t="s">
        <v>27</v>
      </c>
      <c r="J1601" t="s">
        <v>73</v>
      </c>
      <c r="K1601" t="s">
        <v>50</v>
      </c>
      <c r="L1601" t="s">
        <v>2059</v>
      </c>
      <c r="M1601" t="s">
        <v>31</v>
      </c>
      <c r="N1601" t="s">
        <v>1644</v>
      </c>
      <c r="O1601">
        <v>86349</v>
      </c>
      <c r="P1601">
        <v>86349</v>
      </c>
      <c r="Q1601">
        <v>20120</v>
      </c>
      <c r="R1601">
        <v>1358</v>
      </c>
      <c r="S1601">
        <v>270</v>
      </c>
      <c r="T1601">
        <v>0</v>
      </c>
      <c r="U1601">
        <v>4</v>
      </c>
      <c r="W1601">
        <v>115455</v>
      </c>
      <c r="X1601" t="s">
        <v>26</v>
      </c>
      <c r="Y1601">
        <v>4552</v>
      </c>
      <c r="Z1601">
        <v>0</v>
      </c>
      <c r="AA1601">
        <v>4121</v>
      </c>
      <c r="AB1601" t="s">
        <v>1756</v>
      </c>
      <c r="AC1601">
        <v>1</v>
      </c>
    </row>
    <row r="1602" spans="1:29" x14ac:dyDescent="0.25">
      <c r="A1602" t="s">
        <v>1761</v>
      </c>
      <c r="B1602">
        <v>2023</v>
      </c>
      <c r="C1602">
        <v>43</v>
      </c>
      <c r="D1602" t="s">
        <v>478</v>
      </c>
      <c r="E1602">
        <v>10</v>
      </c>
      <c r="F1602" s="3">
        <v>45225</v>
      </c>
      <c r="G1602" s="4">
        <v>0.45833333333333331</v>
      </c>
      <c r="H1602" t="s">
        <v>2042</v>
      </c>
      <c r="I1602" t="s">
        <v>27</v>
      </c>
      <c r="J1602" t="s">
        <v>28</v>
      </c>
      <c r="K1602" t="s">
        <v>50</v>
      </c>
      <c r="L1602" t="s">
        <v>2059</v>
      </c>
      <c r="M1602" t="s">
        <v>41</v>
      </c>
      <c r="N1602" t="s">
        <v>511</v>
      </c>
      <c r="O1602">
        <v>28188</v>
      </c>
      <c r="P1602">
        <v>21551</v>
      </c>
      <c r="Q1602">
        <v>31</v>
      </c>
      <c r="R1602">
        <v>818</v>
      </c>
      <c r="T1602">
        <v>0</v>
      </c>
      <c r="U1602">
        <v>1</v>
      </c>
      <c r="W1602">
        <v>74377</v>
      </c>
      <c r="X1602" t="s">
        <v>26</v>
      </c>
      <c r="AB1602" t="s">
        <v>1756</v>
      </c>
      <c r="AC1602">
        <v>5</v>
      </c>
    </row>
    <row r="1603" spans="1:29" x14ac:dyDescent="0.25">
      <c r="A1603" t="s">
        <v>1762</v>
      </c>
      <c r="B1603">
        <v>2023</v>
      </c>
      <c r="C1603">
        <v>43</v>
      </c>
      <c r="D1603" t="s">
        <v>478</v>
      </c>
      <c r="E1603">
        <v>10</v>
      </c>
      <c r="F1603" s="3">
        <v>45225</v>
      </c>
      <c r="G1603" s="4">
        <v>0.45833333333333331</v>
      </c>
      <c r="H1603" t="s">
        <v>2042</v>
      </c>
      <c r="I1603" t="s">
        <v>27</v>
      </c>
      <c r="J1603" t="s">
        <v>28</v>
      </c>
      <c r="K1603" t="s">
        <v>50</v>
      </c>
      <c r="L1603" t="s">
        <v>2059</v>
      </c>
      <c r="M1603" t="s">
        <v>31</v>
      </c>
      <c r="N1603" t="s">
        <v>1448</v>
      </c>
      <c r="O1603">
        <v>147131</v>
      </c>
      <c r="P1603">
        <v>145030</v>
      </c>
      <c r="Q1603">
        <v>646</v>
      </c>
      <c r="R1603">
        <v>3768</v>
      </c>
      <c r="T1603">
        <v>0</v>
      </c>
      <c r="U1603">
        <v>3</v>
      </c>
      <c r="W1603">
        <v>32719</v>
      </c>
      <c r="X1603" t="s">
        <v>26</v>
      </c>
      <c r="AB1603" t="s">
        <v>1756</v>
      </c>
      <c r="AC1603">
        <v>5</v>
      </c>
    </row>
    <row r="1604" spans="1:29" x14ac:dyDescent="0.25">
      <c r="A1604" t="s">
        <v>1763</v>
      </c>
      <c r="B1604">
        <v>2023</v>
      </c>
      <c r="C1604">
        <v>44</v>
      </c>
      <c r="D1604" t="s">
        <v>478</v>
      </c>
      <c r="E1604">
        <v>10</v>
      </c>
      <c r="F1604" s="3">
        <v>45226</v>
      </c>
      <c r="G1604" s="4">
        <v>0.41666666666666669</v>
      </c>
      <c r="H1604">
        <v>45230</v>
      </c>
      <c r="I1604" t="s">
        <v>27</v>
      </c>
      <c r="J1604" t="s">
        <v>56</v>
      </c>
      <c r="K1604" t="s">
        <v>29</v>
      </c>
      <c r="L1604" t="s">
        <v>57</v>
      </c>
      <c r="M1604" t="s">
        <v>31</v>
      </c>
      <c r="N1604" t="s">
        <v>1446</v>
      </c>
      <c r="O1604">
        <v>3760</v>
      </c>
      <c r="P1604">
        <v>1987</v>
      </c>
      <c r="Q1604">
        <v>746</v>
      </c>
      <c r="S1604">
        <v>746</v>
      </c>
      <c r="T1604">
        <v>44</v>
      </c>
      <c r="U1604">
        <v>201</v>
      </c>
      <c r="W1604">
        <v>169622</v>
      </c>
      <c r="X1604" t="s">
        <v>1764</v>
      </c>
      <c r="Y1604">
        <v>67</v>
      </c>
      <c r="Z1604">
        <v>9</v>
      </c>
      <c r="AA1604">
        <v>4507</v>
      </c>
      <c r="AB1604" t="s">
        <v>1765</v>
      </c>
      <c r="AC1604">
        <v>2</v>
      </c>
    </row>
    <row r="1605" spans="1:29" x14ac:dyDescent="0.25">
      <c r="A1605" t="s">
        <v>1766</v>
      </c>
      <c r="B1605">
        <v>2023</v>
      </c>
      <c r="C1605">
        <v>44</v>
      </c>
      <c r="D1605" t="s">
        <v>478</v>
      </c>
      <c r="E1605">
        <v>10</v>
      </c>
      <c r="F1605" s="3">
        <v>45226</v>
      </c>
      <c r="G1605" s="4">
        <v>0.41666666666666669</v>
      </c>
      <c r="H1605">
        <v>45230</v>
      </c>
      <c r="I1605" t="s">
        <v>27</v>
      </c>
      <c r="J1605" t="s">
        <v>56</v>
      </c>
      <c r="K1605" t="s">
        <v>29</v>
      </c>
      <c r="L1605" t="s">
        <v>57</v>
      </c>
      <c r="M1605" t="s">
        <v>31</v>
      </c>
      <c r="N1605" t="s">
        <v>1448</v>
      </c>
      <c r="O1605">
        <v>2882</v>
      </c>
      <c r="P1605">
        <v>2005</v>
      </c>
      <c r="Q1605">
        <v>697</v>
      </c>
      <c r="S1605">
        <v>697</v>
      </c>
      <c r="T1605">
        <v>15</v>
      </c>
      <c r="U1605">
        <v>90</v>
      </c>
      <c r="W1605">
        <v>73908</v>
      </c>
      <c r="X1605" t="s">
        <v>1764</v>
      </c>
      <c r="Y1605">
        <v>116</v>
      </c>
      <c r="Z1605">
        <v>6</v>
      </c>
      <c r="AA1605">
        <v>8537</v>
      </c>
      <c r="AB1605" t="s">
        <v>1765</v>
      </c>
      <c r="AC1605">
        <v>2</v>
      </c>
    </row>
    <row r="1606" spans="1:29" x14ac:dyDescent="0.25">
      <c r="A1606" t="s">
        <v>1767</v>
      </c>
      <c r="B1606">
        <v>2023</v>
      </c>
      <c r="C1606">
        <v>44</v>
      </c>
      <c r="D1606" t="s">
        <v>478</v>
      </c>
      <c r="E1606">
        <v>10</v>
      </c>
      <c r="F1606" s="3">
        <v>45226</v>
      </c>
      <c r="G1606" s="4">
        <v>0.41666666666666669</v>
      </c>
      <c r="H1606" t="s">
        <v>2042</v>
      </c>
      <c r="I1606" t="s">
        <v>27</v>
      </c>
      <c r="J1606" t="s">
        <v>28</v>
      </c>
      <c r="K1606" t="s">
        <v>29</v>
      </c>
      <c r="L1606" t="s">
        <v>2059</v>
      </c>
      <c r="M1606" t="s">
        <v>31</v>
      </c>
      <c r="N1606" t="s">
        <v>1446</v>
      </c>
      <c r="O1606">
        <v>51717</v>
      </c>
      <c r="P1606">
        <v>48186</v>
      </c>
      <c r="Q1606">
        <v>368</v>
      </c>
      <c r="R1606">
        <v>1558</v>
      </c>
      <c r="T1606">
        <v>23</v>
      </c>
      <c r="U1606">
        <v>77</v>
      </c>
      <c r="W1606">
        <v>120775</v>
      </c>
      <c r="X1606" t="s">
        <v>1764</v>
      </c>
      <c r="AB1606" t="s">
        <v>1765</v>
      </c>
      <c r="AC1606">
        <v>5</v>
      </c>
    </row>
    <row r="1607" spans="1:29" x14ac:dyDescent="0.25">
      <c r="A1607" t="s">
        <v>1768</v>
      </c>
      <c r="B1607">
        <v>2023</v>
      </c>
      <c r="C1607">
        <v>44</v>
      </c>
      <c r="D1607" t="s">
        <v>478</v>
      </c>
      <c r="E1607">
        <v>10</v>
      </c>
      <c r="F1607" s="3">
        <v>45226</v>
      </c>
      <c r="G1607" s="4">
        <v>0.60416666666666663</v>
      </c>
      <c r="H1607" t="s">
        <v>2042</v>
      </c>
      <c r="I1607" t="s">
        <v>27</v>
      </c>
      <c r="J1607" t="s">
        <v>28</v>
      </c>
      <c r="K1607" t="s">
        <v>29</v>
      </c>
      <c r="L1607" t="s">
        <v>2059</v>
      </c>
      <c r="M1607" t="s">
        <v>38</v>
      </c>
      <c r="N1607" t="s">
        <v>509</v>
      </c>
      <c r="O1607">
        <v>6297</v>
      </c>
      <c r="P1607">
        <v>4679</v>
      </c>
      <c r="Q1607">
        <v>311</v>
      </c>
      <c r="R1607">
        <v>1379</v>
      </c>
      <c r="T1607">
        <v>60</v>
      </c>
      <c r="U1607">
        <v>373</v>
      </c>
      <c r="W1607">
        <v>374535</v>
      </c>
      <c r="X1607" t="s">
        <v>26</v>
      </c>
      <c r="AB1607" t="s">
        <v>1769</v>
      </c>
      <c r="AC1607">
        <v>5</v>
      </c>
    </row>
    <row r="1608" spans="1:29" x14ac:dyDescent="0.25">
      <c r="A1608" t="s">
        <v>1770</v>
      </c>
      <c r="B1608">
        <v>2023</v>
      </c>
      <c r="C1608">
        <v>44</v>
      </c>
      <c r="D1608" t="s">
        <v>478</v>
      </c>
      <c r="E1608">
        <v>10</v>
      </c>
      <c r="F1608" s="3">
        <v>45226</v>
      </c>
      <c r="G1608" s="4">
        <v>0.41666666666666669</v>
      </c>
      <c r="H1608" t="s">
        <v>2042</v>
      </c>
      <c r="I1608" t="s">
        <v>27</v>
      </c>
      <c r="J1608" t="s">
        <v>73</v>
      </c>
      <c r="K1608" t="s">
        <v>29</v>
      </c>
      <c r="L1608" t="s">
        <v>2059</v>
      </c>
      <c r="M1608" t="s">
        <v>31</v>
      </c>
      <c r="N1608" t="s">
        <v>1644</v>
      </c>
      <c r="O1608">
        <v>70490</v>
      </c>
      <c r="P1608">
        <v>70490</v>
      </c>
      <c r="Q1608">
        <v>16299</v>
      </c>
      <c r="R1608">
        <v>522</v>
      </c>
      <c r="S1608">
        <v>176</v>
      </c>
      <c r="T1608">
        <v>7</v>
      </c>
      <c r="U1608">
        <v>28</v>
      </c>
      <c r="W1608">
        <v>26939</v>
      </c>
      <c r="X1608" t="s">
        <v>1764</v>
      </c>
      <c r="Y1608">
        <v>3765</v>
      </c>
      <c r="Z1608">
        <v>2</v>
      </c>
      <c r="AA1608">
        <v>3321</v>
      </c>
      <c r="AB1608" t="s">
        <v>1765</v>
      </c>
      <c r="AC1608">
        <v>1</v>
      </c>
    </row>
    <row r="1609" spans="1:29" x14ac:dyDescent="0.25">
      <c r="A1609" t="s">
        <v>1771</v>
      </c>
      <c r="B1609">
        <v>2023</v>
      </c>
      <c r="C1609">
        <v>44</v>
      </c>
      <c r="D1609" t="s">
        <v>478</v>
      </c>
      <c r="E1609">
        <v>10</v>
      </c>
      <c r="F1609" s="3">
        <v>45226</v>
      </c>
      <c r="G1609" s="4">
        <v>0.41666666666666669</v>
      </c>
      <c r="H1609" t="s">
        <v>2042</v>
      </c>
      <c r="I1609" t="s">
        <v>27</v>
      </c>
      <c r="J1609" t="s">
        <v>28</v>
      </c>
      <c r="K1609" t="s">
        <v>29</v>
      </c>
      <c r="L1609" t="s">
        <v>2059</v>
      </c>
      <c r="M1609" t="s">
        <v>31</v>
      </c>
      <c r="N1609" t="s">
        <v>1448</v>
      </c>
      <c r="O1609">
        <v>123065</v>
      </c>
      <c r="P1609">
        <v>122001</v>
      </c>
      <c r="Q1609">
        <v>537</v>
      </c>
      <c r="R1609">
        <v>2074</v>
      </c>
      <c r="T1609">
        <v>3</v>
      </c>
      <c r="U1609">
        <v>32</v>
      </c>
      <c r="W1609">
        <v>7495</v>
      </c>
      <c r="X1609" t="s">
        <v>1764</v>
      </c>
      <c r="AB1609" t="s">
        <v>1765</v>
      </c>
      <c r="AC1609">
        <v>5</v>
      </c>
    </row>
    <row r="1610" spans="1:29" x14ac:dyDescent="0.25">
      <c r="A1610" t="s">
        <v>1772</v>
      </c>
      <c r="B1610">
        <v>2023</v>
      </c>
      <c r="C1610">
        <v>44</v>
      </c>
      <c r="D1610" t="s">
        <v>478</v>
      </c>
      <c r="E1610">
        <v>10</v>
      </c>
      <c r="F1610" s="3">
        <v>45227</v>
      </c>
      <c r="G1610" s="4">
        <v>0.41666666666666669</v>
      </c>
      <c r="H1610" t="s">
        <v>2042</v>
      </c>
      <c r="I1610" t="s">
        <v>27</v>
      </c>
      <c r="J1610" t="s">
        <v>28</v>
      </c>
      <c r="K1610" t="s">
        <v>29</v>
      </c>
      <c r="L1610" t="s">
        <v>2059</v>
      </c>
      <c r="M1610" t="s">
        <v>41</v>
      </c>
      <c r="N1610" t="s">
        <v>1773</v>
      </c>
      <c r="O1610">
        <v>18</v>
      </c>
      <c r="P1610">
        <v>15</v>
      </c>
      <c r="Q1610">
        <v>0</v>
      </c>
      <c r="R1610">
        <v>4</v>
      </c>
      <c r="T1610">
        <v>0</v>
      </c>
      <c r="U1610">
        <v>1</v>
      </c>
      <c r="W1610">
        <v>3129</v>
      </c>
      <c r="X1610" t="s">
        <v>26</v>
      </c>
      <c r="AB1610" t="s">
        <v>1756</v>
      </c>
      <c r="AC1610">
        <v>5</v>
      </c>
    </row>
    <row r="1611" spans="1:29" x14ac:dyDescent="0.25">
      <c r="A1611" t="s">
        <v>1774</v>
      </c>
      <c r="B1611">
        <v>2023</v>
      </c>
      <c r="C1611">
        <v>44</v>
      </c>
      <c r="D1611" t="s">
        <v>478</v>
      </c>
      <c r="E1611">
        <v>10</v>
      </c>
      <c r="F1611" s="3">
        <v>45227</v>
      </c>
      <c r="G1611" s="4">
        <v>0.41666666666666669</v>
      </c>
      <c r="H1611" t="s">
        <v>2042</v>
      </c>
      <c r="I1611" t="s">
        <v>27</v>
      </c>
      <c r="J1611" t="s">
        <v>28</v>
      </c>
      <c r="K1611" t="s">
        <v>29</v>
      </c>
      <c r="L1611" t="s">
        <v>2059</v>
      </c>
      <c r="M1611" t="s">
        <v>41</v>
      </c>
      <c r="N1611" t="s">
        <v>1775</v>
      </c>
      <c r="O1611">
        <v>4634</v>
      </c>
      <c r="P1611">
        <v>3485</v>
      </c>
      <c r="Q1611">
        <v>168</v>
      </c>
      <c r="R1611">
        <v>832</v>
      </c>
      <c r="T1611">
        <v>54</v>
      </c>
      <c r="U1611">
        <v>190</v>
      </c>
      <c r="W1611">
        <v>167639</v>
      </c>
      <c r="X1611" t="s">
        <v>26</v>
      </c>
      <c r="AB1611" t="s">
        <v>1756</v>
      </c>
      <c r="AC1611">
        <v>5</v>
      </c>
    </row>
    <row r="1612" spans="1:29" x14ac:dyDescent="0.25">
      <c r="A1612" t="s">
        <v>1776</v>
      </c>
      <c r="B1612">
        <v>2023</v>
      </c>
      <c r="C1612">
        <v>44</v>
      </c>
      <c r="D1612" t="s">
        <v>478</v>
      </c>
      <c r="E1612">
        <v>10</v>
      </c>
      <c r="F1612" s="3">
        <v>45227</v>
      </c>
      <c r="G1612" s="4">
        <v>0.41666666666666669</v>
      </c>
      <c r="H1612" t="s">
        <v>2042</v>
      </c>
      <c r="I1612" t="s">
        <v>27</v>
      </c>
      <c r="J1612" t="s">
        <v>28</v>
      </c>
      <c r="K1612" t="s">
        <v>29</v>
      </c>
      <c r="L1612" t="s">
        <v>2059</v>
      </c>
      <c r="M1612" t="s">
        <v>41</v>
      </c>
      <c r="N1612" t="s">
        <v>1777</v>
      </c>
      <c r="O1612">
        <v>1325</v>
      </c>
      <c r="P1612">
        <v>974</v>
      </c>
      <c r="Q1612">
        <v>16</v>
      </c>
      <c r="R1612">
        <v>73</v>
      </c>
      <c r="T1612">
        <v>1</v>
      </c>
      <c r="U1612">
        <v>2</v>
      </c>
      <c r="W1612">
        <v>25794</v>
      </c>
      <c r="X1612" t="s">
        <v>26</v>
      </c>
      <c r="AB1612" t="s">
        <v>1756</v>
      </c>
      <c r="AC1612">
        <v>5</v>
      </c>
    </row>
    <row r="1613" spans="1:29" x14ac:dyDescent="0.25">
      <c r="A1613" t="s">
        <v>1778</v>
      </c>
      <c r="B1613">
        <v>2023</v>
      </c>
      <c r="C1613">
        <v>44</v>
      </c>
      <c r="D1613" t="s">
        <v>478</v>
      </c>
      <c r="E1613">
        <v>10</v>
      </c>
      <c r="F1613" s="3">
        <v>45228</v>
      </c>
      <c r="G1613" s="4">
        <v>0.41666666666666669</v>
      </c>
      <c r="H1613" t="s">
        <v>2042</v>
      </c>
      <c r="I1613" t="s">
        <v>27</v>
      </c>
      <c r="J1613" t="s">
        <v>28</v>
      </c>
      <c r="K1613" t="s">
        <v>29</v>
      </c>
      <c r="L1613" t="s">
        <v>2059</v>
      </c>
      <c r="M1613" t="s">
        <v>41</v>
      </c>
      <c r="N1613" t="s">
        <v>1775</v>
      </c>
      <c r="O1613">
        <v>4866</v>
      </c>
      <c r="P1613">
        <v>3657</v>
      </c>
      <c r="Q1613">
        <v>236</v>
      </c>
      <c r="R1613">
        <v>1278</v>
      </c>
      <c r="T1613">
        <v>9</v>
      </c>
      <c r="U1613">
        <v>342</v>
      </c>
      <c r="W1613">
        <v>330511</v>
      </c>
      <c r="X1613" t="s">
        <v>26</v>
      </c>
      <c r="AB1613" t="s">
        <v>1707</v>
      </c>
      <c r="AC1613">
        <v>5</v>
      </c>
    </row>
    <row r="1614" spans="1:29" x14ac:dyDescent="0.25">
      <c r="A1614" t="s">
        <v>1779</v>
      </c>
      <c r="B1614">
        <v>2023</v>
      </c>
      <c r="C1614">
        <v>44</v>
      </c>
      <c r="D1614" t="s">
        <v>478</v>
      </c>
      <c r="E1614">
        <v>10</v>
      </c>
      <c r="F1614" s="3">
        <v>45228</v>
      </c>
      <c r="G1614" s="4">
        <v>0.41666666666666669</v>
      </c>
      <c r="H1614" t="s">
        <v>2042</v>
      </c>
      <c r="I1614" t="s">
        <v>27</v>
      </c>
      <c r="J1614" t="s">
        <v>73</v>
      </c>
      <c r="K1614" t="s">
        <v>29</v>
      </c>
      <c r="L1614" t="s">
        <v>2059</v>
      </c>
      <c r="M1614" t="s">
        <v>41</v>
      </c>
      <c r="N1614" t="s">
        <v>1780</v>
      </c>
      <c r="O1614">
        <v>1549</v>
      </c>
      <c r="P1614">
        <v>1549</v>
      </c>
      <c r="Q1614">
        <v>587</v>
      </c>
      <c r="R1614">
        <v>417</v>
      </c>
      <c r="S1614">
        <v>7</v>
      </c>
      <c r="T1614">
        <v>3</v>
      </c>
      <c r="U1614">
        <v>124</v>
      </c>
      <c r="W1614">
        <v>112347</v>
      </c>
      <c r="X1614" t="s">
        <v>26</v>
      </c>
      <c r="Y1614">
        <v>76</v>
      </c>
      <c r="Z1614">
        <v>5</v>
      </c>
      <c r="AA1614">
        <v>4261</v>
      </c>
      <c r="AB1614" t="s">
        <v>1707</v>
      </c>
      <c r="AC1614">
        <v>1</v>
      </c>
    </row>
    <row r="1615" spans="1:29" x14ac:dyDescent="0.25">
      <c r="A1615" t="s">
        <v>1781</v>
      </c>
      <c r="B1615">
        <v>2023</v>
      </c>
      <c r="C1615">
        <v>44</v>
      </c>
      <c r="D1615" t="s">
        <v>478</v>
      </c>
      <c r="E1615">
        <v>10</v>
      </c>
      <c r="F1615" s="3">
        <v>45228</v>
      </c>
      <c r="G1615" s="4">
        <v>0.41666666666666669</v>
      </c>
      <c r="H1615" t="s">
        <v>2042</v>
      </c>
      <c r="I1615" t="s">
        <v>27</v>
      </c>
      <c r="J1615" t="s">
        <v>28</v>
      </c>
      <c r="K1615" t="s">
        <v>29</v>
      </c>
      <c r="L1615" t="s">
        <v>2059</v>
      </c>
      <c r="M1615" t="s">
        <v>41</v>
      </c>
      <c r="N1615" t="s">
        <v>1773</v>
      </c>
      <c r="O1615">
        <v>20</v>
      </c>
      <c r="P1615">
        <v>16</v>
      </c>
      <c r="Q1615">
        <v>2</v>
      </c>
      <c r="R1615">
        <v>4</v>
      </c>
      <c r="T1615">
        <v>1</v>
      </c>
      <c r="U1615">
        <v>1</v>
      </c>
      <c r="W1615">
        <v>6090</v>
      </c>
      <c r="X1615" t="s">
        <v>26</v>
      </c>
      <c r="AB1615" t="s">
        <v>1707</v>
      </c>
      <c r="AC1615">
        <v>5</v>
      </c>
    </row>
    <row r="1616" spans="1:29" x14ac:dyDescent="0.25">
      <c r="A1616" t="s">
        <v>1782</v>
      </c>
      <c r="B1616">
        <v>2023</v>
      </c>
      <c r="C1616">
        <v>44</v>
      </c>
      <c r="D1616" t="s">
        <v>478</v>
      </c>
      <c r="E1616">
        <v>10</v>
      </c>
      <c r="F1616" s="3">
        <v>45228</v>
      </c>
      <c r="G1616" s="4">
        <v>0.41666666666666669</v>
      </c>
      <c r="H1616" t="s">
        <v>2042</v>
      </c>
      <c r="I1616" t="s">
        <v>27</v>
      </c>
      <c r="J1616" t="s">
        <v>28</v>
      </c>
      <c r="K1616" t="s">
        <v>29</v>
      </c>
      <c r="L1616" t="s">
        <v>2059</v>
      </c>
      <c r="M1616" t="s">
        <v>41</v>
      </c>
      <c r="N1616" t="s">
        <v>1777</v>
      </c>
      <c r="O1616">
        <v>1336</v>
      </c>
      <c r="P1616">
        <v>967</v>
      </c>
      <c r="Q1616">
        <v>19</v>
      </c>
      <c r="R1616">
        <v>106</v>
      </c>
      <c r="T1616">
        <v>0</v>
      </c>
      <c r="U1616">
        <v>4</v>
      </c>
      <c r="W1616">
        <v>40641</v>
      </c>
      <c r="X1616" t="s">
        <v>26</v>
      </c>
      <c r="AB1616" t="s">
        <v>1707</v>
      </c>
      <c r="AC1616">
        <v>5</v>
      </c>
    </row>
    <row r="1617" spans="1:29" x14ac:dyDescent="0.25">
      <c r="A1617" t="s">
        <v>1783</v>
      </c>
      <c r="B1617">
        <v>2023</v>
      </c>
      <c r="C1617">
        <v>44</v>
      </c>
      <c r="D1617" t="s">
        <v>478</v>
      </c>
      <c r="E1617">
        <v>10</v>
      </c>
      <c r="F1617" s="3">
        <v>45228</v>
      </c>
      <c r="G1617" s="4">
        <v>0.41666666666666669</v>
      </c>
      <c r="H1617" t="s">
        <v>2042</v>
      </c>
      <c r="I1617" t="s">
        <v>27</v>
      </c>
      <c r="J1617" t="s">
        <v>73</v>
      </c>
      <c r="K1617" t="s">
        <v>29</v>
      </c>
      <c r="L1617" t="s">
        <v>2059</v>
      </c>
      <c r="M1617" t="s">
        <v>41</v>
      </c>
      <c r="N1617" t="s">
        <v>1784</v>
      </c>
      <c r="O1617">
        <v>688</v>
      </c>
      <c r="P1617">
        <v>688</v>
      </c>
      <c r="Q1617">
        <v>221</v>
      </c>
      <c r="R1617">
        <v>42</v>
      </c>
      <c r="S1617">
        <v>2</v>
      </c>
      <c r="T1617">
        <v>0</v>
      </c>
      <c r="U1617">
        <v>1</v>
      </c>
      <c r="W1617">
        <v>14544</v>
      </c>
      <c r="X1617" t="s">
        <v>26</v>
      </c>
      <c r="Y1617">
        <v>35</v>
      </c>
      <c r="Z1617">
        <v>0</v>
      </c>
      <c r="AA1617">
        <v>0</v>
      </c>
      <c r="AB1617" t="s">
        <v>1707</v>
      </c>
      <c r="AC1617">
        <v>1</v>
      </c>
    </row>
    <row r="1618" spans="1:29" x14ac:dyDescent="0.25">
      <c r="A1618" t="s">
        <v>1785</v>
      </c>
      <c r="B1618">
        <v>2023</v>
      </c>
      <c r="C1618">
        <v>44</v>
      </c>
      <c r="D1618" t="s">
        <v>478</v>
      </c>
      <c r="E1618">
        <v>10</v>
      </c>
      <c r="F1618" s="3">
        <v>45228</v>
      </c>
      <c r="G1618" s="4">
        <v>0.41666666666666669</v>
      </c>
      <c r="H1618" t="s">
        <v>2042</v>
      </c>
      <c r="I1618" t="s">
        <v>27</v>
      </c>
      <c r="J1618" t="s">
        <v>73</v>
      </c>
      <c r="K1618" t="s">
        <v>29</v>
      </c>
      <c r="L1618" t="s">
        <v>2059</v>
      </c>
      <c r="M1618" t="s">
        <v>41</v>
      </c>
      <c r="N1618" t="s">
        <v>1786</v>
      </c>
      <c r="O1618">
        <v>5</v>
      </c>
      <c r="P1618">
        <v>5</v>
      </c>
      <c r="Q1618">
        <v>2</v>
      </c>
      <c r="R1618">
        <v>2</v>
      </c>
      <c r="S1618">
        <v>0</v>
      </c>
      <c r="T1618">
        <v>0</v>
      </c>
      <c r="U1618">
        <v>0</v>
      </c>
      <c r="W1618">
        <v>0</v>
      </c>
      <c r="X1618" t="s">
        <v>26</v>
      </c>
      <c r="Y1618">
        <v>0</v>
      </c>
      <c r="Z1618">
        <v>0</v>
      </c>
      <c r="AA1618">
        <v>0</v>
      </c>
      <c r="AB1618" t="s">
        <v>1707</v>
      </c>
      <c r="AC1618">
        <v>1</v>
      </c>
    </row>
    <row r="1619" spans="1:29" x14ac:dyDescent="0.25">
      <c r="A1619" t="s">
        <v>1787</v>
      </c>
      <c r="B1619">
        <v>2023</v>
      </c>
      <c r="C1619">
        <v>44</v>
      </c>
      <c r="D1619" t="s">
        <v>478</v>
      </c>
      <c r="E1619">
        <v>10</v>
      </c>
      <c r="F1619" s="3">
        <v>45230</v>
      </c>
      <c r="G1619" s="4">
        <v>0.45833333333333331</v>
      </c>
      <c r="H1619" t="s">
        <v>2042</v>
      </c>
      <c r="I1619" t="s">
        <v>27</v>
      </c>
      <c r="J1619" t="s">
        <v>28</v>
      </c>
      <c r="K1619" t="s">
        <v>29</v>
      </c>
      <c r="L1619" t="s">
        <v>30</v>
      </c>
      <c r="M1619" t="s">
        <v>38</v>
      </c>
      <c r="N1619" t="s">
        <v>509</v>
      </c>
      <c r="O1619">
        <v>6336</v>
      </c>
      <c r="P1619">
        <v>4748</v>
      </c>
      <c r="Q1619">
        <v>319</v>
      </c>
      <c r="R1619">
        <v>1596</v>
      </c>
      <c r="T1619">
        <v>96</v>
      </c>
      <c r="U1619">
        <v>453</v>
      </c>
      <c r="W1619">
        <v>483282</v>
      </c>
      <c r="X1619" t="s">
        <v>26</v>
      </c>
      <c r="AB1619" t="s">
        <v>1788</v>
      </c>
      <c r="AC1619">
        <v>5</v>
      </c>
    </row>
    <row r="1620" spans="1:29" x14ac:dyDescent="0.25">
      <c r="A1620" t="s">
        <v>1789</v>
      </c>
      <c r="B1620">
        <v>2023</v>
      </c>
      <c r="C1620">
        <v>44</v>
      </c>
      <c r="D1620" t="s">
        <v>478</v>
      </c>
      <c r="E1620">
        <v>10</v>
      </c>
      <c r="F1620" s="3">
        <v>45230</v>
      </c>
      <c r="G1620" s="4">
        <v>0.70833333333333337</v>
      </c>
      <c r="H1620" t="s">
        <v>2042</v>
      </c>
      <c r="I1620" t="s">
        <v>27</v>
      </c>
      <c r="J1620" t="s">
        <v>86</v>
      </c>
      <c r="K1620" t="s">
        <v>58</v>
      </c>
      <c r="L1620" t="s">
        <v>30</v>
      </c>
      <c r="M1620" t="s">
        <v>41</v>
      </c>
      <c r="N1620" t="s">
        <v>511</v>
      </c>
      <c r="O1620">
        <v>945</v>
      </c>
      <c r="P1620">
        <v>918</v>
      </c>
      <c r="R1620">
        <v>90</v>
      </c>
      <c r="T1620">
        <v>0</v>
      </c>
      <c r="U1620">
        <v>1</v>
      </c>
      <c r="W1620">
        <v>8068</v>
      </c>
      <c r="X1620" t="s">
        <v>26</v>
      </c>
      <c r="Y1620">
        <v>918</v>
      </c>
      <c r="Z1620">
        <v>62</v>
      </c>
      <c r="AA1620">
        <v>7680</v>
      </c>
      <c r="AB1620" t="s">
        <v>897</v>
      </c>
      <c r="AC1620">
        <v>3</v>
      </c>
    </row>
    <row r="1621" spans="1:29" x14ac:dyDescent="0.25">
      <c r="A1621" t="s">
        <v>1790</v>
      </c>
      <c r="B1621">
        <v>2023</v>
      </c>
      <c r="C1621">
        <v>44</v>
      </c>
      <c r="D1621" t="s">
        <v>508</v>
      </c>
      <c r="E1621">
        <v>11</v>
      </c>
      <c r="F1621" s="3">
        <v>45231</v>
      </c>
      <c r="G1621" s="4">
        <v>0.58333333333333337</v>
      </c>
      <c r="H1621">
        <v>45249</v>
      </c>
      <c r="I1621" t="s">
        <v>27</v>
      </c>
      <c r="J1621" t="s">
        <v>56</v>
      </c>
      <c r="K1621" t="s">
        <v>29</v>
      </c>
      <c r="L1621" t="s">
        <v>57</v>
      </c>
      <c r="M1621" t="s">
        <v>38</v>
      </c>
      <c r="N1621" t="s">
        <v>509</v>
      </c>
      <c r="O1621">
        <v>4211</v>
      </c>
      <c r="P1621">
        <v>1275</v>
      </c>
      <c r="Q1621">
        <v>2</v>
      </c>
      <c r="S1621">
        <v>2</v>
      </c>
      <c r="T1621">
        <v>58</v>
      </c>
      <c r="U1621">
        <v>711</v>
      </c>
      <c r="W1621">
        <v>179278</v>
      </c>
      <c r="X1621" t="s">
        <v>26</v>
      </c>
      <c r="Y1621">
        <v>303</v>
      </c>
      <c r="Z1621">
        <v>89</v>
      </c>
      <c r="AA1621">
        <v>23609</v>
      </c>
      <c r="AB1621" t="s">
        <v>588</v>
      </c>
      <c r="AC1621">
        <v>2</v>
      </c>
    </row>
    <row r="1622" spans="1:29" x14ac:dyDescent="0.25">
      <c r="A1622" t="s">
        <v>1791</v>
      </c>
      <c r="B1622">
        <v>2023</v>
      </c>
      <c r="C1622">
        <v>44</v>
      </c>
      <c r="D1622" t="s">
        <v>508</v>
      </c>
      <c r="E1622">
        <v>11</v>
      </c>
      <c r="F1622" s="3">
        <v>45231</v>
      </c>
      <c r="G1622" s="4">
        <v>0.58333333333333337</v>
      </c>
      <c r="H1622">
        <v>45249</v>
      </c>
      <c r="I1622" t="s">
        <v>27</v>
      </c>
      <c r="J1622" t="s">
        <v>56</v>
      </c>
      <c r="K1622" t="s">
        <v>29</v>
      </c>
      <c r="L1622" t="s">
        <v>57</v>
      </c>
      <c r="M1622" t="s">
        <v>38</v>
      </c>
      <c r="N1622" t="s">
        <v>509</v>
      </c>
      <c r="O1622">
        <v>9357</v>
      </c>
      <c r="P1622">
        <v>3926</v>
      </c>
      <c r="Q1622">
        <v>182</v>
      </c>
      <c r="S1622">
        <v>182</v>
      </c>
      <c r="T1622">
        <v>80</v>
      </c>
      <c r="U1622">
        <v>897</v>
      </c>
      <c r="W1622">
        <v>413959</v>
      </c>
      <c r="X1622" t="s">
        <v>26</v>
      </c>
      <c r="Y1622">
        <v>203</v>
      </c>
      <c r="Z1622">
        <v>46</v>
      </c>
      <c r="AA1622">
        <v>15692</v>
      </c>
      <c r="AB1622" t="s">
        <v>588</v>
      </c>
      <c r="AC1622">
        <v>2</v>
      </c>
    </row>
    <row r="1623" spans="1:29" x14ac:dyDescent="0.25">
      <c r="A1623" t="s">
        <v>1792</v>
      </c>
      <c r="B1623">
        <v>2023</v>
      </c>
      <c r="C1623">
        <v>44</v>
      </c>
      <c r="D1623" t="s">
        <v>508</v>
      </c>
      <c r="E1623">
        <v>11</v>
      </c>
      <c r="F1623" s="3">
        <v>45231</v>
      </c>
      <c r="G1623" s="4">
        <v>0.58333333333333337</v>
      </c>
      <c r="H1623">
        <v>45249</v>
      </c>
      <c r="I1623" t="s">
        <v>27</v>
      </c>
      <c r="J1623" t="s">
        <v>56</v>
      </c>
      <c r="K1623" t="s">
        <v>29</v>
      </c>
      <c r="L1623" t="s">
        <v>57</v>
      </c>
      <c r="M1623" t="s">
        <v>41</v>
      </c>
      <c r="N1623" t="s">
        <v>511</v>
      </c>
      <c r="O1623">
        <v>1947</v>
      </c>
      <c r="P1623">
        <v>1176</v>
      </c>
      <c r="Q1623">
        <v>66</v>
      </c>
      <c r="S1623">
        <v>66</v>
      </c>
      <c r="T1623">
        <v>10</v>
      </c>
      <c r="U1623">
        <v>146</v>
      </c>
      <c r="W1623">
        <v>77829</v>
      </c>
      <c r="X1623" t="s">
        <v>26</v>
      </c>
      <c r="Y1623">
        <v>61</v>
      </c>
      <c r="Z1623">
        <v>6</v>
      </c>
      <c r="AA1623">
        <v>937</v>
      </c>
      <c r="AB1623" t="s">
        <v>588</v>
      </c>
      <c r="AC1623">
        <v>2</v>
      </c>
    </row>
    <row r="1624" spans="1:29" x14ac:dyDescent="0.25">
      <c r="A1624" t="s">
        <v>1793</v>
      </c>
      <c r="B1624">
        <v>2023</v>
      </c>
      <c r="C1624">
        <v>44</v>
      </c>
      <c r="D1624" t="s">
        <v>508</v>
      </c>
      <c r="E1624">
        <v>11</v>
      </c>
      <c r="F1624" s="3">
        <v>45231</v>
      </c>
      <c r="G1624" s="4">
        <v>0.58333333333333337</v>
      </c>
      <c r="H1624">
        <v>45249</v>
      </c>
      <c r="I1624" t="s">
        <v>27</v>
      </c>
      <c r="J1624" t="s">
        <v>56</v>
      </c>
      <c r="K1624" t="s">
        <v>29</v>
      </c>
      <c r="L1624" t="s">
        <v>57</v>
      </c>
      <c r="M1624" t="s">
        <v>41</v>
      </c>
      <c r="N1624" t="s">
        <v>511</v>
      </c>
      <c r="O1624">
        <v>523</v>
      </c>
      <c r="P1624">
        <v>264</v>
      </c>
      <c r="Q1624">
        <v>0</v>
      </c>
      <c r="S1624">
        <v>0</v>
      </c>
      <c r="T1624">
        <v>2</v>
      </c>
      <c r="U1624">
        <v>32</v>
      </c>
      <c r="W1624">
        <v>15499</v>
      </c>
      <c r="X1624" t="s">
        <v>26</v>
      </c>
      <c r="Y1624">
        <v>97</v>
      </c>
      <c r="Z1624">
        <v>12</v>
      </c>
      <c r="AA1624">
        <v>9901</v>
      </c>
      <c r="AB1624" t="s">
        <v>588</v>
      </c>
      <c r="AC1624">
        <v>2</v>
      </c>
    </row>
    <row r="1625" spans="1:29" x14ac:dyDescent="0.25">
      <c r="A1625" t="s">
        <v>1794</v>
      </c>
      <c r="B1625">
        <v>2023</v>
      </c>
      <c r="C1625">
        <v>44</v>
      </c>
      <c r="D1625" t="s">
        <v>508</v>
      </c>
      <c r="E1625">
        <v>11</v>
      </c>
      <c r="F1625" s="3">
        <v>45231</v>
      </c>
      <c r="G1625" s="4">
        <v>0.58333333333333337</v>
      </c>
      <c r="H1625" t="s">
        <v>2042</v>
      </c>
      <c r="I1625" t="s">
        <v>27</v>
      </c>
      <c r="J1625" t="s">
        <v>28</v>
      </c>
      <c r="K1625" t="s">
        <v>29</v>
      </c>
      <c r="L1625" t="s">
        <v>2059</v>
      </c>
      <c r="M1625" t="s">
        <v>31</v>
      </c>
      <c r="N1625" t="s">
        <v>1446</v>
      </c>
      <c r="O1625">
        <v>51933</v>
      </c>
      <c r="P1625">
        <v>48343</v>
      </c>
      <c r="Q1625">
        <v>416</v>
      </c>
      <c r="R1625">
        <v>2008</v>
      </c>
      <c r="T1625">
        <v>8</v>
      </c>
      <c r="U1625">
        <v>76</v>
      </c>
      <c r="W1625">
        <v>112774</v>
      </c>
      <c r="X1625" t="s">
        <v>26</v>
      </c>
      <c r="AB1625" t="s">
        <v>498</v>
      </c>
      <c r="AC1625">
        <v>5</v>
      </c>
    </row>
    <row r="1626" spans="1:29" x14ac:dyDescent="0.25">
      <c r="A1626" t="s">
        <v>1795</v>
      </c>
      <c r="B1626">
        <v>2023</v>
      </c>
      <c r="C1626">
        <v>44</v>
      </c>
      <c r="D1626" t="s">
        <v>508</v>
      </c>
      <c r="E1626">
        <v>11</v>
      </c>
      <c r="F1626" s="3">
        <v>45231</v>
      </c>
      <c r="G1626" s="4">
        <v>0.58333333333333337</v>
      </c>
      <c r="H1626" t="s">
        <v>2042</v>
      </c>
      <c r="I1626" t="s">
        <v>27</v>
      </c>
      <c r="J1626" t="s">
        <v>73</v>
      </c>
      <c r="K1626" t="s">
        <v>29</v>
      </c>
      <c r="L1626" t="s">
        <v>2059</v>
      </c>
      <c r="M1626" t="s">
        <v>31</v>
      </c>
      <c r="N1626" t="s">
        <v>1644</v>
      </c>
      <c r="O1626">
        <v>71088</v>
      </c>
      <c r="P1626">
        <v>71088</v>
      </c>
      <c r="Q1626">
        <v>20416</v>
      </c>
      <c r="R1626">
        <v>895</v>
      </c>
      <c r="S1626">
        <v>220</v>
      </c>
      <c r="U1626">
        <v>61</v>
      </c>
      <c r="W1626">
        <v>45627</v>
      </c>
      <c r="X1626" t="s">
        <v>26</v>
      </c>
      <c r="Y1626">
        <v>3712</v>
      </c>
      <c r="Z1626">
        <v>1</v>
      </c>
      <c r="AA1626">
        <v>12714</v>
      </c>
      <c r="AB1626" t="s">
        <v>498</v>
      </c>
      <c r="AC1626">
        <v>2</v>
      </c>
    </row>
    <row r="1627" spans="1:29" x14ac:dyDescent="0.25">
      <c r="A1627" t="s">
        <v>1796</v>
      </c>
      <c r="B1627">
        <v>2023</v>
      </c>
      <c r="C1627">
        <v>44</v>
      </c>
      <c r="D1627" t="s">
        <v>508</v>
      </c>
      <c r="E1627">
        <v>11</v>
      </c>
      <c r="F1627" s="3">
        <v>45231</v>
      </c>
      <c r="G1627" s="4">
        <v>0.58333333333333337</v>
      </c>
      <c r="H1627" t="s">
        <v>2042</v>
      </c>
      <c r="I1627" t="s">
        <v>27</v>
      </c>
      <c r="J1627" t="s">
        <v>28</v>
      </c>
      <c r="K1627" t="s">
        <v>29</v>
      </c>
      <c r="L1627" t="s">
        <v>2059</v>
      </c>
      <c r="M1627" t="s">
        <v>38</v>
      </c>
      <c r="N1627" t="s">
        <v>509</v>
      </c>
      <c r="O1627">
        <v>6442</v>
      </c>
      <c r="P1627">
        <v>4798</v>
      </c>
      <c r="Q1627">
        <v>445</v>
      </c>
      <c r="R1627">
        <v>1623</v>
      </c>
      <c r="T1627">
        <v>92</v>
      </c>
      <c r="U1627">
        <v>474</v>
      </c>
      <c r="W1627">
        <v>490067</v>
      </c>
      <c r="X1627" t="s">
        <v>26</v>
      </c>
      <c r="AB1627" t="s">
        <v>498</v>
      </c>
      <c r="AC1627">
        <v>5</v>
      </c>
    </row>
    <row r="1628" spans="1:29" x14ac:dyDescent="0.25">
      <c r="A1628" t="s">
        <v>1797</v>
      </c>
      <c r="B1628">
        <v>2023</v>
      </c>
      <c r="C1628">
        <v>44</v>
      </c>
      <c r="D1628" t="s">
        <v>508</v>
      </c>
      <c r="E1628">
        <v>11</v>
      </c>
      <c r="F1628" s="3">
        <v>45231</v>
      </c>
      <c r="G1628" s="4">
        <v>0.58333333333333337</v>
      </c>
      <c r="H1628" t="s">
        <v>2042</v>
      </c>
      <c r="I1628" t="s">
        <v>27</v>
      </c>
      <c r="J1628" t="s">
        <v>73</v>
      </c>
      <c r="K1628" t="s">
        <v>29</v>
      </c>
      <c r="L1628" t="s">
        <v>2059</v>
      </c>
      <c r="M1628" t="s">
        <v>38</v>
      </c>
      <c r="N1628" t="s">
        <v>1657</v>
      </c>
      <c r="O1628">
        <v>2046</v>
      </c>
      <c r="P1628">
        <v>2046</v>
      </c>
      <c r="Q1628">
        <v>746</v>
      </c>
      <c r="R1628">
        <v>496</v>
      </c>
      <c r="S1628">
        <v>15</v>
      </c>
      <c r="T1628">
        <v>17</v>
      </c>
      <c r="U1628">
        <v>135</v>
      </c>
      <c r="W1628">
        <v>114248</v>
      </c>
      <c r="X1628" t="s">
        <v>26</v>
      </c>
      <c r="Y1628">
        <v>101</v>
      </c>
      <c r="Z1628">
        <v>5</v>
      </c>
      <c r="AA1628">
        <v>3564</v>
      </c>
      <c r="AB1628" t="s">
        <v>498</v>
      </c>
      <c r="AC1628">
        <v>1</v>
      </c>
    </row>
    <row r="1629" spans="1:29" x14ac:dyDescent="0.25">
      <c r="A1629" t="s">
        <v>1798</v>
      </c>
      <c r="B1629">
        <v>2023</v>
      </c>
      <c r="C1629">
        <v>44</v>
      </c>
      <c r="D1629" t="s">
        <v>508</v>
      </c>
      <c r="E1629">
        <v>11</v>
      </c>
      <c r="F1629" s="3">
        <v>45231</v>
      </c>
      <c r="G1629" s="4">
        <v>0.58333333333333337</v>
      </c>
      <c r="H1629" t="s">
        <v>2042</v>
      </c>
      <c r="I1629" t="s">
        <v>27</v>
      </c>
      <c r="J1629" t="s">
        <v>28</v>
      </c>
      <c r="K1629" t="s">
        <v>29</v>
      </c>
      <c r="L1629" t="s">
        <v>2059</v>
      </c>
      <c r="M1629" t="s">
        <v>41</v>
      </c>
      <c r="N1629" t="s">
        <v>511</v>
      </c>
      <c r="O1629">
        <v>27474</v>
      </c>
      <c r="P1629">
        <v>21050</v>
      </c>
      <c r="Q1629">
        <v>273</v>
      </c>
      <c r="R1629">
        <v>1099</v>
      </c>
      <c r="T1629">
        <v>8</v>
      </c>
      <c r="U1629">
        <v>106</v>
      </c>
      <c r="W1629">
        <v>97909</v>
      </c>
      <c r="X1629" t="s">
        <v>26</v>
      </c>
      <c r="AB1629" t="s">
        <v>498</v>
      </c>
      <c r="AC1629">
        <v>5</v>
      </c>
    </row>
    <row r="1630" spans="1:29" x14ac:dyDescent="0.25">
      <c r="A1630" t="s">
        <v>1799</v>
      </c>
      <c r="B1630">
        <v>2023</v>
      </c>
      <c r="C1630">
        <v>44</v>
      </c>
      <c r="D1630" t="s">
        <v>508</v>
      </c>
      <c r="E1630">
        <v>11</v>
      </c>
      <c r="F1630" s="3">
        <v>45231</v>
      </c>
      <c r="G1630" s="4">
        <v>0.58333333333333337</v>
      </c>
      <c r="H1630" t="s">
        <v>2042</v>
      </c>
      <c r="I1630" t="s">
        <v>27</v>
      </c>
      <c r="J1630" t="s">
        <v>73</v>
      </c>
      <c r="K1630" t="s">
        <v>29</v>
      </c>
      <c r="L1630" t="s">
        <v>2059</v>
      </c>
      <c r="M1630" t="s">
        <v>41</v>
      </c>
      <c r="N1630" t="s">
        <v>1632</v>
      </c>
      <c r="O1630">
        <v>14611</v>
      </c>
      <c r="P1630">
        <v>14611</v>
      </c>
      <c r="Q1630">
        <v>4473</v>
      </c>
      <c r="R1630">
        <v>469</v>
      </c>
      <c r="S1630">
        <v>44</v>
      </c>
      <c r="T1630">
        <v>5</v>
      </c>
      <c r="U1630">
        <v>60</v>
      </c>
      <c r="W1630">
        <v>30285</v>
      </c>
      <c r="X1630" t="s">
        <v>26</v>
      </c>
      <c r="Y1630">
        <v>757</v>
      </c>
      <c r="Z1630">
        <v>6</v>
      </c>
      <c r="AA1630">
        <v>2017</v>
      </c>
      <c r="AB1630" t="s">
        <v>498</v>
      </c>
      <c r="AC1630">
        <v>1</v>
      </c>
    </row>
    <row r="1631" spans="1:29" x14ac:dyDescent="0.25">
      <c r="A1631" t="s">
        <v>1800</v>
      </c>
      <c r="B1631">
        <v>2023</v>
      </c>
      <c r="C1631">
        <v>44</v>
      </c>
      <c r="D1631" t="s">
        <v>508</v>
      </c>
      <c r="E1631">
        <v>11</v>
      </c>
      <c r="F1631" s="3">
        <v>45231</v>
      </c>
      <c r="G1631" s="4">
        <v>0.58333333333333337</v>
      </c>
      <c r="H1631" t="s">
        <v>2042</v>
      </c>
      <c r="I1631" t="s">
        <v>27</v>
      </c>
      <c r="J1631" t="s">
        <v>28</v>
      </c>
      <c r="K1631" t="s">
        <v>29</v>
      </c>
      <c r="L1631" t="s">
        <v>2059</v>
      </c>
      <c r="M1631" t="s">
        <v>31</v>
      </c>
      <c r="N1631" t="s">
        <v>1448</v>
      </c>
      <c r="O1631">
        <v>147523</v>
      </c>
      <c r="P1631">
        <v>145552</v>
      </c>
      <c r="Q1631">
        <v>687</v>
      </c>
      <c r="R1631">
        <v>3956</v>
      </c>
      <c r="T1631">
        <v>13</v>
      </c>
      <c r="U1631">
        <v>58</v>
      </c>
      <c r="W1631">
        <v>41555</v>
      </c>
      <c r="X1631" t="s">
        <v>26</v>
      </c>
      <c r="AB1631" t="s">
        <v>498</v>
      </c>
      <c r="AC1631">
        <v>5</v>
      </c>
    </row>
    <row r="1632" spans="1:29" x14ac:dyDescent="0.25">
      <c r="A1632" t="s">
        <v>1801</v>
      </c>
      <c r="B1632">
        <v>2023</v>
      </c>
      <c r="C1632">
        <v>44</v>
      </c>
      <c r="D1632" t="s">
        <v>508</v>
      </c>
      <c r="E1632">
        <v>11</v>
      </c>
      <c r="F1632" s="3">
        <v>45231</v>
      </c>
      <c r="G1632" s="4">
        <v>0.41666666666666669</v>
      </c>
      <c r="H1632" t="s">
        <v>2042</v>
      </c>
      <c r="I1632" t="s">
        <v>27</v>
      </c>
      <c r="J1632" t="s">
        <v>86</v>
      </c>
      <c r="K1632" t="s">
        <v>58</v>
      </c>
      <c r="L1632" t="s">
        <v>30</v>
      </c>
      <c r="M1632" t="s">
        <v>41</v>
      </c>
      <c r="N1632" t="s">
        <v>511</v>
      </c>
      <c r="O1632">
        <v>947</v>
      </c>
      <c r="P1632">
        <v>921</v>
      </c>
      <c r="R1632">
        <v>71</v>
      </c>
      <c r="T1632">
        <v>0</v>
      </c>
      <c r="U1632">
        <v>0</v>
      </c>
      <c r="W1632">
        <v>3540</v>
      </c>
      <c r="X1632" t="s">
        <v>26</v>
      </c>
      <c r="Y1632">
        <v>921</v>
      </c>
      <c r="Z1632">
        <v>68</v>
      </c>
      <c r="AA1632">
        <v>2</v>
      </c>
      <c r="AB1632" t="s">
        <v>897</v>
      </c>
      <c r="AC1632">
        <v>3</v>
      </c>
    </row>
    <row r="1633" spans="1:29" x14ac:dyDescent="0.25">
      <c r="A1633" t="s">
        <v>1802</v>
      </c>
      <c r="B1633">
        <v>2023</v>
      </c>
      <c r="C1633">
        <v>44</v>
      </c>
      <c r="D1633" t="s">
        <v>508</v>
      </c>
      <c r="E1633">
        <v>11</v>
      </c>
      <c r="F1633" s="3">
        <v>45232</v>
      </c>
      <c r="G1633" s="4">
        <v>0.41666666666666669</v>
      </c>
      <c r="H1633" t="s">
        <v>2042</v>
      </c>
      <c r="I1633" t="s">
        <v>27</v>
      </c>
      <c r="J1633" t="s">
        <v>86</v>
      </c>
      <c r="K1633" t="s">
        <v>58</v>
      </c>
      <c r="L1633" t="s">
        <v>30</v>
      </c>
      <c r="M1633" t="s">
        <v>41</v>
      </c>
      <c r="N1633" t="s">
        <v>511</v>
      </c>
      <c r="O1633">
        <v>945</v>
      </c>
      <c r="P1633">
        <v>899</v>
      </c>
      <c r="R1633">
        <v>89</v>
      </c>
      <c r="T1633">
        <v>0</v>
      </c>
      <c r="U1633">
        <v>1</v>
      </c>
      <c r="W1633">
        <v>3249</v>
      </c>
      <c r="X1633" t="s">
        <v>26</v>
      </c>
      <c r="Y1633">
        <v>0</v>
      </c>
      <c r="Z1633">
        <v>0</v>
      </c>
      <c r="AA1633">
        <v>0</v>
      </c>
      <c r="AB1633" t="s">
        <v>897</v>
      </c>
      <c r="AC1633">
        <v>3</v>
      </c>
    </row>
    <row r="1634" spans="1:29" x14ac:dyDescent="0.25">
      <c r="A1634" t="s">
        <v>1803</v>
      </c>
      <c r="B1634">
        <v>2023</v>
      </c>
      <c r="C1634">
        <v>45</v>
      </c>
      <c r="D1634" t="s">
        <v>508</v>
      </c>
      <c r="E1634">
        <v>11</v>
      </c>
      <c r="F1634" s="3">
        <v>45233</v>
      </c>
      <c r="G1634" s="4">
        <v>0.45833333333333331</v>
      </c>
      <c r="H1634">
        <v>45253</v>
      </c>
      <c r="I1634" t="s">
        <v>27</v>
      </c>
      <c r="J1634" t="s">
        <v>56</v>
      </c>
      <c r="K1634" t="s">
        <v>29</v>
      </c>
      <c r="L1634" t="s">
        <v>57</v>
      </c>
      <c r="M1634" t="s">
        <v>31</v>
      </c>
      <c r="N1634" t="s">
        <v>1446</v>
      </c>
      <c r="O1634">
        <v>2774</v>
      </c>
      <c r="P1634">
        <v>1509</v>
      </c>
      <c r="Q1634">
        <v>384</v>
      </c>
      <c r="S1634">
        <v>384</v>
      </c>
      <c r="T1634">
        <v>26</v>
      </c>
      <c r="U1634">
        <v>171</v>
      </c>
      <c r="W1634">
        <v>100252</v>
      </c>
      <c r="X1634" t="s">
        <v>1804</v>
      </c>
      <c r="Y1634">
        <v>80</v>
      </c>
      <c r="Z1634">
        <v>4</v>
      </c>
      <c r="AA1634">
        <v>4037</v>
      </c>
      <c r="AB1634" t="s">
        <v>1805</v>
      </c>
      <c r="AC1634">
        <v>2</v>
      </c>
    </row>
    <row r="1635" spans="1:29" x14ac:dyDescent="0.25">
      <c r="A1635" t="s">
        <v>1806</v>
      </c>
      <c r="B1635">
        <v>2023</v>
      </c>
      <c r="C1635">
        <v>45</v>
      </c>
      <c r="D1635" t="s">
        <v>508</v>
      </c>
      <c r="E1635">
        <v>11</v>
      </c>
      <c r="F1635" s="3">
        <v>45233</v>
      </c>
      <c r="G1635" s="4">
        <v>0.45833333333333331</v>
      </c>
      <c r="H1635">
        <v>45253</v>
      </c>
      <c r="I1635" t="s">
        <v>27</v>
      </c>
      <c r="J1635" t="s">
        <v>56</v>
      </c>
      <c r="K1635" t="s">
        <v>29</v>
      </c>
      <c r="L1635" t="s">
        <v>57</v>
      </c>
      <c r="M1635" t="s">
        <v>31</v>
      </c>
      <c r="N1635" t="s">
        <v>1448</v>
      </c>
      <c r="O1635">
        <v>6655</v>
      </c>
      <c r="P1635">
        <v>3998</v>
      </c>
      <c r="Q1635">
        <v>995</v>
      </c>
      <c r="S1635">
        <v>995</v>
      </c>
      <c r="T1635">
        <v>38</v>
      </c>
      <c r="U1635">
        <v>201</v>
      </c>
      <c r="W1635">
        <v>94373</v>
      </c>
      <c r="X1635" t="s">
        <v>1804</v>
      </c>
      <c r="Y1635">
        <v>224</v>
      </c>
      <c r="Z1635">
        <v>14</v>
      </c>
      <c r="AA1635">
        <v>5190</v>
      </c>
      <c r="AB1635" t="s">
        <v>1805</v>
      </c>
      <c r="AC1635">
        <v>2</v>
      </c>
    </row>
    <row r="1636" spans="1:29" x14ac:dyDescent="0.25">
      <c r="A1636" t="s">
        <v>1807</v>
      </c>
      <c r="B1636">
        <v>2023</v>
      </c>
      <c r="C1636">
        <v>45</v>
      </c>
      <c r="D1636" t="s">
        <v>508</v>
      </c>
      <c r="E1636">
        <v>11</v>
      </c>
      <c r="F1636" s="3">
        <v>45233</v>
      </c>
      <c r="G1636" s="4">
        <v>0.45833333333333331</v>
      </c>
      <c r="H1636" t="s">
        <v>2042</v>
      </c>
      <c r="I1636" t="s">
        <v>27</v>
      </c>
      <c r="J1636" t="s">
        <v>28</v>
      </c>
      <c r="K1636" t="s">
        <v>29</v>
      </c>
      <c r="L1636" t="s">
        <v>2059</v>
      </c>
      <c r="M1636" t="s">
        <v>31</v>
      </c>
      <c r="N1636" t="s">
        <v>1446</v>
      </c>
      <c r="O1636">
        <v>51856</v>
      </c>
      <c r="P1636">
        <v>48420</v>
      </c>
      <c r="Q1636">
        <v>463</v>
      </c>
      <c r="R1636">
        <v>1430</v>
      </c>
      <c r="T1636">
        <v>12</v>
      </c>
      <c r="U1636">
        <v>59</v>
      </c>
      <c r="W1636">
        <v>68022</v>
      </c>
      <c r="X1636" t="s">
        <v>1804</v>
      </c>
      <c r="AB1636" t="s">
        <v>1805</v>
      </c>
      <c r="AC1636">
        <v>5</v>
      </c>
    </row>
    <row r="1637" spans="1:29" x14ac:dyDescent="0.25">
      <c r="A1637" t="s">
        <v>1808</v>
      </c>
      <c r="B1637">
        <v>2023</v>
      </c>
      <c r="C1637">
        <v>45</v>
      </c>
      <c r="D1637" t="s">
        <v>508</v>
      </c>
      <c r="E1637">
        <v>11</v>
      </c>
      <c r="F1637" s="3">
        <v>45233</v>
      </c>
      <c r="G1637" s="4">
        <v>0.45833333333333331</v>
      </c>
      <c r="H1637" t="s">
        <v>2042</v>
      </c>
      <c r="I1637" t="s">
        <v>27</v>
      </c>
      <c r="J1637" t="s">
        <v>73</v>
      </c>
      <c r="K1637" t="s">
        <v>29</v>
      </c>
      <c r="L1637" t="s">
        <v>2059</v>
      </c>
      <c r="M1637" t="s">
        <v>31</v>
      </c>
      <c r="N1637" t="s">
        <v>1446</v>
      </c>
      <c r="O1637">
        <v>71182</v>
      </c>
      <c r="P1637">
        <v>71182</v>
      </c>
      <c r="Q1637">
        <v>9379</v>
      </c>
      <c r="R1637">
        <v>617</v>
      </c>
      <c r="S1637">
        <v>157</v>
      </c>
      <c r="T1637">
        <v>9</v>
      </c>
      <c r="U1637">
        <v>42</v>
      </c>
      <c r="W1637">
        <v>31845</v>
      </c>
      <c r="X1637" t="s">
        <v>1804</v>
      </c>
      <c r="Y1637">
        <v>3709</v>
      </c>
      <c r="Z1637">
        <v>1</v>
      </c>
      <c r="AA1637">
        <v>145</v>
      </c>
      <c r="AB1637" t="s">
        <v>1805</v>
      </c>
      <c r="AC1637">
        <v>1</v>
      </c>
    </row>
    <row r="1638" spans="1:29" x14ac:dyDescent="0.25">
      <c r="A1638" t="s">
        <v>1809</v>
      </c>
      <c r="B1638">
        <v>2023</v>
      </c>
      <c r="C1638">
        <v>45</v>
      </c>
      <c r="D1638" t="s">
        <v>508</v>
      </c>
      <c r="E1638">
        <v>11</v>
      </c>
      <c r="F1638" s="3">
        <v>45233</v>
      </c>
      <c r="G1638" s="4">
        <v>0.41666666666666669</v>
      </c>
      <c r="H1638" t="s">
        <v>2042</v>
      </c>
      <c r="I1638" t="s">
        <v>27</v>
      </c>
      <c r="J1638" t="s">
        <v>86</v>
      </c>
      <c r="K1638" t="s">
        <v>58</v>
      </c>
      <c r="L1638" t="s">
        <v>30</v>
      </c>
      <c r="M1638" t="s">
        <v>41</v>
      </c>
      <c r="N1638" t="s">
        <v>511</v>
      </c>
      <c r="O1638">
        <v>944</v>
      </c>
      <c r="P1638">
        <v>887</v>
      </c>
      <c r="R1638">
        <v>108</v>
      </c>
      <c r="T1638">
        <v>1</v>
      </c>
      <c r="U1638">
        <v>4</v>
      </c>
      <c r="W1638">
        <v>5807</v>
      </c>
      <c r="X1638" t="s">
        <v>26</v>
      </c>
      <c r="Y1638">
        <v>0</v>
      </c>
      <c r="Z1638">
        <v>0</v>
      </c>
      <c r="AA1638">
        <v>0</v>
      </c>
      <c r="AB1638" t="s">
        <v>897</v>
      </c>
      <c r="AC1638">
        <v>3</v>
      </c>
    </row>
    <row r="1639" spans="1:29" x14ac:dyDescent="0.25">
      <c r="A1639" t="s">
        <v>1810</v>
      </c>
      <c r="B1639">
        <v>2023</v>
      </c>
      <c r="C1639">
        <v>45</v>
      </c>
      <c r="D1639" t="s">
        <v>508</v>
      </c>
      <c r="E1639">
        <v>11</v>
      </c>
      <c r="F1639" s="3">
        <v>45233</v>
      </c>
      <c r="G1639" s="4">
        <v>0.45833333333333331</v>
      </c>
      <c r="H1639" t="s">
        <v>2042</v>
      </c>
      <c r="I1639" t="s">
        <v>27</v>
      </c>
      <c r="J1639" t="s">
        <v>73</v>
      </c>
      <c r="K1639" t="s">
        <v>29</v>
      </c>
      <c r="L1639" t="s">
        <v>2059</v>
      </c>
      <c r="M1639" t="s">
        <v>31</v>
      </c>
      <c r="N1639" t="s">
        <v>1448</v>
      </c>
      <c r="O1639">
        <v>87103</v>
      </c>
      <c r="P1639">
        <v>87103</v>
      </c>
      <c r="Q1639">
        <v>9615</v>
      </c>
      <c r="R1639">
        <v>404</v>
      </c>
      <c r="S1639">
        <v>263</v>
      </c>
      <c r="T1639">
        <v>6</v>
      </c>
      <c r="U1639">
        <v>19</v>
      </c>
      <c r="W1639">
        <v>31845</v>
      </c>
      <c r="X1639" t="s">
        <v>1804</v>
      </c>
      <c r="Y1639">
        <v>4566</v>
      </c>
      <c r="Z1639">
        <v>0</v>
      </c>
      <c r="AA1639">
        <v>0</v>
      </c>
      <c r="AB1639" t="s">
        <v>1805</v>
      </c>
      <c r="AC1639">
        <v>1</v>
      </c>
    </row>
    <row r="1640" spans="1:29" x14ac:dyDescent="0.25">
      <c r="A1640" t="s">
        <v>1811</v>
      </c>
      <c r="B1640">
        <v>2023</v>
      </c>
      <c r="C1640">
        <v>45</v>
      </c>
      <c r="D1640" t="s">
        <v>508</v>
      </c>
      <c r="E1640">
        <v>11</v>
      </c>
      <c r="F1640" s="3">
        <v>45233</v>
      </c>
      <c r="G1640" s="4">
        <v>0.45833333333333331</v>
      </c>
      <c r="H1640" t="s">
        <v>2042</v>
      </c>
      <c r="I1640" t="s">
        <v>27</v>
      </c>
      <c r="J1640" t="s">
        <v>28</v>
      </c>
      <c r="K1640" t="s">
        <v>29</v>
      </c>
      <c r="L1640" t="s">
        <v>2059</v>
      </c>
      <c r="M1640" t="s">
        <v>31</v>
      </c>
      <c r="N1640" t="s">
        <v>1448</v>
      </c>
      <c r="O1640">
        <v>123319</v>
      </c>
      <c r="P1640">
        <v>122454</v>
      </c>
      <c r="Q1640">
        <v>577</v>
      </c>
      <c r="R1640">
        <v>1868</v>
      </c>
      <c r="T1640">
        <v>1</v>
      </c>
      <c r="U1640">
        <v>9</v>
      </c>
      <c r="W1640">
        <v>4721</v>
      </c>
      <c r="X1640" t="s">
        <v>1804</v>
      </c>
      <c r="AB1640" t="s">
        <v>1805</v>
      </c>
      <c r="AC1640">
        <v>5</v>
      </c>
    </row>
    <row r="1641" spans="1:29" x14ac:dyDescent="0.25">
      <c r="A1641" t="s">
        <v>1812</v>
      </c>
      <c r="B1641">
        <v>2023</v>
      </c>
      <c r="C1641">
        <v>45</v>
      </c>
      <c r="D1641" t="s">
        <v>508</v>
      </c>
      <c r="E1641">
        <v>11</v>
      </c>
      <c r="F1641" s="3">
        <v>45234</v>
      </c>
      <c r="G1641" s="4">
        <v>0.41666666666666669</v>
      </c>
      <c r="H1641" t="s">
        <v>2042</v>
      </c>
      <c r="I1641" t="s">
        <v>27</v>
      </c>
      <c r="J1641" t="s">
        <v>86</v>
      </c>
      <c r="K1641" t="s">
        <v>58</v>
      </c>
      <c r="L1641" t="s">
        <v>30</v>
      </c>
      <c r="M1641" t="s">
        <v>41</v>
      </c>
      <c r="N1641" t="s">
        <v>511</v>
      </c>
      <c r="O1641">
        <v>939</v>
      </c>
      <c r="P1641">
        <v>871</v>
      </c>
      <c r="R1641">
        <v>108</v>
      </c>
      <c r="T1641">
        <v>4</v>
      </c>
      <c r="U1641">
        <v>8</v>
      </c>
      <c r="W1641">
        <v>7598</v>
      </c>
      <c r="X1641" t="s">
        <v>26</v>
      </c>
      <c r="Y1641">
        <v>0</v>
      </c>
      <c r="Z1641">
        <v>0</v>
      </c>
      <c r="AA1641">
        <v>0</v>
      </c>
      <c r="AB1641" t="s">
        <v>897</v>
      </c>
      <c r="AC1641">
        <v>3</v>
      </c>
    </row>
    <row r="1642" spans="1:29" x14ac:dyDescent="0.25">
      <c r="A1642" t="s">
        <v>1813</v>
      </c>
      <c r="B1642">
        <v>2023</v>
      </c>
      <c r="C1642">
        <v>45</v>
      </c>
      <c r="D1642" t="s">
        <v>508</v>
      </c>
      <c r="E1642">
        <v>11</v>
      </c>
      <c r="F1642" s="3">
        <v>45235</v>
      </c>
      <c r="G1642" s="4">
        <v>0.5</v>
      </c>
      <c r="H1642" t="s">
        <v>2042</v>
      </c>
      <c r="I1642" t="s">
        <v>27</v>
      </c>
      <c r="J1642" t="s">
        <v>28</v>
      </c>
      <c r="K1642" t="s">
        <v>29</v>
      </c>
      <c r="L1642" t="s">
        <v>2059</v>
      </c>
      <c r="M1642" t="s">
        <v>41</v>
      </c>
      <c r="N1642" t="s">
        <v>1775</v>
      </c>
      <c r="O1642">
        <v>5053</v>
      </c>
      <c r="P1642">
        <v>3726</v>
      </c>
      <c r="Q1642">
        <v>261</v>
      </c>
      <c r="R1642">
        <v>1193</v>
      </c>
      <c r="T1642">
        <v>58</v>
      </c>
      <c r="U1642">
        <v>357</v>
      </c>
      <c r="W1642">
        <v>428571</v>
      </c>
      <c r="X1642" t="s">
        <v>26</v>
      </c>
      <c r="AB1642" t="s">
        <v>1814</v>
      </c>
      <c r="AC1642">
        <v>5</v>
      </c>
    </row>
    <row r="1643" spans="1:29" x14ac:dyDescent="0.25">
      <c r="A1643" t="s">
        <v>1815</v>
      </c>
      <c r="B1643">
        <v>2023</v>
      </c>
      <c r="C1643">
        <v>45</v>
      </c>
      <c r="D1643" t="s">
        <v>508</v>
      </c>
      <c r="E1643">
        <v>11</v>
      </c>
      <c r="F1643" s="3">
        <v>45235</v>
      </c>
      <c r="G1643" s="4">
        <v>0.5</v>
      </c>
      <c r="H1643" t="s">
        <v>2042</v>
      </c>
      <c r="I1643" t="s">
        <v>27</v>
      </c>
      <c r="J1643" t="s">
        <v>73</v>
      </c>
      <c r="K1643" t="s">
        <v>29</v>
      </c>
      <c r="L1643" t="s">
        <v>2059</v>
      </c>
      <c r="M1643" t="s">
        <v>41</v>
      </c>
      <c r="N1643" t="s">
        <v>1780</v>
      </c>
      <c r="O1643">
        <v>1462</v>
      </c>
      <c r="P1643">
        <v>1462</v>
      </c>
      <c r="Q1643">
        <v>503</v>
      </c>
      <c r="R1643">
        <v>286</v>
      </c>
      <c r="S1643">
        <v>6</v>
      </c>
      <c r="T1643">
        <v>14</v>
      </c>
      <c r="U1643">
        <v>73</v>
      </c>
      <c r="W1643">
        <v>54413</v>
      </c>
      <c r="X1643" t="s">
        <v>26</v>
      </c>
      <c r="Y1643">
        <v>82</v>
      </c>
      <c r="Z1643">
        <v>2</v>
      </c>
      <c r="AA1643">
        <v>1448</v>
      </c>
      <c r="AB1643" t="s">
        <v>1814</v>
      </c>
      <c r="AC1643">
        <v>1</v>
      </c>
    </row>
    <row r="1644" spans="1:29" x14ac:dyDescent="0.25">
      <c r="A1644" t="s">
        <v>1816</v>
      </c>
      <c r="B1644">
        <v>2023</v>
      </c>
      <c r="C1644">
        <v>45</v>
      </c>
      <c r="D1644" t="s">
        <v>508</v>
      </c>
      <c r="E1644">
        <v>11</v>
      </c>
      <c r="F1644" s="3">
        <v>45235</v>
      </c>
      <c r="G1644" s="4">
        <v>0.41666666666666669</v>
      </c>
      <c r="H1644" t="s">
        <v>2042</v>
      </c>
      <c r="I1644" t="s">
        <v>27</v>
      </c>
      <c r="J1644" t="s">
        <v>86</v>
      </c>
      <c r="K1644" t="s">
        <v>58</v>
      </c>
      <c r="L1644" t="s">
        <v>30</v>
      </c>
      <c r="M1644" t="s">
        <v>41</v>
      </c>
      <c r="N1644" t="s">
        <v>511</v>
      </c>
      <c r="O1644">
        <v>1014</v>
      </c>
      <c r="P1644">
        <v>930</v>
      </c>
      <c r="R1644">
        <v>183</v>
      </c>
      <c r="T1644">
        <v>1</v>
      </c>
      <c r="U1644">
        <v>5</v>
      </c>
      <c r="W1644">
        <v>7174</v>
      </c>
      <c r="X1644" t="s">
        <v>26</v>
      </c>
      <c r="Y1644">
        <v>0</v>
      </c>
      <c r="Z1644">
        <v>0</v>
      </c>
      <c r="AA1644">
        <v>0</v>
      </c>
      <c r="AB1644" t="s">
        <v>897</v>
      </c>
      <c r="AC1644">
        <v>3</v>
      </c>
    </row>
    <row r="1645" spans="1:29" x14ac:dyDescent="0.25">
      <c r="A1645" t="s">
        <v>1817</v>
      </c>
      <c r="B1645">
        <v>2023</v>
      </c>
      <c r="C1645">
        <v>45</v>
      </c>
      <c r="D1645" t="s">
        <v>508</v>
      </c>
      <c r="E1645">
        <v>11</v>
      </c>
      <c r="F1645" s="3">
        <v>45235</v>
      </c>
      <c r="G1645" s="4">
        <v>0.5</v>
      </c>
      <c r="H1645" t="s">
        <v>2042</v>
      </c>
      <c r="I1645" t="s">
        <v>27</v>
      </c>
      <c r="J1645" t="s">
        <v>28</v>
      </c>
      <c r="K1645" t="s">
        <v>29</v>
      </c>
      <c r="L1645" t="s">
        <v>2059</v>
      </c>
      <c r="M1645" t="s">
        <v>41</v>
      </c>
      <c r="N1645" t="s">
        <v>1777</v>
      </c>
      <c r="O1645">
        <v>1339</v>
      </c>
      <c r="P1645">
        <v>980</v>
      </c>
      <c r="Q1645">
        <v>28</v>
      </c>
      <c r="R1645">
        <v>79</v>
      </c>
      <c r="T1645">
        <v>1</v>
      </c>
      <c r="U1645">
        <v>5</v>
      </c>
      <c r="W1645">
        <v>9143</v>
      </c>
      <c r="X1645" t="s">
        <v>26</v>
      </c>
      <c r="AB1645" t="s">
        <v>1814</v>
      </c>
      <c r="AC1645">
        <v>5</v>
      </c>
    </row>
    <row r="1646" spans="1:29" x14ac:dyDescent="0.25">
      <c r="A1646" t="s">
        <v>1818</v>
      </c>
      <c r="B1646">
        <v>2023</v>
      </c>
      <c r="C1646">
        <v>45</v>
      </c>
      <c r="D1646" t="s">
        <v>508</v>
      </c>
      <c r="E1646">
        <v>11</v>
      </c>
      <c r="F1646" s="3">
        <v>45235</v>
      </c>
      <c r="G1646" s="4">
        <v>0.5</v>
      </c>
      <c r="H1646" t="s">
        <v>2042</v>
      </c>
      <c r="I1646" t="s">
        <v>27</v>
      </c>
      <c r="J1646" t="s">
        <v>73</v>
      </c>
      <c r="K1646" t="s">
        <v>29</v>
      </c>
      <c r="L1646" t="s">
        <v>2059</v>
      </c>
      <c r="M1646" t="s">
        <v>41</v>
      </c>
      <c r="N1646" t="s">
        <v>1784</v>
      </c>
      <c r="O1646">
        <v>699</v>
      </c>
      <c r="P1646">
        <v>699</v>
      </c>
      <c r="Q1646">
        <v>207</v>
      </c>
      <c r="R1646">
        <v>24</v>
      </c>
      <c r="S1646">
        <v>2</v>
      </c>
      <c r="T1646">
        <v>0</v>
      </c>
      <c r="U1646">
        <v>1</v>
      </c>
      <c r="W1646">
        <v>11501</v>
      </c>
      <c r="X1646" t="s">
        <v>26</v>
      </c>
      <c r="Y1646">
        <v>34</v>
      </c>
      <c r="Z1646">
        <v>0</v>
      </c>
      <c r="AA1646">
        <v>0</v>
      </c>
      <c r="AB1646" t="s">
        <v>1814</v>
      </c>
      <c r="AC1646">
        <v>1</v>
      </c>
    </row>
    <row r="1647" spans="1:29" x14ac:dyDescent="0.25">
      <c r="A1647" t="s">
        <v>1819</v>
      </c>
      <c r="B1647">
        <v>2023</v>
      </c>
      <c r="C1647">
        <v>45</v>
      </c>
      <c r="D1647" t="s">
        <v>508</v>
      </c>
      <c r="E1647">
        <v>11</v>
      </c>
      <c r="F1647" s="3">
        <v>45235</v>
      </c>
      <c r="G1647" s="4">
        <v>0.5</v>
      </c>
      <c r="H1647" t="s">
        <v>2042</v>
      </c>
      <c r="I1647" t="s">
        <v>27</v>
      </c>
      <c r="J1647" t="s">
        <v>28</v>
      </c>
      <c r="K1647" t="s">
        <v>29</v>
      </c>
      <c r="L1647" t="s">
        <v>2059</v>
      </c>
      <c r="M1647" t="s">
        <v>41</v>
      </c>
      <c r="N1647" t="s">
        <v>1773</v>
      </c>
      <c r="O1647">
        <v>18</v>
      </c>
      <c r="P1647">
        <v>13</v>
      </c>
      <c r="Q1647">
        <v>2</v>
      </c>
      <c r="R1647">
        <v>4</v>
      </c>
      <c r="T1647">
        <v>0</v>
      </c>
      <c r="U1647">
        <v>0</v>
      </c>
      <c r="W1647">
        <v>4069</v>
      </c>
      <c r="X1647" t="s">
        <v>26</v>
      </c>
      <c r="AB1647" t="s">
        <v>1814</v>
      </c>
      <c r="AC1647">
        <v>5</v>
      </c>
    </row>
    <row r="1648" spans="1:29" x14ac:dyDescent="0.25">
      <c r="A1648" t="s">
        <v>1820</v>
      </c>
      <c r="B1648">
        <v>2023</v>
      </c>
      <c r="C1648">
        <v>45</v>
      </c>
      <c r="D1648" t="s">
        <v>508</v>
      </c>
      <c r="E1648">
        <v>11</v>
      </c>
      <c r="F1648" s="3">
        <v>45235</v>
      </c>
      <c r="G1648" s="4">
        <v>0.5</v>
      </c>
      <c r="H1648" t="s">
        <v>2042</v>
      </c>
      <c r="I1648" t="s">
        <v>27</v>
      </c>
      <c r="J1648" t="s">
        <v>73</v>
      </c>
      <c r="K1648" t="s">
        <v>29</v>
      </c>
      <c r="L1648" t="s">
        <v>2059</v>
      </c>
      <c r="M1648" t="s">
        <v>41</v>
      </c>
      <c r="N1648" t="s">
        <v>1786</v>
      </c>
      <c r="O1648">
        <v>2</v>
      </c>
      <c r="P1648">
        <v>2</v>
      </c>
      <c r="Q1648">
        <v>1</v>
      </c>
      <c r="R1648">
        <v>0</v>
      </c>
      <c r="S1648">
        <v>0</v>
      </c>
      <c r="T1648">
        <v>0</v>
      </c>
      <c r="U1648">
        <v>0</v>
      </c>
      <c r="W1648">
        <v>0</v>
      </c>
      <c r="X1648" t="s">
        <v>26</v>
      </c>
      <c r="Y1648">
        <v>2</v>
      </c>
      <c r="Z1648">
        <v>0</v>
      </c>
      <c r="AA1648">
        <v>0</v>
      </c>
      <c r="AB1648" t="s">
        <v>1814</v>
      </c>
      <c r="AC1648">
        <v>1</v>
      </c>
    </row>
    <row r="1649" spans="1:29" x14ac:dyDescent="0.25">
      <c r="A1649" t="s">
        <v>1821</v>
      </c>
      <c r="B1649">
        <v>2023</v>
      </c>
      <c r="C1649">
        <v>45</v>
      </c>
      <c r="D1649" t="s">
        <v>508</v>
      </c>
      <c r="E1649">
        <v>11</v>
      </c>
      <c r="F1649" s="3">
        <v>45237</v>
      </c>
      <c r="G1649" s="4">
        <v>0.5</v>
      </c>
      <c r="H1649" t="s">
        <v>2042</v>
      </c>
      <c r="I1649" t="s">
        <v>27</v>
      </c>
      <c r="J1649" t="s">
        <v>28</v>
      </c>
      <c r="K1649" t="s">
        <v>29</v>
      </c>
      <c r="L1649" t="s">
        <v>2059</v>
      </c>
      <c r="M1649" t="s">
        <v>38</v>
      </c>
      <c r="N1649" t="s">
        <v>509</v>
      </c>
      <c r="O1649">
        <v>6599</v>
      </c>
      <c r="P1649">
        <v>4852</v>
      </c>
      <c r="Q1649">
        <v>375</v>
      </c>
      <c r="R1649">
        <v>1559</v>
      </c>
      <c r="T1649">
        <v>81</v>
      </c>
      <c r="U1649">
        <v>453</v>
      </c>
      <c r="W1649">
        <v>482197</v>
      </c>
      <c r="X1649" t="s">
        <v>26</v>
      </c>
      <c r="AB1649" t="s">
        <v>51</v>
      </c>
      <c r="AC1649">
        <v>5</v>
      </c>
    </row>
    <row r="1650" spans="1:29" x14ac:dyDescent="0.25">
      <c r="A1650" t="s">
        <v>1822</v>
      </c>
      <c r="B1650">
        <v>2023</v>
      </c>
      <c r="C1650">
        <v>46</v>
      </c>
      <c r="D1650" t="s">
        <v>508</v>
      </c>
      <c r="E1650">
        <v>11</v>
      </c>
      <c r="F1650" s="3">
        <v>45247</v>
      </c>
      <c r="G1650" s="4">
        <v>0.5</v>
      </c>
      <c r="H1650">
        <v>45252</v>
      </c>
      <c r="I1650" t="s">
        <v>27</v>
      </c>
      <c r="J1650" t="s">
        <v>56</v>
      </c>
      <c r="K1650" t="s">
        <v>29</v>
      </c>
      <c r="L1650" t="s">
        <v>57</v>
      </c>
      <c r="M1650" t="s">
        <v>58</v>
      </c>
      <c r="N1650" t="s">
        <v>527</v>
      </c>
      <c r="O1650">
        <v>4705</v>
      </c>
      <c r="P1650">
        <v>1731</v>
      </c>
      <c r="Q1650">
        <v>0</v>
      </c>
      <c r="S1650">
        <v>0</v>
      </c>
      <c r="T1650">
        <v>57</v>
      </c>
      <c r="U1650">
        <v>440</v>
      </c>
      <c r="W1650">
        <v>93281</v>
      </c>
      <c r="X1650" t="s">
        <v>26</v>
      </c>
      <c r="Y1650">
        <v>313</v>
      </c>
      <c r="Z1650">
        <v>55</v>
      </c>
      <c r="AA1650">
        <v>21683</v>
      </c>
      <c r="AB1650" t="s">
        <v>1823</v>
      </c>
      <c r="AC1650">
        <v>2</v>
      </c>
    </row>
    <row r="1651" spans="1:29" x14ac:dyDescent="0.25">
      <c r="A1651" t="s">
        <v>1824</v>
      </c>
      <c r="B1651">
        <v>2023</v>
      </c>
      <c r="C1651">
        <v>46</v>
      </c>
      <c r="D1651" t="s">
        <v>508</v>
      </c>
      <c r="E1651">
        <v>11</v>
      </c>
      <c r="F1651" s="3">
        <v>45247</v>
      </c>
      <c r="G1651" s="4">
        <v>0.5</v>
      </c>
      <c r="H1651">
        <v>45252</v>
      </c>
      <c r="I1651" t="s">
        <v>27</v>
      </c>
      <c r="J1651" t="s">
        <v>56</v>
      </c>
      <c r="K1651" t="s">
        <v>29</v>
      </c>
      <c r="L1651" t="s">
        <v>57</v>
      </c>
      <c r="M1651" t="s">
        <v>58</v>
      </c>
      <c r="N1651" t="s">
        <v>527</v>
      </c>
      <c r="O1651">
        <v>10700</v>
      </c>
      <c r="P1651">
        <v>5559</v>
      </c>
      <c r="Q1651">
        <v>1218</v>
      </c>
      <c r="S1651">
        <v>1218</v>
      </c>
      <c r="T1651">
        <v>166</v>
      </c>
      <c r="U1651">
        <v>756</v>
      </c>
      <c r="W1651">
        <v>294881</v>
      </c>
      <c r="X1651" t="s">
        <v>26</v>
      </c>
      <c r="Y1651">
        <v>272</v>
      </c>
      <c r="Z1651">
        <v>32</v>
      </c>
      <c r="AA1651">
        <v>13137</v>
      </c>
      <c r="AB1651" t="s">
        <v>1823</v>
      </c>
      <c r="AC1651">
        <v>2</v>
      </c>
    </row>
    <row r="1652" spans="1:29" x14ac:dyDescent="0.25">
      <c r="A1652" t="s">
        <v>1825</v>
      </c>
      <c r="B1652">
        <v>2023</v>
      </c>
      <c r="C1652">
        <v>46</v>
      </c>
      <c r="D1652" t="s">
        <v>508</v>
      </c>
      <c r="E1652">
        <v>11</v>
      </c>
      <c r="F1652" s="3">
        <v>45247</v>
      </c>
      <c r="G1652" s="4">
        <v>0.5</v>
      </c>
      <c r="H1652" t="s">
        <v>2042</v>
      </c>
      <c r="I1652" t="s">
        <v>27</v>
      </c>
      <c r="J1652" t="s">
        <v>28</v>
      </c>
      <c r="K1652" t="s">
        <v>29</v>
      </c>
      <c r="L1652" t="s">
        <v>2059</v>
      </c>
      <c r="M1652" t="s">
        <v>31</v>
      </c>
      <c r="N1652" t="s">
        <v>1446</v>
      </c>
      <c r="O1652">
        <v>7519</v>
      </c>
      <c r="P1652">
        <v>6963</v>
      </c>
      <c r="Q1652">
        <v>65</v>
      </c>
      <c r="R1652">
        <v>199</v>
      </c>
      <c r="T1652">
        <v>4</v>
      </c>
      <c r="U1652">
        <v>10</v>
      </c>
      <c r="W1652">
        <v>7186</v>
      </c>
      <c r="X1652" t="s">
        <v>26</v>
      </c>
      <c r="Y1652">
        <v>357</v>
      </c>
      <c r="Z1652">
        <v>2</v>
      </c>
      <c r="AA1652">
        <v>427</v>
      </c>
      <c r="AB1652" t="s">
        <v>1823</v>
      </c>
      <c r="AC1652">
        <v>2</v>
      </c>
    </row>
    <row r="1653" spans="1:29" x14ac:dyDescent="0.25">
      <c r="A1653" t="s">
        <v>1826</v>
      </c>
      <c r="B1653">
        <v>2023</v>
      </c>
      <c r="C1653">
        <v>46</v>
      </c>
      <c r="D1653" t="s">
        <v>508</v>
      </c>
      <c r="E1653">
        <v>11</v>
      </c>
      <c r="F1653" s="3">
        <v>45247</v>
      </c>
      <c r="G1653" s="4">
        <v>0.5</v>
      </c>
      <c r="H1653" t="s">
        <v>2042</v>
      </c>
      <c r="I1653" t="s">
        <v>27</v>
      </c>
      <c r="J1653" t="s">
        <v>28</v>
      </c>
      <c r="K1653" t="s">
        <v>29</v>
      </c>
      <c r="L1653" t="s">
        <v>2059</v>
      </c>
      <c r="M1653" t="s">
        <v>31</v>
      </c>
      <c r="N1653" t="s">
        <v>1446</v>
      </c>
      <c r="O1653">
        <v>35527</v>
      </c>
      <c r="P1653">
        <v>33500</v>
      </c>
      <c r="Q1653">
        <v>275</v>
      </c>
      <c r="R1653">
        <v>893</v>
      </c>
      <c r="T1653">
        <v>10</v>
      </c>
      <c r="U1653">
        <v>33</v>
      </c>
      <c r="W1653">
        <v>34498</v>
      </c>
      <c r="X1653" t="s">
        <v>26</v>
      </c>
      <c r="Y1653">
        <v>8410</v>
      </c>
      <c r="Z1653">
        <v>5</v>
      </c>
      <c r="AA1653">
        <v>5845</v>
      </c>
      <c r="AB1653" t="s">
        <v>1823</v>
      </c>
      <c r="AC1653">
        <v>2</v>
      </c>
    </row>
    <row r="1654" spans="1:29" x14ac:dyDescent="0.25">
      <c r="A1654" t="s">
        <v>1827</v>
      </c>
      <c r="B1654">
        <v>2023</v>
      </c>
      <c r="C1654">
        <v>46</v>
      </c>
      <c r="D1654" t="s">
        <v>508</v>
      </c>
      <c r="E1654">
        <v>11</v>
      </c>
      <c r="F1654" s="3">
        <v>45247</v>
      </c>
      <c r="G1654" s="4">
        <v>0.5</v>
      </c>
      <c r="H1654" t="s">
        <v>2042</v>
      </c>
      <c r="I1654" t="s">
        <v>27</v>
      </c>
      <c r="J1654" t="s">
        <v>28</v>
      </c>
      <c r="K1654" t="s">
        <v>29</v>
      </c>
      <c r="L1654" t="s">
        <v>2059</v>
      </c>
      <c r="M1654" t="s">
        <v>38</v>
      </c>
      <c r="N1654" t="s">
        <v>509</v>
      </c>
      <c r="O1654">
        <v>1327</v>
      </c>
      <c r="P1654">
        <v>1003</v>
      </c>
      <c r="Q1654">
        <v>99</v>
      </c>
      <c r="R1654">
        <v>351</v>
      </c>
      <c r="T1654">
        <v>26</v>
      </c>
      <c r="U1654">
        <v>101</v>
      </c>
      <c r="W1654">
        <v>77831</v>
      </c>
      <c r="X1654" t="s">
        <v>26</v>
      </c>
      <c r="Y1654">
        <v>63</v>
      </c>
      <c r="Z1654">
        <v>4</v>
      </c>
      <c r="AA1654">
        <v>4666</v>
      </c>
      <c r="AB1654" t="s">
        <v>1823</v>
      </c>
      <c r="AC1654">
        <v>2</v>
      </c>
    </row>
    <row r="1655" spans="1:29" x14ac:dyDescent="0.25">
      <c r="A1655" t="s">
        <v>1828</v>
      </c>
      <c r="B1655">
        <v>2023</v>
      </c>
      <c r="C1655">
        <v>46</v>
      </c>
      <c r="D1655" t="s">
        <v>508</v>
      </c>
      <c r="E1655">
        <v>11</v>
      </c>
      <c r="F1655" s="3">
        <v>45247</v>
      </c>
      <c r="G1655" s="4">
        <v>0.5</v>
      </c>
      <c r="H1655" t="s">
        <v>2042</v>
      </c>
      <c r="I1655" t="s">
        <v>27</v>
      </c>
      <c r="J1655" t="s">
        <v>28</v>
      </c>
      <c r="K1655" t="s">
        <v>29</v>
      </c>
      <c r="L1655" t="s">
        <v>2059</v>
      </c>
      <c r="M1655" t="s">
        <v>38</v>
      </c>
      <c r="N1655" t="s">
        <v>509</v>
      </c>
      <c r="O1655">
        <v>4096</v>
      </c>
      <c r="P1655">
        <v>3224</v>
      </c>
      <c r="Q1655">
        <v>214</v>
      </c>
      <c r="R1655">
        <v>748</v>
      </c>
      <c r="T1655">
        <v>53</v>
      </c>
      <c r="U1655">
        <v>164</v>
      </c>
      <c r="W1655">
        <v>120271</v>
      </c>
      <c r="X1655" t="s">
        <v>26</v>
      </c>
      <c r="Y1655">
        <v>814</v>
      </c>
      <c r="Z1655">
        <v>43</v>
      </c>
      <c r="AA1655">
        <v>25801</v>
      </c>
      <c r="AB1655" t="s">
        <v>1823</v>
      </c>
      <c r="AC1655">
        <v>2</v>
      </c>
    </row>
    <row r="1656" spans="1:29" x14ac:dyDescent="0.25">
      <c r="A1656" t="s">
        <v>1829</v>
      </c>
      <c r="B1656">
        <v>2023</v>
      </c>
      <c r="C1656">
        <v>46</v>
      </c>
      <c r="D1656" t="s">
        <v>508</v>
      </c>
      <c r="E1656">
        <v>11</v>
      </c>
      <c r="F1656" s="3">
        <v>45247</v>
      </c>
      <c r="G1656" s="4">
        <v>0.5</v>
      </c>
      <c r="H1656" t="s">
        <v>2042</v>
      </c>
      <c r="I1656" t="s">
        <v>27</v>
      </c>
      <c r="J1656" t="s">
        <v>73</v>
      </c>
      <c r="K1656" t="s">
        <v>29</v>
      </c>
      <c r="L1656" t="s">
        <v>2059</v>
      </c>
      <c r="M1656" t="s">
        <v>38</v>
      </c>
      <c r="N1656" t="s">
        <v>1830</v>
      </c>
      <c r="O1656">
        <v>1930</v>
      </c>
      <c r="P1656">
        <v>1930</v>
      </c>
      <c r="Q1656">
        <v>269</v>
      </c>
      <c r="R1656">
        <v>287</v>
      </c>
      <c r="T1656">
        <v>20</v>
      </c>
      <c r="U1656">
        <v>78</v>
      </c>
      <c r="W1656">
        <v>50052</v>
      </c>
      <c r="X1656" t="s">
        <v>26</v>
      </c>
      <c r="Y1656">
        <v>77</v>
      </c>
      <c r="Z1656">
        <v>0</v>
      </c>
      <c r="AA1656">
        <v>0</v>
      </c>
      <c r="AB1656" t="s">
        <v>1823</v>
      </c>
      <c r="AC1656">
        <v>2</v>
      </c>
    </row>
    <row r="1657" spans="1:29" x14ac:dyDescent="0.25">
      <c r="A1657" t="s">
        <v>1831</v>
      </c>
      <c r="B1657">
        <v>2023</v>
      </c>
      <c r="C1657">
        <v>46</v>
      </c>
      <c r="D1657" t="s">
        <v>508</v>
      </c>
      <c r="E1657">
        <v>11</v>
      </c>
      <c r="F1657" s="3">
        <v>45247</v>
      </c>
      <c r="G1657" s="4">
        <v>0.5</v>
      </c>
      <c r="H1657" t="s">
        <v>2042</v>
      </c>
      <c r="I1657" t="s">
        <v>27</v>
      </c>
      <c r="J1657" t="s">
        <v>28</v>
      </c>
      <c r="K1657" t="s">
        <v>29</v>
      </c>
      <c r="L1657" t="s">
        <v>2059</v>
      </c>
      <c r="M1657" t="s">
        <v>41</v>
      </c>
      <c r="N1657" t="s">
        <v>511</v>
      </c>
      <c r="O1657">
        <v>5968</v>
      </c>
      <c r="P1657">
        <v>4659</v>
      </c>
      <c r="Q1657">
        <v>33</v>
      </c>
      <c r="R1657">
        <v>150</v>
      </c>
      <c r="T1657">
        <v>3</v>
      </c>
      <c r="U1657">
        <v>14</v>
      </c>
      <c r="W1657">
        <v>9775</v>
      </c>
      <c r="X1657" t="s">
        <v>26</v>
      </c>
      <c r="Y1657">
        <v>245</v>
      </c>
      <c r="Z1657">
        <v>1</v>
      </c>
      <c r="AA1657">
        <v>382</v>
      </c>
      <c r="AB1657" t="s">
        <v>1823</v>
      </c>
      <c r="AC1657">
        <v>2</v>
      </c>
    </row>
    <row r="1658" spans="1:29" x14ac:dyDescent="0.25">
      <c r="A1658" t="s">
        <v>1832</v>
      </c>
      <c r="B1658">
        <v>2023</v>
      </c>
      <c r="C1658">
        <v>46</v>
      </c>
      <c r="D1658" t="s">
        <v>508</v>
      </c>
      <c r="E1658">
        <v>11</v>
      </c>
      <c r="F1658" s="3">
        <v>45247</v>
      </c>
      <c r="G1658" s="4">
        <v>0.5</v>
      </c>
      <c r="H1658" t="s">
        <v>2042</v>
      </c>
      <c r="I1658" t="s">
        <v>27</v>
      </c>
      <c r="J1658" t="s">
        <v>28</v>
      </c>
      <c r="K1658" t="s">
        <v>29</v>
      </c>
      <c r="L1658" t="s">
        <v>2059</v>
      </c>
      <c r="M1658" t="s">
        <v>41</v>
      </c>
      <c r="N1658" t="s">
        <v>511</v>
      </c>
      <c r="O1658">
        <v>17302</v>
      </c>
      <c r="P1658">
        <v>13973</v>
      </c>
      <c r="Q1658">
        <v>140</v>
      </c>
      <c r="R1658">
        <v>461</v>
      </c>
      <c r="T1658">
        <v>11</v>
      </c>
      <c r="U1658">
        <v>38</v>
      </c>
      <c r="W1658">
        <v>19247</v>
      </c>
      <c r="X1658" t="s">
        <v>26</v>
      </c>
      <c r="Y1658">
        <v>3502</v>
      </c>
      <c r="Z1658">
        <v>14</v>
      </c>
      <c r="AA1658">
        <v>4039</v>
      </c>
      <c r="AB1658" t="s">
        <v>1823</v>
      </c>
      <c r="AC1658">
        <v>2</v>
      </c>
    </row>
    <row r="1659" spans="1:29" x14ac:dyDescent="0.25">
      <c r="A1659" t="s">
        <v>1833</v>
      </c>
      <c r="B1659">
        <v>2023</v>
      </c>
      <c r="C1659">
        <v>46</v>
      </c>
      <c r="D1659" t="s">
        <v>508</v>
      </c>
      <c r="E1659">
        <v>11</v>
      </c>
      <c r="F1659" s="3">
        <v>45247</v>
      </c>
      <c r="G1659" s="4">
        <v>0.5</v>
      </c>
      <c r="H1659" t="s">
        <v>2042</v>
      </c>
      <c r="I1659" t="s">
        <v>27</v>
      </c>
      <c r="J1659" t="s">
        <v>73</v>
      </c>
      <c r="K1659" t="s">
        <v>29</v>
      </c>
      <c r="L1659" t="s">
        <v>2059</v>
      </c>
      <c r="M1659" t="s">
        <v>41</v>
      </c>
      <c r="N1659" t="s">
        <v>1632</v>
      </c>
      <c r="O1659">
        <v>14978</v>
      </c>
      <c r="P1659">
        <v>14978</v>
      </c>
      <c r="Q1659">
        <v>1742</v>
      </c>
      <c r="R1659">
        <v>245</v>
      </c>
      <c r="T1659">
        <v>6</v>
      </c>
      <c r="U1659">
        <v>31</v>
      </c>
      <c r="W1659">
        <v>13725</v>
      </c>
      <c r="X1659" t="s">
        <v>26</v>
      </c>
      <c r="Y1659">
        <v>779</v>
      </c>
      <c r="Z1659">
        <v>2</v>
      </c>
      <c r="AA1659">
        <v>3242</v>
      </c>
      <c r="AB1659" t="s">
        <v>1823</v>
      </c>
      <c r="AC1659">
        <v>2</v>
      </c>
    </row>
    <row r="1660" spans="1:29" x14ac:dyDescent="0.25">
      <c r="A1660" t="s">
        <v>1834</v>
      </c>
      <c r="B1660">
        <v>2023</v>
      </c>
      <c r="C1660">
        <v>46</v>
      </c>
      <c r="D1660" t="s">
        <v>508</v>
      </c>
      <c r="E1660">
        <v>11</v>
      </c>
      <c r="F1660" s="3">
        <v>45247</v>
      </c>
      <c r="G1660" s="4">
        <v>0.5</v>
      </c>
      <c r="H1660" t="s">
        <v>2042</v>
      </c>
      <c r="I1660" t="s">
        <v>27</v>
      </c>
      <c r="J1660" t="s">
        <v>73</v>
      </c>
      <c r="K1660" t="s">
        <v>29</v>
      </c>
      <c r="L1660" t="s">
        <v>2059</v>
      </c>
      <c r="M1660" t="s">
        <v>31</v>
      </c>
      <c r="N1660" t="s">
        <v>1632</v>
      </c>
      <c r="O1660">
        <v>72544</v>
      </c>
      <c r="P1660">
        <v>72544</v>
      </c>
      <c r="Q1660">
        <v>6293</v>
      </c>
      <c r="R1660">
        <v>460</v>
      </c>
      <c r="T1660">
        <v>4</v>
      </c>
      <c r="U1660">
        <v>23</v>
      </c>
      <c r="W1660">
        <v>30228</v>
      </c>
      <c r="X1660" t="s">
        <v>26</v>
      </c>
      <c r="Y1660">
        <v>3779</v>
      </c>
      <c r="Z1660">
        <v>1</v>
      </c>
      <c r="AA1660">
        <v>844</v>
      </c>
      <c r="AB1660" t="s">
        <v>1823</v>
      </c>
      <c r="AC1660">
        <v>2</v>
      </c>
    </row>
    <row r="1661" spans="1:29" x14ac:dyDescent="0.25">
      <c r="A1661" t="s">
        <v>1835</v>
      </c>
      <c r="B1661">
        <v>2023</v>
      </c>
      <c r="C1661">
        <v>46</v>
      </c>
      <c r="D1661" t="s">
        <v>508</v>
      </c>
      <c r="E1661">
        <v>11</v>
      </c>
      <c r="F1661" s="3">
        <v>45247</v>
      </c>
      <c r="G1661" s="4">
        <v>0.5</v>
      </c>
      <c r="H1661" t="s">
        <v>2042</v>
      </c>
      <c r="I1661" t="s">
        <v>27</v>
      </c>
      <c r="J1661" t="s">
        <v>28</v>
      </c>
      <c r="K1661" t="s">
        <v>29</v>
      </c>
      <c r="L1661" t="s">
        <v>2059</v>
      </c>
      <c r="M1661" t="s">
        <v>31</v>
      </c>
      <c r="N1661" t="s">
        <v>1448</v>
      </c>
      <c r="O1661">
        <v>91521</v>
      </c>
      <c r="P1661">
        <v>90600</v>
      </c>
      <c r="Q1661">
        <v>370</v>
      </c>
      <c r="R1661">
        <v>1550</v>
      </c>
      <c r="T1661">
        <v>9</v>
      </c>
      <c r="U1661">
        <v>26</v>
      </c>
      <c r="W1661">
        <v>9113</v>
      </c>
      <c r="X1661" t="s">
        <v>26</v>
      </c>
      <c r="Y1661">
        <v>22600</v>
      </c>
      <c r="Z1661">
        <v>9</v>
      </c>
      <c r="AA1661">
        <v>3716</v>
      </c>
      <c r="AB1661" t="s">
        <v>1823</v>
      </c>
      <c r="AC1661">
        <v>2</v>
      </c>
    </row>
    <row r="1662" spans="1:29" x14ac:dyDescent="0.25">
      <c r="A1662" t="s">
        <v>1836</v>
      </c>
      <c r="B1662">
        <v>2023</v>
      </c>
      <c r="C1662">
        <v>46</v>
      </c>
      <c r="D1662" t="s">
        <v>508</v>
      </c>
      <c r="E1662">
        <v>11</v>
      </c>
      <c r="F1662" s="3">
        <v>45247</v>
      </c>
      <c r="G1662" s="4">
        <v>0.5</v>
      </c>
      <c r="H1662" t="s">
        <v>2042</v>
      </c>
      <c r="I1662" t="s">
        <v>27</v>
      </c>
      <c r="J1662" t="s">
        <v>28</v>
      </c>
      <c r="K1662" t="s">
        <v>29</v>
      </c>
      <c r="L1662" t="s">
        <v>2059</v>
      </c>
      <c r="M1662" t="s">
        <v>31</v>
      </c>
      <c r="N1662" t="s">
        <v>1448</v>
      </c>
      <c r="O1662">
        <v>32286</v>
      </c>
      <c r="P1662">
        <v>31800</v>
      </c>
      <c r="Q1662">
        <v>200</v>
      </c>
      <c r="R1662">
        <v>610</v>
      </c>
      <c r="T1662">
        <v>4</v>
      </c>
      <c r="U1662">
        <v>8</v>
      </c>
      <c r="W1662">
        <v>4599</v>
      </c>
      <c r="X1662" t="s">
        <v>26</v>
      </c>
      <c r="Y1662">
        <v>1636</v>
      </c>
      <c r="Z1662">
        <v>0</v>
      </c>
      <c r="AA1662">
        <v>0</v>
      </c>
      <c r="AB1662" t="s">
        <v>1823</v>
      </c>
      <c r="AC1662">
        <v>2</v>
      </c>
    </row>
    <row r="1663" spans="1:29" x14ac:dyDescent="0.25">
      <c r="A1663" t="s">
        <v>1837</v>
      </c>
      <c r="B1663">
        <v>2023</v>
      </c>
      <c r="C1663">
        <v>46</v>
      </c>
      <c r="D1663" t="s">
        <v>508</v>
      </c>
      <c r="E1663">
        <v>11</v>
      </c>
      <c r="F1663" s="3">
        <v>45247</v>
      </c>
      <c r="G1663" s="4">
        <v>0.5</v>
      </c>
      <c r="H1663" t="s">
        <v>2042</v>
      </c>
      <c r="I1663" t="s">
        <v>27</v>
      </c>
      <c r="J1663" t="s">
        <v>73</v>
      </c>
      <c r="K1663" t="s">
        <v>29</v>
      </c>
      <c r="L1663" t="s">
        <v>2059</v>
      </c>
      <c r="M1663" t="s">
        <v>31</v>
      </c>
      <c r="N1663" t="s">
        <v>1644</v>
      </c>
      <c r="O1663">
        <v>88430</v>
      </c>
      <c r="P1663">
        <v>88430</v>
      </c>
      <c r="Q1663">
        <v>7012</v>
      </c>
      <c r="R1663">
        <v>370</v>
      </c>
      <c r="S1663">
        <v>149</v>
      </c>
      <c r="T1663">
        <v>2</v>
      </c>
      <c r="U1663">
        <v>12</v>
      </c>
      <c r="W1663">
        <v>19262</v>
      </c>
      <c r="X1663" t="s">
        <v>26</v>
      </c>
      <c r="Y1663">
        <v>4510</v>
      </c>
      <c r="Z1663">
        <v>1</v>
      </c>
      <c r="AA1663">
        <v>206</v>
      </c>
      <c r="AB1663" t="s">
        <v>1823</v>
      </c>
      <c r="AC1663">
        <v>1</v>
      </c>
    </row>
    <row r="1664" spans="1:29" x14ac:dyDescent="0.25">
      <c r="A1664" t="s">
        <v>1838</v>
      </c>
      <c r="B1664">
        <v>2023</v>
      </c>
      <c r="C1664">
        <v>46</v>
      </c>
      <c r="D1664" t="s">
        <v>508</v>
      </c>
      <c r="E1664">
        <v>11</v>
      </c>
      <c r="F1664" s="3">
        <v>45249</v>
      </c>
      <c r="G1664" s="4">
        <v>0.5</v>
      </c>
      <c r="H1664" t="s">
        <v>2042</v>
      </c>
      <c r="I1664" t="s">
        <v>27</v>
      </c>
      <c r="J1664" t="s">
        <v>28</v>
      </c>
      <c r="K1664" t="s">
        <v>29</v>
      </c>
      <c r="L1664" t="s">
        <v>2059</v>
      </c>
      <c r="M1664" t="s">
        <v>38</v>
      </c>
      <c r="N1664" t="s">
        <v>509</v>
      </c>
      <c r="O1664">
        <v>1416</v>
      </c>
      <c r="P1664">
        <v>1046</v>
      </c>
      <c r="Q1664">
        <v>114</v>
      </c>
      <c r="R1664">
        <v>461</v>
      </c>
      <c r="T1664">
        <v>37</v>
      </c>
      <c r="U1664">
        <v>152</v>
      </c>
      <c r="W1664">
        <v>171390</v>
      </c>
      <c r="X1664" t="s">
        <v>26</v>
      </c>
      <c r="Y1664">
        <v>63</v>
      </c>
      <c r="Z1664">
        <v>2</v>
      </c>
      <c r="AA1664">
        <v>1358</v>
      </c>
      <c r="AB1664" t="s">
        <v>1839</v>
      </c>
      <c r="AC1664">
        <v>2</v>
      </c>
    </row>
    <row r="1665" spans="1:29" x14ac:dyDescent="0.25">
      <c r="A1665" t="s">
        <v>1840</v>
      </c>
      <c r="B1665">
        <v>2023</v>
      </c>
      <c r="C1665">
        <v>46</v>
      </c>
      <c r="D1665" t="s">
        <v>508</v>
      </c>
      <c r="E1665">
        <v>11</v>
      </c>
      <c r="F1665" s="3">
        <v>45249</v>
      </c>
      <c r="G1665" s="4">
        <v>0.5</v>
      </c>
      <c r="H1665" t="s">
        <v>2042</v>
      </c>
      <c r="I1665" t="s">
        <v>27</v>
      </c>
      <c r="J1665" t="s">
        <v>28</v>
      </c>
      <c r="K1665" t="s">
        <v>29</v>
      </c>
      <c r="L1665" t="s">
        <v>2059</v>
      </c>
      <c r="M1665" t="s">
        <v>31</v>
      </c>
      <c r="N1665" t="s">
        <v>1446</v>
      </c>
      <c r="O1665">
        <v>7605</v>
      </c>
      <c r="P1665">
        <v>6985</v>
      </c>
      <c r="Q1665">
        <v>36</v>
      </c>
      <c r="R1665">
        <v>369</v>
      </c>
      <c r="T1665">
        <v>3</v>
      </c>
      <c r="U1665">
        <v>17</v>
      </c>
      <c r="W1665">
        <v>32551</v>
      </c>
      <c r="X1665" t="s">
        <v>26</v>
      </c>
      <c r="Y1665">
        <v>384</v>
      </c>
      <c r="Z1665">
        <v>0</v>
      </c>
      <c r="AA1665">
        <v>0</v>
      </c>
      <c r="AB1665" t="s">
        <v>1839</v>
      </c>
      <c r="AC1665">
        <v>2</v>
      </c>
    </row>
    <row r="1666" spans="1:29" x14ac:dyDescent="0.25">
      <c r="A1666" t="s">
        <v>1841</v>
      </c>
      <c r="B1666">
        <v>2023</v>
      </c>
      <c r="C1666">
        <v>46</v>
      </c>
      <c r="D1666" t="s">
        <v>508</v>
      </c>
      <c r="E1666">
        <v>11</v>
      </c>
      <c r="F1666" s="3">
        <v>45249</v>
      </c>
      <c r="G1666" s="4">
        <v>0.58333333333333337</v>
      </c>
      <c r="H1666" t="s">
        <v>2042</v>
      </c>
      <c r="I1666" t="s">
        <v>27</v>
      </c>
      <c r="J1666" t="s">
        <v>28</v>
      </c>
      <c r="K1666" t="s">
        <v>29</v>
      </c>
      <c r="L1666" t="s">
        <v>2059</v>
      </c>
      <c r="M1666" t="s">
        <v>31</v>
      </c>
      <c r="N1666" t="s">
        <v>1842</v>
      </c>
      <c r="O1666">
        <v>19066</v>
      </c>
      <c r="P1666">
        <v>17057</v>
      </c>
      <c r="Q1666">
        <v>22</v>
      </c>
      <c r="R1666">
        <v>673</v>
      </c>
      <c r="T1666">
        <v>5</v>
      </c>
      <c r="U1666">
        <v>39</v>
      </c>
      <c r="W1666">
        <v>79291</v>
      </c>
      <c r="X1666" t="s">
        <v>1843</v>
      </c>
      <c r="AB1666" t="s">
        <v>1844</v>
      </c>
      <c r="AC1666">
        <v>5</v>
      </c>
    </row>
    <row r="1667" spans="1:29" x14ac:dyDescent="0.25">
      <c r="A1667" t="s">
        <v>1845</v>
      </c>
      <c r="B1667">
        <v>2023</v>
      </c>
      <c r="C1667">
        <v>46</v>
      </c>
      <c r="D1667" t="s">
        <v>508</v>
      </c>
      <c r="E1667">
        <v>11</v>
      </c>
      <c r="F1667" s="3">
        <v>45249</v>
      </c>
      <c r="G1667" s="4">
        <v>0.5</v>
      </c>
      <c r="H1667" t="s">
        <v>2042</v>
      </c>
      <c r="I1667" t="s">
        <v>27</v>
      </c>
      <c r="J1667" t="s">
        <v>28</v>
      </c>
      <c r="K1667" t="s">
        <v>29</v>
      </c>
      <c r="L1667" t="s">
        <v>2059</v>
      </c>
      <c r="M1667" t="s">
        <v>31</v>
      </c>
      <c r="N1667" t="s">
        <v>1446</v>
      </c>
      <c r="O1667">
        <v>42297</v>
      </c>
      <c r="P1667">
        <v>39900</v>
      </c>
      <c r="Q1667">
        <v>201</v>
      </c>
      <c r="R1667">
        <v>1007</v>
      </c>
      <c r="T1667">
        <v>7</v>
      </c>
      <c r="U1667">
        <v>74</v>
      </c>
      <c r="W1667">
        <v>91778</v>
      </c>
      <c r="X1667" t="s">
        <v>26</v>
      </c>
      <c r="Y1667">
        <v>2155</v>
      </c>
      <c r="Z1667">
        <v>0</v>
      </c>
      <c r="AA1667">
        <v>0</v>
      </c>
      <c r="AB1667" t="s">
        <v>1839</v>
      </c>
      <c r="AC1667">
        <v>2</v>
      </c>
    </row>
    <row r="1668" spans="1:29" x14ac:dyDescent="0.25">
      <c r="A1668" t="s">
        <v>1846</v>
      </c>
      <c r="B1668">
        <v>2023</v>
      </c>
      <c r="C1668">
        <v>46</v>
      </c>
      <c r="D1668" t="s">
        <v>508</v>
      </c>
      <c r="E1668">
        <v>11</v>
      </c>
      <c r="F1668" s="3">
        <v>45249</v>
      </c>
      <c r="G1668" s="4">
        <v>0.58333333333333337</v>
      </c>
      <c r="H1668" t="s">
        <v>2042</v>
      </c>
      <c r="I1668" t="s">
        <v>27</v>
      </c>
      <c r="J1668" t="s">
        <v>73</v>
      </c>
      <c r="K1668" t="s">
        <v>29</v>
      </c>
      <c r="L1668" t="s">
        <v>2059</v>
      </c>
      <c r="M1668" t="s">
        <v>31</v>
      </c>
      <c r="N1668" t="s">
        <v>1847</v>
      </c>
      <c r="O1668">
        <v>20111</v>
      </c>
      <c r="P1668">
        <v>20111</v>
      </c>
      <c r="Q1668">
        <v>5183</v>
      </c>
      <c r="R1668">
        <v>262</v>
      </c>
      <c r="S1668">
        <v>56</v>
      </c>
      <c r="T1668">
        <v>4</v>
      </c>
      <c r="U1668">
        <v>18</v>
      </c>
      <c r="W1668">
        <v>27907</v>
      </c>
      <c r="X1668" t="s">
        <v>1843</v>
      </c>
      <c r="Y1668">
        <v>1137</v>
      </c>
      <c r="Z1668">
        <v>0</v>
      </c>
      <c r="AA1668">
        <v>0</v>
      </c>
      <c r="AB1668" t="s">
        <v>1844</v>
      </c>
      <c r="AC1668">
        <v>1</v>
      </c>
    </row>
    <row r="1669" spans="1:29" x14ac:dyDescent="0.25">
      <c r="A1669" t="s">
        <v>1848</v>
      </c>
      <c r="B1669">
        <v>2023</v>
      </c>
      <c r="C1669">
        <v>46</v>
      </c>
      <c r="D1669" t="s">
        <v>508</v>
      </c>
      <c r="E1669">
        <v>11</v>
      </c>
      <c r="F1669" s="3">
        <v>45249</v>
      </c>
      <c r="G1669" s="4">
        <v>0.5</v>
      </c>
      <c r="H1669" t="s">
        <v>2042</v>
      </c>
      <c r="I1669" t="s">
        <v>27</v>
      </c>
      <c r="J1669" t="s">
        <v>73</v>
      </c>
      <c r="K1669" t="s">
        <v>29</v>
      </c>
      <c r="L1669" t="s">
        <v>2059</v>
      </c>
      <c r="M1669" t="s">
        <v>31</v>
      </c>
      <c r="N1669" t="s">
        <v>1632</v>
      </c>
      <c r="O1669">
        <v>72791</v>
      </c>
      <c r="P1669">
        <v>72791</v>
      </c>
      <c r="Q1669">
        <v>15508</v>
      </c>
      <c r="R1669">
        <v>890</v>
      </c>
      <c r="S1669">
        <v>159</v>
      </c>
      <c r="T1669">
        <v>8</v>
      </c>
      <c r="U1669">
        <v>45</v>
      </c>
      <c r="W1669">
        <v>52315</v>
      </c>
      <c r="X1669" t="s">
        <v>26</v>
      </c>
      <c r="Y1669">
        <v>3658</v>
      </c>
      <c r="Z1669">
        <v>0</v>
      </c>
      <c r="AA1669">
        <v>20</v>
      </c>
      <c r="AB1669" t="s">
        <v>1839</v>
      </c>
      <c r="AC1669">
        <v>1</v>
      </c>
    </row>
    <row r="1670" spans="1:29" x14ac:dyDescent="0.25">
      <c r="A1670" t="s">
        <v>1849</v>
      </c>
      <c r="B1670">
        <v>2023</v>
      </c>
      <c r="C1670">
        <v>46</v>
      </c>
      <c r="D1670" t="s">
        <v>508</v>
      </c>
      <c r="E1670">
        <v>11</v>
      </c>
      <c r="F1670" s="3">
        <v>45249</v>
      </c>
      <c r="G1670" s="4">
        <v>0.5</v>
      </c>
      <c r="H1670" t="s">
        <v>2042</v>
      </c>
      <c r="I1670" t="s">
        <v>27</v>
      </c>
      <c r="J1670" t="s">
        <v>28</v>
      </c>
      <c r="K1670" t="s">
        <v>29</v>
      </c>
      <c r="L1670" t="s">
        <v>2059</v>
      </c>
      <c r="M1670" t="s">
        <v>31</v>
      </c>
      <c r="N1670" t="s">
        <v>1448</v>
      </c>
      <c r="O1670">
        <v>108958</v>
      </c>
      <c r="P1670">
        <v>107900</v>
      </c>
      <c r="Q1670">
        <v>565</v>
      </c>
      <c r="R1670">
        <v>3397</v>
      </c>
      <c r="T1670">
        <v>4</v>
      </c>
      <c r="U1670">
        <v>58</v>
      </c>
      <c r="W1670">
        <v>22110</v>
      </c>
      <c r="X1670" t="s">
        <v>26</v>
      </c>
      <c r="Y1670">
        <v>5682</v>
      </c>
      <c r="Z1670">
        <v>0</v>
      </c>
      <c r="AA1670">
        <v>0</v>
      </c>
      <c r="AB1670" t="s">
        <v>1839</v>
      </c>
      <c r="AC1670">
        <v>2</v>
      </c>
    </row>
    <row r="1671" spans="1:29" x14ac:dyDescent="0.25">
      <c r="A1671" t="s">
        <v>1850</v>
      </c>
      <c r="B1671">
        <v>2023</v>
      </c>
      <c r="C1671">
        <v>46</v>
      </c>
      <c r="D1671" t="s">
        <v>508</v>
      </c>
      <c r="E1671">
        <v>11</v>
      </c>
      <c r="F1671" s="3">
        <v>45249</v>
      </c>
      <c r="G1671" s="4">
        <v>0.58333333333333337</v>
      </c>
      <c r="H1671" t="s">
        <v>2042</v>
      </c>
      <c r="I1671" t="s">
        <v>27</v>
      </c>
      <c r="J1671" t="s">
        <v>28</v>
      </c>
      <c r="K1671" t="s">
        <v>29</v>
      </c>
      <c r="L1671" t="s">
        <v>2059</v>
      </c>
      <c r="M1671" t="s">
        <v>38</v>
      </c>
      <c r="N1671" t="s">
        <v>1851</v>
      </c>
      <c r="O1671">
        <v>5501</v>
      </c>
      <c r="P1671">
        <v>4055</v>
      </c>
      <c r="Q1671">
        <v>140</v>
      </c>
      <c r="R1671">
        <v>1340</v>
      </c>
      <c r="T1671">
        <v>66</v>
      </c>
      <c r="U1671">
        <v>391</v>
      </c>
      <c r="W1671">
        <v>391689</v>
      </c>
      <c r="X1671" t="s">
        <v>1843</v>
      </c>
      <c r="AB1671" t="s">
        <v>1844</v>
      </c>
      <c r="AC1671">
        <v>5</v>
      </c>
    </row>
    <row r="1672" spans="1:29" x14ac:dyDescent="0.25">
      <c r="A1672" t="s">
        <v>1852</v>
      </c>
      <c r="B1672">
        <v>2023</v>
      </c>
      <c r="C1672">
        <v>46</v>
      </c>
      <c r="D1672" t="s">
        <v>508</v>
      </c>
      <c r="E1672">
        <v>11</v>
      </c>
      <c r="F1672" s="3">
        <v>45249</v>
      </c>
      <c r="G1672" s="4">
        <v>0.5</v>
      </c>
      <c r="H1672" t="s">
        <v>2042</v>
      </c>
      <c r="I1672" t="s">
        <v>27</v>
      </c>
      <c r="J1672" t="s">
        <v>28</v>
      </c>
      <c r="K1672" t="s">
        <v>29</v>
      </c>
      <c r="L1672" t="s">
        <v>2059</v>
      </c>
      <c r="M1672" t="s">
        <v>38</v>
      </c>
      <c r="N1672" t="s">
        <v>509</v>
      </c>
      <c r="O1672">
        <v>4174</v>
      </c>
      <c r="P1672">
        <v>3276</v>
      </c>
      <c r="Q1672">
        <v>265</v>
      </c>
      <c r="R1672">
        <v>1060</v>
      </c>
      <c r="T1672">
        <v>50</v>
      </c>
      <c r="U1672">
        <v>291</v>
      </c>
      <c r="W1672">
        <v>255037</v>
      </c>
      <c r="X1672" t="s">
        <v>26</v>
      </c>
      <c r="Y1672">
        <v>835</v>
      </c>
      <c r="Z1672">
        <v>72</v>
      </c>
      <c r="AA1672">
        <v>57375</v>
      </c>
      <c r="AB1672" t="s">
        <v>1839</v>
      </c>
      <c r="AC1672">
        <v>2</v>
      </c>
    </row>
    <row r="1673" spans="1:29" x14ac:dyDescent="0.25">
      <c r="A1673" t="s">
        <v>1853</v>
      </c>
      <c r="B1673">
        <v>2023</v>
      </c>
      <c r="C1673">
        <v>46</v>
      </c>
      <c r="D1673" t="s">
        <v>508</v>
      </c>
      <c r="E1673">
        <v>11</v>
      </c>
      <c r="F1673" s="3">
        <v>45249</v>
      </c>
      <c r="G1673" s="4">
        <v>0.5</v>
      </c>
      <c r="H1673" t="s">
        <v>2042</v>
      </c>
      <c r="I1673" t="s">
        <v>27</v>
      </c>
      <c r="J1673" t="s">
        <v>73</v>
      </c>
      <c r="K1673" t="s">
        <v>29</v>
      </c>
      <c r="L1673" t="s">
        <v>2059</v>
      </c>
      <c r="M1673" t="s">
        <v>38</v>
      </c>
      <c r="N1673" t="s">
        <v>1830</v>
      </c>
      <c r="O1673">
        <v>1892</v>
      </c>
      <c r="P1673">
        <v>1892</v>
      </c>
      <c r="Q1673">
        <v>515</v>
      </c>
      <c r="R1673">
        <v>400</v>
      </c>
      <c r="S1673">
        <v>9</v>
      </c>
      <c r="T1673">
        <v>18</v>
      </c>
      <c r="U1673">
        <v>128</v>
      </c>
      <c r="W1673">
        <v>112353</v>
      </c>
      <c r="X1673" t="s">
        <v>26</v>
      </c>
      <c r="Y1673">
        <v>105</v>
      </c>
      <c r="Z1673">
        <v>2</v>
      </c>
      <c r="AA1673">
        <v>516</v>
      </c>
      <c r="AB1673" t="s">
        <v>1839</v>
      </c>
      <c r="AC1673">
        <v>1</v>
      </c>
    </row>
    <row r="1674" spans="1:29" x14ac:dyDescent="0.25">
      <c r="A1674" t="s">
        <v>1854</v>
      </c>
      <c r="B1674">
        <v>2023</v>
      </c>
      <c r="C1674">
        <v>46</v>
      </c>
      <c r="D1674" t="s">
        <v>508</v>
      </c>
      <c r="E1674">
        <v>11</v>
      </c>
      <c r="F1674" s="3">
        <v>45249</v>
      </c>
      <c r="G1674" s="4">
        <v>0.58333333333333337</v>
      </c>
      <c r="H1674" t="s">
        <v>2042</v>
      </c>
      <c r="I1674" t="s">
        <v>27</v>
      </c>
      <c r="J1674" t="s">
        <v>73</v>
      </c>
      <c r="K1674" t="s">
        <v>29</v>
      </c>
      <c r="L1674" t="s">
        <v>2059</v>
      </c>
      <c r="M1674" t="s">
        <v>38</v>
      </c>
      <c r="N1674" t="s">
        <v>1855</v>
      </c>
      <c r="O1674">
        <v>1500</v>
      </c>
      <c r="P1674">
        <v>1500</v>
      </c>
      <c r="Q1674">
        <v>514</v>
      </c>
      <c r="R1674">
        <v>285</v>
      </c>
      <c r="S1674">
        <v>7</v>
      </c>
      <c r="T1674">
        <v>11</v>
      </c>
      <c r="U1674">
        <v>90</v>
      </c>
      <c r="W1674">
        <v>74823</v>
      </c>
      <c r="X1674" t="s">
        <v>1843</v>
      </c>
      <c r="Y1674">
        <v>89</v>
      </c>
      <c r="Z1674">
        <v>4</v>
      </c>
      <c r="AA1674">
        <v>1276</v>
      </c>
      <c r="AB1674" t="s">
        <v>1844</v>
      </c>
      <c r="AC1674">
        <v>1</v>
      </c>
    </row>
    <row r="1675" spans="1:29" x14ac:dyDescent="0.25">
      <c r="A1675" t="s">
        <v>1856</v>
      </c>
      <c r="B1675">
        <v>2023</v>
      </c>
      <c r="C1675">
        <v>46</v>
      </c>
      <c r="D1675" t="s">
        <v>508</v>
      </c>
      <c r="E1675">
        <v>11</v>
      </c>
      <c r="F1675" s="3">
        <v>45249</v>
      </c>
      <c r="G1675" s="4">
        <v>0.58333333333333337</v>
      </c>
      <c r="H1675" t="s">
        <v>2042</v>
      </c>
      <c r="I1675" t="s">
        <v>27</v>
      </c>
      <c r="J1675" t="s">
        <v>28</v>
      </c>
      <c r="K1675" t="s">
        <v>29</v>
      </c>
      <c r="L1675" t="s">
        <v>2059</v>
      </c>
      <c r="M1675" t="s">
        <v>41</v>
      </c>
      <c r="N1675" t="s">
        <v>1857</v>
      </c>
      <c r="O1675">
        <v>24013</v>
      </c>
      <c r="P1675">
        <v>18373</v>
      </c>
      <c r="Q1675">
        <v>21</v>
      </c>
      <c r="R1675">
        <v>1133</v>
      </c>
      <c r="T1675">
        <v>12</v>
      </c>
      <c r="U1675">
        <v>119</v>
      </c>
      <c r="W1675">
        <v>102905</v>
      </c>
      <c r="X1675" t="s">
        <v>1843</v>
      </c>
      <c r="AB1675" t="s">
        <v>1844</v>
      </c>
      <c r="AC1675">
        <v>5</v>
      </c>
    </row>
    <row r="1676" spans="1:29" x14ac:dyDescent="0.25">
      <c r="A1676" t="s">
        <v>1858</v>
      </c>
      <c r="B1676">
        <v>2023</v>
      </c>
      <c r="C1676">
        <v>46</v>
      </c>
      <c r="D1676" t="s">
        <v>508</v>
      </c>
      <c r="E1676">
        <v>11</v>
      </c>
      <c r="F1676" s="3">
        <v>45249</v>
      </c>
      <c r="G1676" s="4">
        <v>0.5</v>
      </c>
      <c r="H1676" t="s">
        <v>2042</v>
      </c>
      <c r="I1676" t="s">
        <v>27</v>
      </c>
      <c r="J1676" t="s">
        <v>28</v>
      </c>
      <c r="K1676" t="s">
        <v>29</v>
      </c>
      <c r="L1676" t="s">
        <v>2059</v>
      </c>
      <c r="M1676" t="s">
        <v>41</v>
      </c>
      <c r="N1676" t="s">
        <v>511</v>
      </c>
      <c r="O1676">
        <v>20631</v>
      </c>
      <c r="P1676">
        <v>16658</v>
      </c>
      <c r="Q1676">
        <v>204</v>
      </c>
      <c r="R1676">
        <v>1130</v>
      </c>
      <c r="T1676">
        <v>13</v>
      </c>
      <c r="U1676">
        <v>105</v>
      </c>
      <c r="W1676">
        <v>98060</v>
      </c>
      <c r="X1676" t="s">
        <v>26</v>
      </c>
      <c r="Y1676">
        <v>873</v>
      </c>
      <c r="Z1676">
        <v>7</v>
      </c>
      <c r="AA1676">
        <v>3648</v>
      </c>
      <c r="AB1676" t="s">
        <v>1839</v>
      </c>
      <c r="AC1676">
        <v>2</v>
      </c>
    </row>
    <row r="1677" spans="1:29" x14ac:dyDescent="0.25">
      <c r="A1677" t="s">
        <v>1859</v>
      </c>
      <c r="B1677">
        <v>2023</v>
      </c>
      <c r="C1677">
        <v>46</v>
      </c>
      <c r="D1677" t="s">
        <v>508</v>
      </c>
      <c r="E1677">
        <v>11</v>
      </c>
      <c r="F1677" s="3">
        <v>45249</v>
      </c>
      <c r="G1677" s="4">
        <v>0.5</v>
      </c>
      <c r="H1677" t="s">
        <v>2042</v>
      </c>
      <c r="I1677" t="s">
        <v>27</v>
      </c>
      <c r="J1677" t="s">
        <v>73</v>
      </c>
      <c r="K1677" t="s">
        <v>29</v>
      </c>
      <c r="L1677" t="s">
        <v>2059</v>
      </c>
      <c r="M1677" t="s">
        <v>41</v>
      </c>
      <c r="N1677" t="s">
        <v>1632</v>
      </c>
      <c r="O1677">
        <v>15008</v>
      </c>
      <c r="P1677">
        <v>15008</v>
      </c>
      <c r="Q1677">
        <v>3014</v>
      </c>
      <c r="R1677">
        <v>427</v>
      </c>
      <c r="S1677">
        <v>42</v>
      </c>
      <c r="T1677">
        <v>9</v>
      </c>
      <c r="U1677">
        <v>78</v>
      </c>
      <c r="W1677">
        <v>38036</v>
      </c>
      <c r="X1677" t="s">
        <v>26</v>
      </c>
      <c r="Y1677">
        <v>778</v>
      </c>
      <c r="Z1677">
        <v>1</v>
      </c>
      <c r="AA1677">
        <v>366</v>
      </c>
      <c r="AB1677" t="s">
        <v>1839</v>
      </c>
      <c r="AC1677">
        <v>1</v>
      </c>
    </row>
    <row r="1678" spans="1:29" x14ac:dyDescent="0.25">
      <c r="A1678" t="s">
        <v>1860</v>
      </c>
      <c r="B1678">
        <v>2023</v>
      </c>
      <c r="C1678">
        <v>46</v>
      </c>
      <c r="D1678" t="s">
        <v>508</v>
      </c>
      <c r="E1678">
        <v>11</v>
      </c>
      <c r="F1678" s="3">
        <v>45249</v>
      </c>
      <c r="G1678" s="4">
        <v>0.58333333333333337</v>
      </c>
      <c r="H1678" t="s">
        <v>2042</v>
      </c>
      <c r="I1678" t="s">
        <v>27</v>
      </c>
      <c r="J1678" t="s">
        <v>73</v>
      </c>
      <c r="K1678" t="s">
        <v>29</v>
      </c>
      <c r="L1678" t="s">
        <v>2059</v>
      </c>
      <c r="M1678" t="s">
        <v>41</v>
      </c>
      <c r="N1678" t="s">
        <v>1847</v>
      </c>
      <c r="O1678">
        <v>12161</v>
      </c>
      <c r="P1678">
        <v>12161</v>
      </c>
      <c r="Q1678">
        <v>3335</v>
      </c>
      <c r="R1678">
        <v>334</v>
      </c>
      <c r="S1678">
        <v>55</v>
      </c>
      <c r="T1678">
        <v>3</v>
      </c>
      <c r="U1678">
        <v>61</v>
      </c>
      <c r="W1678">
        <v>31596</v>
      </c>
      <c r="X1678" t="s">
        <v>1843</v>
      </c>
      <c r="Y1678">
        <v>646</v>
      </c>
      <c r="Z1678">
        <v>2</v>
      </c>
      <c r="AA1678">
        <v>391</v>
      </c>
      <c r="AB1678" t="s">
        <v>1844</v>
      </c>
      <c r="AC1678">
        <v>1</v>
      </c>
    </row>
    <row r="1679" spans="1:29" x14ac:dyDescent="0.25">
      <c r="A1679" t="s">
        <v>1861</v>
      </c>
      <c r="B1679">
        <v>2023</v>
      </c>
      <c r="C1679">
        <v>46</v>
      </c>
      <c r="D1679" t="s">
        <v>508</v>
      </c>
      <c r="E1679">
        <v>11</v>
      </c>
      <c r="F1679" s="3">
        <v>45249</v>
      </c>
      <c r="G1679" s="4">
        <v>0.5</v>
      </c>
      <c r="H1679" t="s">
        <v>2042</v>
      </c>
      <c r="I1679" t="s">
        <v>27</v>
      </c>
      <c r="J1679" t="s">
        <v>28</v>
      </c>
      <c r="K1679" t="s">
        <v>29</v>
      </c>
      <c r="L1679" t="s">
        <v>2059</v>
      </c>
      <c r="M1679" t="s">
        <v>41</v>
      </c>
      <c r="N1679" t="s">
        <v>511</v>
      </c>
      <c r="O1679">
        <v>6078</v>
      </c>
      <c r="P1679">
        <v>4679</v>
      </c>
      <c r="Q1679">
        <v>51</v>
      </c>
      <c r="R1679">
        <v>275</v>
      </c>
      <c r="T1679">
        <v>1</v>
      </c>
      <c r="U1679">
        <v>21</v>
      </c>
      <c r="W1679">
        <v>25137</v>
      </c>
      <c r="X1679" t="s">
        <v>26</v>
      </c>
      <c r="Y1679">
        <v>272</v>
      </c>
      <c r="Z1679">
        <v>0</v>
      </c>
      <c r="AA1679">
        <v>0</v>
      </c>
      <c r="AB1679" t="s">
        <v>1839</v>
      </c>
      <c r="AC1679">
        <v>2</v>
      </c>
    </row>
    <row r="1680" spans="1:29" x14ac:dyDescent="0.25">
      <c r="A1680" t="s">
        <v>1862</v>
      </c>
      <c r="B1680">
        <v>2023</v>
      </c>
      <c r="C1680">
        <v>46</v>
      </c>
      <c r="D1680" t="s">
        <v>508</v>
      </c>
      <c r="E1680">
        <v>11</v>
      </c>
      <c r="F1680" s="3">
        <v>45249</v>
      </c>
      <c r="G1680" s="4">
        <v>0.5</v>
      </c>
      <c r="H1680" t="s">
        <v>2042</v>
      </c>
      <c r="I1680" t="s">
        <v>27</v>
      </c>
      <c r="J1680" t="s">
        <v>28</v>
      </c>
      <c r="K1680" t="s">
        <v>29</v>
      </c>
      <c r="L1680" t="s">
        <v>2059</v>
      </c>
      <c r="M1680" t="s">
        <v>31</v>
      </c>
      <c r="N1680" t="s">
        <v>1448</v>
      </c>
      <c r="O1680">
        <v>32387</v>
      </c>
      <c r="P1680">
        <v>31900</v>
      </c>
      <c r="Q1680">
        <v>248</v>
      </c>
      <c r="R1680">
        <v>1031</v>
      </c>
      <c r="T1680">
        <v>0</v>
      </c>
      <c r="U1680">
        <v>9</v>
      </c>
      <c r="W1680">
        <v>2797</v>
      </c>
      <c r="X1680" t="s">
        <v>26</v>
      </c>
      <c r="Y1680">
        <v>1666</v>
      </c>
      <c r="Z1680">
        <v>0</v>
      </c>
      <c r="AA1680">
        <v>0</v>
      </c>
      <c r="AB1680" t="s">
        <v>1839</v>
      </c>
      <c r="AC1680">
        <v>2</v>
      </c>
    </row>
    <row r="1681" spans="1:29" x14ac:dyDescent="0.25">
      <c r="A1681" t="s">
        <v>1863</v>
      </c>
      <c r="B1681">
        <v>2023</v>
      </c>
      <c r="C1681">
        <v>46</v>
      </c>
      <c r="D1681" t="s">
        <v>508</v>
      </c>
      <c r="E1681">
        <v>11</v>
      </c>
      <c r="F1681" s="3">
        <v>45249</v>
      </c>
      <c r="G1681" s="4">
        <v>0.5</v>
      </c>
      <c r="H1681" t="s">
        <v>2042</v>
      </c>
      <c r="I1681" t="s">
        <v>27</v>
      </c>
      <c r="J1681" t="s">
        <v>73</v>
      </c>
      <c r="K1681" t="s">
        <v>29</v>
      </c>
      <c r="L1681" t="s">
        <v>2059</v>
      </c>
      <c r="M1681" t="s">
        <v>31</v>
      </c>
      <c r="N1681" t="s">
        <v>1644</v>
      </c>
      <c r="O1681">
        <v>88473</v>
      </c>
      <c r="P1681">
        <v>88473</v>
      </c>
      <c r="Q1681">
        <v>16580</v>
      </c>
      <c r="R1681">
        <v>718</v>
      </c>
      <c r="S1681">
        <v>209</v>
      </c>
      <c r="T1681">
        <v>2</v>
      </c>
      <c r="U1681">
        <v>23</v>
      </c>
      <c r="W1681">
        <v>12793</v>
      </c>
      <c r="X1681" t="s">
        <v>26</v>
      </c>
      <c r="Y1681">
        <v>4555</v>
      </c>
      <c r="Z1681">
        <v>0</v>
      </c>
      <c r="AA1681">
        <v>0</v>
      </c>
      <c r="AB1681" t="s">
        <v>1839</v>
      </c>
      <c r="AC1681">
        <v>1</v>
      </c>
    </row>
    <row r="1682" spans="1:29" x14ac:dyDescent="0.25">
      <c r="A1682" t="s">
        <v>1864</v>
      </c>
      <c r="B1682">
        <v>2023</v>
      </c>
      <c r="C1682">
        <v>46</v>
      </c>
      <c r="D1682" t="s">
        <v>508</v>
      </c>
      <c r="E1682">
        <v>11</v>
      </c>
      <c r="F1682" s="3">
        <v>45249</v>
      </c>
      <c r="G1682" s="4">
        <v>0.58333333333333337</v>
      </c>
      <c r="H1682" t="s">
        <v>2042</v>
      </c>
      <c r="I1682" t="s">
        <v>27</v>
      </c>
      <c r="J1682" t="s">
        <v>28</v>
      </c>
      <c r="K1682" t="s">
        <v>29</v>
      </c>
      <c r="L1682" t="s">
        <v>2059</v>
      </c>
      <c r="M1682" t="s">
        <v>31</v>
      </c>
      <c r="N1682" t="s">
        <v>1865</v>
      </c>
      <c r="O1682">
        <v>141</v>
      </c>
      <c r="P1682">
        <v>133</v>
      </c>
      <c r="Q1682">
        <v>0</v>
      </c>
      <c r="R1682">
        <v>3</v>
      </c>
      <c r="T1682">
        <v>0</v>
      </c>
      <c r="U1682">
        <v>0</v>
      </c>
      <c r="W1682">
        <v>0</v>
      </c>
      <c r="X1682" t="s">
        <v>1843</v>
      </c>
      <c r="AB1682" t="s">
        <v>1844</v>
      </c>
      <c r="AC1682">
        <v>5</v>
      </c>
    </row>
    <row r="1683" spans="1:29" x14ac:dyDescent="0.25">
      <c r="A1683" t="s">
        <v>1866</v>
      </c>
      <c r="B1683">
        <v>2023</v>
      </c>
      <c r="C1683">
        <v>46</v>
      </c>
      <c r="D1683" t="s">
        <v>508</v>
      </c>
      <c r="E1683">
        <v>11</v>
      </c>
      <c r="F1683" s="3">
        <v>45251</v>
      </c>
      <c r="G1683" s="4">
        <v>0.45833333333333331</v>
      </c>
      <c r="H1683" t="s">
        <v>2042</v>
      </c>
      <c r="I1683" t="s">
        <v>27</v>
      </c>
      <c r="J1683" t="s">
        <v>28</v>
      </c>
      <c r="K1683" t="s">
        <v>29</v>
      </c>
      <c r="L1683" t="s">
        <v>2059</v>
      </c>
      <c r="M1683" t="s">
        <v>31</v>
      </c>
      <c r="N1683" t="s">
        <v>1446</v>
      </c>
      <c r="O1683">
        <v>52797</v>
      </c>
      <c r="P1683">
        <v>49082</v>
      </c>
      <c r="Q1683">
        <v>140</v>
      </c>
      <c r="R1683">
        <v>1969</v>
      </c>
      <c r="T1683">
        <v>17</v>
      </c>
      <c r="U1683">
        <v>85</v>
      </c>
      <c r="W1683">
        <v>92057</v>
      </c>
      <c r="X1683" t="s">
        <v>26</v>
      </c>
      <c r="AB1683" t="s">
        <v>1867</v>
      </c>
      <c r="AC1683">
        <v>5</v>
      </c>
    </row>
    <row r="1684" spans="1:29" x14ac:dyDescent="0.25">
      <c r="A1684" t="s">
        <v>1868</v>
      </c>
      <c r="B1684">
        <v>2023</v>
      </c>
      <c r="C1684">
        <v>46</v>
      </c>
      <c r="D1684" t="s">
        <v>508</v>
      </c>
      <c r="E1684">
        <v>11</v>
      </c>
      <c r="F1684" s="3">
        <v>45251</v>
      </c>
      <c r="G1684" s="4">
        <v>0.45833333333333331</v>
      </c>
      <c r="H1684" t="s">
        <v>2042</v>
      </c>
      <c r="I1684" t="s">
        <v>27</v>
      </c>
      <c r="J1684" t="s">
        <v>73</v>
      </c>
      <c r="K1684" t="s">
        <v>29</v>
      </c>
      <c r="L1684" t="s">
        <v>2059</v>
      </c>
      <c r="M1684" t="s">
        <v>31</v>
      </c>
      <c r="N1684" t="s">
        <v>1869</v>
      </c>
      <c r="O1684">
        <v>72560</v>
      </c>
      <c r="P1684">
        <v>72560</v>
      </c>
      <c r="Q1684">
        <v>18307</v>
      </c>
      <c r="R1684">
        <v>788</v>
      </c>
      <c r="S1684">
        <v>200</v>
      </c>
      <c r="T1684">
        <v>4</v>
      </c>
      <c r="U1684">
        <v>34</v>
      </c>
      <c r="W1684">
        <v>61620</v>
      </c>
      <c r="X1684" t="s">
        <v>26</v>
      </c>
      <c r="Y1684">
        <v>3867</v>
      </c>
      <c r="Z1684">
        <v>0</v>
      </c>
      <c r="AA1684">
        <v>0</v>
      </c>
      <c r="AB1684" t="s">
        <v>1867</v>
      </c>
      <c r="AC1684">
        <v>1</v>
      </c>
    </row>
    <row r="1685" spans="1:29" x14ac:dyDescent="0.25">
      <c r="A1685" t="s">
        <v>1870</v>
      </c>
      <c r="B1685">
        <v>2023</v>
      </c>
      <c r="C1685">
        <v>46</v>
      </c>
      <c r="D1685" t="s">
        <v>508</v>
      </c>
      <c r="E1685">
        <v>11</v>
      </c>
      <c r="F1685" s="3">
        <v>45251</v>
      </c>
      <c r="G1685" s="4">
        <v>0.45833333333333331</v>
      </c>
      <c r="H1685" t="s">
        <v>2042</v>
      </c>
      <c r="I1685" t="s">
        <v>27</v>
      </c>
      <c r="J1685" t="s">
        <v>28</v>
      </c>
      <c r="K1685" t="s">
        <v>29</v>
      </c>
      <c r="L1685" t="s">
        <v>2059</v>
      </c>
      <c r="M1685" t="s">
        <v>38</v>
      </c>
      <c r="N1685" t="s">
        <v>509</v>
      </c>
      <c r="O1685">
        <v>6779</v>
      </c>
      <c r="P1685">
        <v>4989</v>
      </c>
      <c r="Q1685">
        <v>297</v>
      </c>
      <c r="R1685">
        <v>1573</v>
      </c>
      <c r="T1685">
        <v>102</v>
      </c>
      <c r="U1685">
        <v>449</v>
      </c>
      <c r="W1685">
        <v>400356</v>
      </c>
      <c r="X1685" t="s">
        <v>26</v>
      </c>
      <c r="AB1685" t="s">
        <v>1867</v>
      </c>
      <c r="AC1685">
        <v>5</v>
      </c>
    </row>
    <row r="1686" spans="1:29" x14ac:dyDescent="0.25">
      <c r="A1686" t="s">
        <v>1871</v>
      </c>
      <c r="B1686">
        <v>2023</v>
      </c>
      <c r="C1686">
        <v>46</v>
      </c>
      <c r="D1686" t="s">
        <v>508</v>
      </c>
      <c r="E1686">
        <v>11</v>
      </c>
      <c r="F1686" s="3">
        <v>45251</v>
      </c>
      <c r="G1686" s="4">
        <v>0.45833333333333331</v>
      </c>
      <c r="H1686" t="s">
        <v>2042</v>
      </c>
      <c r="I1686" t="s">
        <v>27</v>
      </c>
      <c r="J1686" t="s">
        <v>73</v>
      </c>
      <c r="K1686" t="s">
        <v>29</v>
      </c>
      <c r="L1686" t="s">
        <v>2059</v>
      </c>
      <c r="M1686" t="s">
        <v>38</v>
      </c>
      <c r="N1686" t="s">
        <v>1830</v>
      </c>
      <c r="O1686">
        <v>1872</v>
      </c>
      <c r="P1686">
        <v>1872</v>
      </c>
      <c r="Q1686">
        <v>619</v>
      </c>
      <c r="R1686">
        <v>375</v>
      </c>
      <c r="S1686">
        <v>12</v>
      </c>
      <c r="T1686">
        <v>17</v>
      </c>
      <c r="U1686">
        <v>115</v>
      </c>
      <c r="W1686">
        <v>82439</v>
      </c>
      <c r="X1686" t="s">
        <v>26</v>
      </c>
      <c r="Y1686">
        <v>107</v>
      </c>
      <c r="Z1686">
        <v>0</v>
      </c>
      <c r="AA1686">
        <v>431</v>
      </c>
      <c r="AB1686" t="s">
        <v>1867</v>
      </c>
      <c r="AC1686">
        <v>1</v>
      </c>
    </row>
    <row r="1687" spans="1:29" x14ac:dyDescent="0.25">
      <c r="A1687" t="s">
        <v>1872</v>
      </c>
      <c r="B1687">
        <v>2023</v>
      </c>
      <c r="C1687">
        <v>46</v>
      </c>
      <c r="D1687" t="s">
        <v>508</v>
      </c>
      <c r="E1687">
        <v>11</v>
      </c>
      <c r="F1687" s="3">
        <v>45251</v>
      </c>
      <c r="G1687" s="4">
        <v>0.45833333333333331</v>
      </c>
      <c r="H1687" t="s">
        <v>2042</v>
      </c>
      <c r="I1687" t="s">
        <v>27</v>
      </c>
      <c r="J1687" t="s">
        <v>28</v>
      </c>
      <c r="K1687" t="s">
        <v>29</v>
      </c>
      <c r="L1687" t="s">
        <v>2059</v>
      </c>
      <c r="M1687" t="s">
        <v>31</v>
      </c>
      <c r="N1687" t="s">
        <v>1448</v>
      </c>
      <c r="O1687">
        <v>149129</v>
      </c>
      <c r="P1687">
        <v>146990</v>
      </c>
      <c r="Q1687">
        <v>543</v>
      </c>
      <c r="R1687">
        <v>3896</v>
      </c>
      <c r="T1687">
        <v>9</v>
      </c>
      <c r="U1687">
        <v>64</v>
      </c>
      <c r="W1687">
        <v>19981</v>
      </c>
      <c r="X1687" t="s">
        <v>26</v>
      </c>
      <c r="AB1687" t="s">
        <v>1867</v>
      </c>
      <c r="AC1687">
        <v>5</v>
      </c>
    </row>
    <row r="1688" spans="1:29" x14ac:dyDescent="0.25">
      <c r="A1688" t="s">
        <v>1873</v>
      </c>
      <c r="B1688">
        <v>2023</v>
      </c>
      <c r="C1688">
        <v>46</v>
      </c>
      <c r="D1688" t="s">
        <v>508</v>
      </c>
      <c r="E1688">
        <v>11</v>
      </c>
      <c r="F1688" s="3">
        <v>45251</v>
      </c>
      <c r="G1688" s="4">
        <v>0.83333333333333337</v>
      </c>
      <c r="H1688">
        <v>45260</v>
      </c>
      <c r="I1688" t="s">
        <v>27</v>
      </c>
      <c r="J1688" t="s">
        <v>56</v>
      </c>
      <c r="K1688" t="s">
        <v>1874</v>
      </c>
      <c r="L1688" t="s">
        <v>57</v>
      </c>
      <c r="M1688" t="s">
        <v>58</v>
      </c>
      <c r="N1688" t="s">
        <v>527</v>
      </c>
      <c r="O1688">
        <v>892</v>
      </c>
      <c r="P1688">
        <v>892</v>
      </c>
      <c r="Q1688">
        <v>142</v>
      </c>
      <c r="S1688">
        <v>142</v>
      </c>
      <c r="T1688">
        <v>0</v>
      </c>
      <c r="U1688">
        <v>11</v>
      </c>
      <c r="W1688">
        <v>98418</v>
      </c>
      <c r="X1688" t="s">
        <v>26</v>
      </c>
      <c r="Y1688">
        <v>10</v>
      </c>
      <c r="Z1688">
        <v>0</v>
      </c>
      <c r="AA1688">
        <v>0</v>
      </c>
      <c r="AB1688" t="s">
        <v>1875</v>
      </c>
      <c r="AC1688">
        <v>2</v>
      </c>
    </row>
    <row r="1689" spans="1:29" x14ac:dyDescent="0.25">
      <c r="A1689" t="s">
        <v>1876</v>
      </c>
      <c r="B1689">
        <v>2023</v>
      </c>
      <c r="C1689">
        <v>46</v>
      </c>
      <c r="D1689" t="s">
        <v>508</v>
      </c>
      <c r="E1689">
        <v>11</v>
      </c>
      <c r="F1689" s="3">
        <v>45251</v>
      </c>
      <c r="G1689" s="4">
        <v>0.45833333333333331</v>
      </c>
      <c r="H1689" t="s">
        <v>2042</v>
      </c>
      <c r="I1689" t="s">
        <v>27</v>
      </c>
      <c r="J1689" t="s">
        <v>28</v>
      </c>
      <c r="K1689" t="s">
        <v>29</v>
      </c>
      <c r="L1689" t="s">
        <v>2059</v>
      </c>
      <c r="M1689" t="s">
        <v>41</v>
      </c>
      <c r="N1689" t="s">
        <v>511</v>
      </c>
      <c r="O1689">
        <v>28250</v>
      </c>
      <c r="P1689">
        <v>21549</v>
      </c>
      <c r="Q1689">
        <v>161</v>
      </c>
      <c r="R1689">
        <v>1179</v>
      </c>
      <c r="T1689">
        <v>19</v>
      </c>
      <c r="U1689">
        <v>112</v>
      </c>
      <c r="W1689">
        <v>108276</v>
      </c>
      <c r="X1689" t="s">
        <v>26</v>
      </c>
      <c r="AB1689" t="s">
        <v>1867</v>
      </c>
      <c r="AC1689">
        <v>5</v>
      </c>
    </row>
    <row r="1690" spans="1:29" x14ac:dyDescent="0.25">
      <c r="A1690" t="s">
        <v>1877</v>
      </c>
      <c r="B1690">
        <v>2023</v>
      </c>
      <c r="C1690">
        <v>46</v>
      </c>
      <c r="D1690" t="s">
        <v>508</v>
      </c>
      <c r="E1690">
        <v>11</v>
      </c>
      <c r="F1690" s="3">
        <v>45251</v>
      </c>
      <c r="G1690" s="4">
        <v>0.45833333333333331</v>
      </c>
      <c r="H1690" t="s">
        <v>2042</v>
      </c>
      <c r="I1690" t="s">
        <v>27</v>
      </c>
      <c r="J1690" t="s">
        <v>73</v>
      </c>
      <c r="K1690" t="s">
        <v>29</v>
      </c>
      <c r="L1690" t="s">
        <v>2059</v>
      </c>
      <c r="M1690" t="s">
        <v>41</v>
      </c>
      <c r="N1690" t="s">
        <v>1632</v>
      </c>
      <c r="O1690">
        <v>14944</v>
      </c>
      <c r="P1690">
        <v>14944</v>
      </c>
      <c r="Q1690">
        <v>3935</v>
      </c>
      <c r="R1690">
        <v>368</v>
      </c>
      <c r="S1690">
        <v>56</v>
      </c>
      <c r="T1690">
        <v>7</v>
      </c>
      <c r="U1690">
        <v>69</v>
      </c>
      <c r="W1690">
        <v>29140</v>
      </c>
      <c r="X1690" t="s">
        <v>26</v>
      </c>
      <c r="Y1690">
        <v>803</v>
      </c>
      <c r="Z1690">
        <v>0</v>
      </c>
      <c r="AA1690">
        <v>148</v>
      </c>
      <c r="AB1690" t="s">
        <v>1867</v>
      </c>
      <c r="AC1690">
        <v>1</v>
      </c>
    </row>
    <row r="1691" spans="1:29" x14ac:dyDescent="0.25">
      <c r="A1691" t="s">
        <v>1878</v>
      </c>
      <c r="B1691">
        <v>2023</v>
      </c>
      <c r="C1691">
        <v>46</v>
      </c>
      <c r="D1691" t="s">
        <v>508</v>
      </c>
      <c r="E1691">
        <v>11</v>
      </c>
      <c r="F1691" s="3">
        <v>45252</v>
      </c>
      <c r="G1691" s="4">
        <v>0.60416666666666663</v>
      </c>
      <c r="H1691" t="s">
        <v>2042</v>
      </c>
      <c r="I1691" t="s">
        <v>27</v>
      </c>
      <c r="J1691" t="s">
        <v>28</v>
      </c>
      <c r="K1691" t="s">
        <v>29</v>
      </c>
      <c r="L1691" t="s">
        <v>2059</v>
      </c>
      <c r="M1691" t="s">
        <v>31</v>
      </c>
      <c r="N1691" t="s">
        <v>1446</v>
      </c>
      <c r="O1691">
        <v>52871</v>
      </c>
      <c r="P1691">
        <v>49140</v>
      </c>
      <c r="Q1691">
        <v>211</v>
      </c>
      <c r="R1691">
        <v>1639</v>
      </c>
      <c r="T1691">
        <v>6</v>
      </c>
      <c r="U1691">
        <v>68</v>
      </c>
      <c r="W1691">
        <v>86781</v>
      </c>
      <c r="X1691" t="s">
        <v>26</v>
      </c>
      <c r="AB1691" t="s">
        <v>51</v>
      </c>
      <c r="AC1691">
        <v>5</v>
      </c>
    </row>
    <row r="1692" spans="1:29" x14ac:dyDescent="0.25">
      <c r="A1692" t="s">
        <v>1879</v>
      </c>
      <c r="B1692">
        <v>2023</v>
      </c>
      <c r="C1692">
        <v>46</v>
      </c>
      <c r="D1692" t="s">
        <v>508</v>
      </c>
      <c r="E1692">
        <v>11</v>
      </c>
      <c r="F1692" s="3">
        <v>45252</v>
      </c>
      <c r="G1692" s="4">
        <v>0.60416666666666663</v>
      </c>
      <c r="H1692" t="s">
        <v>2042</v>
      </c>
      <c r="I1692" t="s">
        <v>27</v>
      </c>
      <c r="J1692" t="s">
        <v>28</v>
      </c>
      <c r="K1692" t="s">
        <v>29</v>
      </c>
      <c r="L1692" t="s">
        <v>2059</v>
      </c>
      <c r="M1692" t="s">
        <v>38</v>
      </c>
      <c r="N1692" t="s">
        <v>509</v>
      </c>
      <c r="O1692">
        <v>6781</v>
      </c>
      <c r="P1692">
        <v>4985</v>
      </c>
      <c r="Q1692">
        <v>346</v>
      </c>
      <c r="R1692">
        <v>1440</v>
      </c>
      <c r="T1692">
        <v>25</v>
      </c>
      <c r="U1692">
        <v>396</v>
      </c>
      <c r="W1692">
        <v>324057</v>
      </c>
      <c r="X1692" t="s">
        <v>26</v>
      </c>
      <c r="AB1692" t="s">
        <v>51</v>
      </c>
      <c r="AC1692">
        <v>5</v>
      </c>
    </row>
    <row r="1693" spans="1:29" x14ac:dyDescent="0.25">
      <c r="A1693" t="s">
        <v>1880</v>
      </c>
      <c r="B1693">
        <v>2023</v>
      </c>
      <c r="C1693">
        <v>46</v>
      </c>
      <c r="D1693" t="s">
        <v>508</v>
      </c>
      <c r="E1693">
        <v>11</v>
      </c>
      <c r="F1693" s="3">
        <v>45252</v>
      </c>
      <c r="G1693" s="4">
        <v>0.60416666666666663</v>
      </c>
      <c r="H1693" t="s">
        <v>2042</v>
      </c>
      <c r="I1693" t="s">
        <v>27</v>
      </c>
      <c r="J1693" t="s">
        <v>28</v>
      </c>
      <c r="K1693" t="s">
        <v>29</v>
      </c>
      <c r="L1693" t="s">
        <v>2059</v>
      </c>
      <c r="M1693" t="s">
        <v>41</v>
      </c>
      <c r="N1693" t="s">
        <v>511</v>
      </c>
      <c r="O1693">
        <v>28302</v>
      </c>
      <c r="P1693">
        <v>21582</v>
      </c>
      <c r="Q1693">
        <v>169</v>
      </c>
      <c r="R1693">
        <v>987</v>
      </c>
      <c r="T1693">
        <v>10</v>
      </c>
      <c r="U1693">
        <v>88</v>
      </c>
      <c r="W1693">
        <v>65401</v>
      </c>
      <c r="X1693" t="s">
        <v>26</v>
      </c>
      <c r="AB1693" t="s">
        <v>51</v>
      </c>
      <c r="AC1693">
        <v>5</v>
      </c>
    </row>
    <row r="1694" spans="1:29" x14ac:dyDescent="0.25">
      <c r="A1694" t="s">
        <v>1881</v>
      </c>
      <c r="B1694">
        <v>2023</v>
      </c>
      <c r="C1694">
        <v>46</v>
      </c>
      <c r="D1694" t="s">
        <v>508</v>
      </c>
      <c r="E1694">
        <v>11</v>
      </c>
      <c r="F1694" s="3">
        <v>45252</v>
      </c>
      <c r="G1694" s="4">
        <v>0.60416666666666663</v>
      </c>
      <c r="H1694" t="s">
        <v>2042</v>
      </c>
      <c r="I1694" t="s">
        <v>27</v>
      </c>
      <c r="J1694" t="s">
        <v>28</v>
      </c>
      <c r="K1694" t="s">
        <v>29</v>
      </c>
      <c r="L1694" t="s">
        <v>2059</v>
      </c>
      <c r="M1694" t="s">
        <v>31</v>
      </c>
      <c r="N1694" t="s">
        <v>1448</v>
      </c>
      <c r="O1694">
        <v>149227</v>
      </c>
      <c r="P1694">
        <v>147154</v>
      </c>
      <c r="Q1694">
        <v>551</v>
      </c>
      <c r="R1694">
        <v>3185</v>
      </c>
      <c r="T1694">
        <v>8</v>
      </c>
      <c r="U1694">
        <v>52</v>
      </c>
      <c r="W1694">
        <v>11362</v>
      </c>
      <c r="X1694" t="s">
        <v>26</v>
      </c>
      <c r="AB1694" t="s">
        <v>51</v>
      </c>
      <c r="AC1694">
        <v>5</v>
      </c>
    </row>
    <row r="1695" spans="1:29" x14ac:dyDescent="0.25">
      <c r="A1695" t="s">
        <v>1882</v>
      </c>
      <c r="B1695">
        <v>2023</v>
      </c>
      <c r="C1695">
        <v>46</v>
      </c>
      <c r="D1695" t="s">
        <v>508</v>
      </c>
      <c r="E1695">
        <v>11</v>
      </c>
      <c r="F1695" s="3">
        <v>45253</v>
      </c>
      <c r="G1695" s="4">
        <v>0</v>
      </c>
      <c r="H1695">
        <v>45253</v>
      </c>
      <c r="I1695" t="s">
        <v>27</v>
      </c>
      <c r="J1695" t="s">
        <v>56</v>
      </c>
      <c r="K1695" t="s">
        <v>29</v>
      </c>
      <c r="L1695" t="s">
        <v>57</v>
      </c>
      <c r="M1695" t="s">
        <v>58</v>
      </c>
      <c r="N1695" t="s">
        <v>527</v>
      </c>
      <c r="O1695">
        <v>548</v>
      </c>
      <c r="P1695">
        <v>548</v>
      </c>
      <c r="Q1695">
        <v>1</v>
      </c>
      <c r="S1695">
        <v>1</v>
      </c>
      <c r="T1695">
        <v>168</v>
      </c>
      <c r="U1695">
        <v>235</v>
      </c>
      <c r="W1695">
        <v>79851</v>
      </c>
      <c r="X1695" t="s">
        <v>26</v>
      </c>
      <c r="AB1695" t="s">
        <v>1883</v>
      </c>
      <c r="AC1695">
        <v>5</v>
      </c>
    </row>
    <row r="1696" spans="1:29" x14ac:dyDescent="0.25">
      <c r="A1696" t="s">
        <v>1884</v>
      </c>
      <c r="B1696">
        <v>2023</v>
      </c>
      <c r="C1696">
        <v>46</v>
      </c>
      <c r="D1696" t="s">
        <v>508</v>
      </c>
      <c r="E1696">
        <v>11</v>
      </c>
      <c r="F1696" s="3">
        <v>45253</v>
      </c>
      <c r="G1696" s="4">
        <v>0</v>
      </c>
      <c r="H1696">
        <v>45253</v>
      </c>
      <c r="I1696" t="s">
        <v>27</v>
      </c>
      <c r="J1696" t="s">
        <v>56</v>
      </c>
      <c r="K1696" t="s">
        <v>29</v>
      </c>
      <c r="L1696" t="s">
        <v>57</v>
      </c>
      <c r="M1696" t="s">
        <v>1885</v>
      </c>
      <c r="N1696" t="s">
        <v>527</v>
      </c>
      <c r="O1696">
        <v>1753</v>
      </c>
      <c r="P1696">
        <v>1753</v>
      </c>
      <c r="Q1696">
        <v>352</v>
      </c>
      <c r="S1696">
        <v>352</v>
      </c>
      <c r="T1696">
        <v>227</v>
      </c>
      <c r="U1696">
        <v>341</v>
      </c>
      <c r="W1696">
        <v>174055</v>
      </c>
      <c r="X1696" t="s">
        <v>26</v>
      </c>
      <c r="AB1696" t="s">
        <v>1883</v>
      </c>
      <c r="AC1696">
        <v>5</v>
      </c>
    </row>
    <row r="1697" spans="1:29" x14ac:dyDescent="0.25">
      <c r="A1697" t="s">
        <v>1886</v>
      </c>
      <c r="B1697">
        <v>2023</v>
      </c>
      <c r="C1697">
        <v>46</v>
      </c>
      <c r="D1697" t="s">
        <v>508</v>
      </c>
      <c r="E1697">
        <v>11</v>
      </c>
      <c r="F1697" s="3">
        <v>45253</v>
      </c>
      <c r="G1697" s="4">
        <v>0.5</v>
      </c>
      <c r="H1697" t="s">
        <v>2042</v>
      </c>
      <c r="I1697" t="s">
        <v>27</v>
      </c>
      <c r="J1697" t="s">
        <v>28</v>
      </c>
      <c r="K1697" t="s">
        <v>29</v>
      </c>
      <c r="L1697" t="s">
        <v>2059</v>
      </c>
      <c r="M1697" t="s">
        <v>38</v>
      </c>
      <c r="N1697" t="s">
        <v>509</v>
      </c>
      <c r="O1697">
        <v>1403</v>
      </c>
      <c r="P1697">
        <v>1039</v>
      </c>
      <c r="Q1697">
        <v>83</v>
      </c>
      <c r="R1697">
        <v>354</v>
      </c>
      <c r="T1697">
        <v>53</v>
      </c>
      <c r="U1697">
        <v>127</v>
      </c>
      <c r="W1697">
        <v>99850</v>
      </c>
      <c r="X1697" t="s">
        <v>26</v>
      </c>
      <c r="AB1697" t="s">
        <v>1887</v>
      </c>
      <c r="AC1697">
        <v>5</v>
      </c>
    </row>
    <row r="1698" spans="1:29" x14ac:dyDescent="0.25">
      <c r="A1698" t="s">
        <v>1888</v>
      </c>
      <c r="B1698">
        <v>2023</v>
      </c>
      <c r="C1698">
        <v>46</v>
      </c>
      <c r="D1698" t="s">
        <v>508</v>
      </c>
      <c r="E1698">
        <v>11</v>
      </c>
      <c r="F1698" s="3">
        <v>45253</v>
      </c>
      <c r="G1698" s="4">
        <v>0.5</v>
      </c>
      <c r="H1698" t="s">
        <v>2042</v>
      </c>
      <c r="I1698" t="s">
        <v>27</v>
      </c>
      <c r="J1698" t="s">
        <v>28</v>
      </c>
      <c r="K1698" t="s">
        <v>29</v>
      </c>
      <c r="L1698" t="s">
        <v>2059</v>
      </c>
      <c r="M1698" t="s">
        <v>31</v>
      </c>
      <c r="N1698" t="s">
        <v>1446</v>
      </c>
      <c r="O1698">
        <v>7666</v>
      </c>
      <c r="P1698">
        <v>6961</v>
      </c>
      <c r="Q1698">
        <v>35</v>
      </c>
      <c r="R1698">
        <v>209</v>
      </c>
      <c r="T1698">
        <v>3</v>
      </c>
      <c r="U1698">
        <v>12</v>
      </c>
      <c r="W1698">
        <v>10353</v>
      </c>
      <c r="X1698" t="s">
        <v>26</v>
      </c>
      <c r="AB1698" t="s">
        <v>1887</v>
      </c>
      <c r="AC1698">
        <v>5</v>
      </c>
    </row>
    <row r="1699" spans="1:29" x14ac:dyDescent="0.25">
      <c r="A1699" t="s">
        <v>1889</v>
      </c>
      <c r="B1699">
        <v>2023</v>
      </c>
      <c r="C1699">
        <v>46</v>
      </c>
      <c r="D1699" t="s">
        <v>508</v>
      </c>
      <c r="E1699">
        <v>11</v>
      </c>
      <c r="F1699" s="3">
        <v>45253</v>
      </c>
      <c r="G1699" s="4">
        <v>0.5</v>
      </c>
      <c r="H1699" t="s">
        <v>2042</v>
      </c>
      <c r="I1699" t="s">
        <v>27</v>
      </c>
      <c r="J1699" t="s">
        <v>28</v>
      </c>
      <c r="K1699" t="s">
        <v>29</v>
      </c>
      <c r="L1699" t="s">
        <v>2059</v>
      </c>
      <c r="M1699" t="s">
        <v>31</v>
      </c>
      <c r="N1699" t="s">
        <v>1446</v>
      </c>
      <c r="O1699">
        <v>42469</v>
      </c>
      <c r="P1699">
        <v>40000</v>
      </c>
      <c r="Q1699">
        <v>152</v>
      </c>
      <c r="R1699">
        <v>895</v>
      </c>
      <c r="T1699">
        <v>12</v>
      </c>
      <c r="U1699">
        <v>47</v>
      </c>
      <c r="W1699">
        <v>43913</v>
      </c>
      <c r="X1699" t="s">
        <v>26</v>
      </c>
      <c r="AB1699" t="s">
        <v>1887</v>
      </c>
      <c r="AC1699">
        <v>5</v>
      </c>
    </row>
    <row r="1700" spans="1:29" x14ac:dyDescent="0.25">
      <c r="A1700" t="s">
        <v>1890</v>
      </c>
      <c r="B1700">
        <v>2023</v>
      </c>
      <c r="C1700">
        <v>46</v>
      </c>
      <c r="D1700" t="s">
        <v>508</v>
      </c>
      <c r="E1700">
        <v>11</v>
      </c>
      <c r="F1700" s="3">
        <v>45253</v>
      </c>
      <c r="G1700" s="4">
        <v>0.5</v>
      </c>
      <c r="H1700" t="s">
        <v>2042</v>
      </c>
      <c r="I1700" t="s">
        <v>27</v>
      </c>
      <c r="J1700" t="s">
        <v>28</v>
      </c>
      <c r="K1700" t="s">
        <v>29</v>
      </c>
      <c r="L1700" t="s">
        <v>2059</v>
      </c>
      <c r="M1700" t="s">
        <v>38</v>
      </c>
      <c r="N1700" t="s">
        <v>509</v>
      </c>
      <c r="O1700">
        <v>4112</v>
      </c>
      <c r="P1700">
        <v>3251</v>
      </c>
      <c r="Q1700">
        <v>182</v>
      </c>
      <c r="R1700">
        <v>802</v>
      </c>
      <c r="T1700">
        <v>57</v>
      </c>
      <c r="U1700">
        <v>201</v>
      </c>
      <c r="W1700">
        <v>105223</v>
      </c>
      <c r="X1700" t="s">
        <v>26</v>
      </c>
      <c r="AB1700" t="s">
        <v>1887</v>
      </c>
      <c r="AC1700">
        <v>5</v>
      </c>
    </row>
    <row r="1701" spans="1:29" x14ac:dyDescent="0.25">
      <c r="A1701" t="s">
        <v>1891</v>
      </c>
      <c r="B1701">
        <v>2023</v>
      </c>
      <c r="C1701">
        <v>46</v>
      </c>
      <c r="D1701" t="s">
        <v>508</v>
      </c>
      <c r="E1701">
        <v>11</v>
      </c>
      <c r="F1701" s="3">
        <v>45253</v>
      </c>
      <c r="G1701" s="4">
        <v>0.5</v>
      </c>
      <c r="H1701" t="s">
        <v>2042</v>
      </c>
      <c r="I1701" t="s">
        <v>27</v>
      </c>
      <c r="J1701" t="s">
        <v>73</v>
      </c>
      <c r="K1701" t="s">
        <v>29</v>
      </c>
      <c r="L1701" t="s">
        <v>2059</v>
      </c>
      <c r="M1701" t="s">
        <v>38</v>
      </c>
      <c r="N1701" t="s">
        <v>1830</v>
      </c>
      <c r="O1701">
        <v>1824</v>
      </c>
      <c r="P1701">
        <v>1824</v>
      </c>
      <c r="Q1701">
        <v>475</v>
      </c>
      <c r="R1701">
        <v>319</v>
      </c>
      <c r="S1701">
        <v>6</v>
      </c>
      <c r="T1701">
        <v>17</v>
      </c>
      <c r="U1701">
        <v>89</v>
      </c>
      <c r="W1701">
        <v>9802</v>
      </c>
      <c r="X1701" t="s">
        <v>26</v>
      </c>
      <c r="AB1701" t="s">
        <v>1887</v>
      </c>
      <c r="AC1701">
        <v>4</v>
      </c>
    </row>
    <row r="1702" spans="1:29" x14ac:dyDescent="0.25">
      <c r="A1702" t="s">
        <v>1892</v>
      </c>
      <c r="B1702">
        <v>2023</v>
      </c>
      <c r="C1702">
        <v>46</v>
      </c>
      <c r="D1702" t="s">
        <v>508</v>
      </c>
      <c r="E1702">
        <v>11</v>
      </c>
      <c r="F1702" s="3">
        <v>45253</v>
      </c>
      <c r="G1702" s="4">
        <v>0.5</v>
      </c>
      <c r="H1702" t="s">
        <v>2042</v>
      </c>
      <c r="I1702" t="s">
        <v>27</v>
      </c>
      <c r="J1702" t="s">
        <v>28</v>
      </c>
      <c r="K1702" t="s">
        <v>29</v>
      </c>
      <c r="L1702" t="s">
        <v>2059</v>
      </c>
      <c r="M1702" t="s">
        <v>41</v>
      </c>
      <c r="N1702" t="s">
        <v>511</v>
      </c>
      <c r="O1702">
        <v>20774</v>
      </c>
      <c r="P1702">
        <v>16728</v>
      </c>
      <c r="Q1702">
        <v>175</v>
      </c>
      <c r="R1702">
        <v>651</v>
      </c>
      <c r="T1702">
        <v>14</v>
      </c>
      <c r="U1702">
        <v>66</v>
      </c>
      <c r="W1702">
        <v>43688</v>
      </c>
      <c r="X1702" t="s">
        <v>26</v>
      </c>
      <c r="AB1702" t="s">
        <v>1887</v>
      </c>
      <c r="AC1702">
        <v>5</v>
      </c>
    </row>
    <row r="1703" spans="1:29" x14ac:dyDescent="0.25">
      <c r="A1703" t="s">
        <v>1893</v>
      </c>
      <c r="B1703">
        <v>2023</v>
      </c>
      <c r="C1703">
        <v>46</v>
      </c>
      <c r="D1703" t="s">
        <v>508</v>
      </c>
      <c r="E1703">
        <v>11</v>
      </c>
      <c r="F1703" s="3">
        <v>45253</v>
      </c>
      <c r="G1703" s="4">
        <v>0.5</v>
      </c>
      <c r="H1703" t="s">
        <v>2042</v>
      </c>
      <c r="I1703" t="s">
        <v>27</v>
      </c>
      <c r="J1703" t="s">
        <v>73</v>
      </c>
      <c r="K1703" t="s">
        <v>29</v>
      </c>
      <c r="L1703" t="s">
        <v>2059</v>
      </c>
      <c r="M1703" t="s">
        <v>41</v>
      </c>
      <c r="N1703" t="s">
        <v>1632</v>
      </c>
      <c r="O1703">
        <v>14965</v>
      </c>
      <c r="P1703">
        <v>14965</v>
      </c>
      <c r="Q1703">
        <v>2864</v>
      </c>
      <c r="R1703">
        <v>265</v>
      </c>
      <c r="S1703">
        <v>24</v>
      </c>
      <c r="T1703">
        <v>5</v>
      </c>
      <c r="U1703">
        <v>42</v>
      </c>
      <c r="W1703">
        <v>15371</v>
      </c>
      <c r="X1703" t="s">
        <v>26</v>
      </c>
      <c r="AB1703" t="s">
        <v>1887</v>
      </c>
      <c r="AC1703">
        <v>4</v>
      </c>
    </row>
    <row r="1704" spans="1:29" x14ac:dyDescent="0.25">
      <c r="A1704" t="s">
        <v>1894</v>
      </c>
      <c r="B1704">
        <v>2023</v>
      </c>
      <c r="C1704">
        <v>46</v>
      </c>
      <c r="D1704" t="s">
        <v>508</v>
      </c>
      <c r="E1704">
        <v>11</v>
      </c>
      <c r="F1704" s="3">
        <v>45253</v>
      </c>
      <c r="G1704" s="4">
        <v>0.5</v>
      </c>
      <c r="H1704" t="s">
        <v>2042</v>
      </c>
      <c r="I1704" t="s">
        <v>27</v>
      </c>
      <c r="J1704" t="s">
        <v>28</v>
      </c>
      <c r="K1704" t="s">
        <v>29</v>
      </c>
      <c r="L1704" t="s">
        <v>2059</v>
      </c>
      <c r="M1704" t="s">
        <v>41</v>
      </c>
      <c r="N1704" t="s">
        <v>511</v>
      </c>
      <c r="O1704">
        <v>6164</v>
      </c>
      <c r="P1704">
        <v>4679</v>
      </c>
      <c r="Q1704">
        <v>34</v>
      </c>
      <c r="R1704">
        <v>162</v>
      </c>
      <c r="T1704">
        <v>3</v>
      </c>
      <c r="U1704">
        <v>9</v>
      </c>
      <c r="W1704">
        <v>12346</v>
      </c>
      <c r="X1704" t="s">
        <v>26</v>
      </c>
      <c r="AB1704" t="s">
        <v>1887</v>
      </c>
      <c r="AC1704">
        <v>5</v>
      </c>
    </row>
    <row r="1705" spans="1:29" x14ac:dyDescent="0.25">
      <c r="A1705" t="s">
        <v>1895</v>
      </c>
      <c r="B1705">
        <v>2023</v>
      </c>
      <c r="C1705">
        <v>46</v>
      </c>
      <c r="D1705" t="s">
        <v>508</v>
      </c>
      <c r="E1705">
        <v>11</v>
      </c>
      <c r="F1705" s="3">
        <v>45253</v>
      </c>
      <c r="G1705" s="4">
        <v>0.5</v>
      </c>
      <c r="H1705" t="s">
        <v>2042</v>
      </c>
      <c r="I1705" t="s">
        <v>27</v>
      </c>
      <c r="J1705" t="s">
        <v>73</v>
      </c>
      <c r="K1705" t="s">
        <v>29</v>
      </c>
      <c r="L1705" t="s">
        <v>2059</v>
      </c>
      <c r="M1705" t="s">
        <v>31</v>
      </c>
      <c r="N1705" t="s">
        <v>1632</v>
      </c>
      <c r="O1705">
        <v>72705</v>
      </c>
      <c r="P1705">
        <v>72705</v>
      </c>
      <c r="Q1705">
        <v>13302</v>
      </c>
      <c r="R1705">
        <v>562</v>
      </c>
      <c r="S1705">
        <v>95</v>
      </c>
      <c r="T1705">
        <v>2</v>
      </c>
      <c r="U1705">
        <v>25</v>
      </c>
      <c r="W1705">
        <v>14645</v>
      </c>
      <c r="X1705" t="s">
        <v>26</v>
      </c>
      <c r="AB1705" t="s">
        <v>1887</v>
      </c>
      <c r="AC1705">
        <v>4</v>
      </c>
    </row>
    <row r="1706" spans="1:29" x14ac:dyDescent="0.25">
      <c r="A1706" t="s">
        <v>1896</v>
      </c>
      <c r="B1706">
        <v>2023</v>
      </c>
      <c r="C1706">
        <v>46</v>
      </c>
      <c r="D1706" t="s">
        <v>508</v>
      </c>
      <c r="E1706">
        <v>11</v>
      </c>
      <c r="F1706" s="3">
        <v>45253</v>
      </c>
      <c r="G1706" s="4">
        <v>0.5</v>
      </c>
      <c r="H1706" t="s">
        <v>2042</v>
      </c>
      <c r="I1706" t="s">
        <v>27</v>
      </c>
      <c r="J1706" t="s">
        <v>28</v>
      </c>
      <c r="K1706" t="s">
        <v>29</v>
      </c>
      <c r="L1706" t="s">
        <v>2059</v>
      </c>
      <c r="M1706" t="s">
        <v>31</v>
      </c>
      <c r="N1706" t="s">
        <v>1448</v>
      </c>
      <c r="O1706">
        <v>109186</v>
      </c>
      <c r="P1706">
        <v>108100</v>
      </c>
      <c r="Q1706">
        <v>570</v>
      </c>
      <c r="R1706">
        <v>1856</v>
      </c>
      <c r="T1706">
        <v>8</v>
      </c>
      <c r="U1706">
        <v>34</v>
      </c>
      <c r="W1706">
        <v>9826</v>
      </c>
      <c r="X1706" t="s">
        <v>26</v>
      </c>
      <c r="AB1706" t="s">
        <v>1887</v>
      </c>
      <c r="AC1706">
        <v>5</v>
      </c>
    </row>
    <row r="1707" spans="1:29" x14ac:dyDescent="0.25">
      <c r="A1707" t="s">
        <v>1897</v>
      </c>
      <c r="B1707">
        <v>2023</v>
      </c>
      <c r="C1707">
        <v>46</v>
      </c>
      <c r="D1707" t="s">
        <v>508</v>
      </c>
      <c r="E1707">
        <v>11</v>
      </c>
      <c r="F1707" s="3">
        <v>45253</v>
      </c>
      <c r="G1707" s="4">
        <v>0.5</v>
      </c>
      <c r="H1707" t="s">
        <v>2042</v>
      </c>
      <c r="I1707" t="s">
        <v>27</v>
      </c>
      <c r="J1707" t="s">
        <v>28</v>
      </c>
      <c r="K1707" t="s">
        <v>29</v>
      </c>
      <c r="L1707" t="s">
        <v>2059</v>
      </c>
      <c r="M1707" t="s">
        <v>31</v>
      </c>
      <c r="N1707" t="s">
        <v>1448</v>
      </c>
      <c r="O1707">
        <v>32483</v>
      </c>
      <c r="P1707">
        <v>31800</v>
      </c>
      <c r="Q1707">
        <v>181</v>
      </c>
      <c r="R1707">
        <v>556</v>
      </c>
      <c r="T1707">
        <v>0</v>
      </c>
      <c r="U1707">
        <v>7</v>
      </c>
      <c r="W1707">
        <v>1365</v>
      </c>
      <c r="X1707" t="s">
        <v>26</v>
      </c>
      <c r="AB1707" t="s">
        <v>1887</v>
      </c>
      <c r="AC1707">
        <v>5</v>
      </c>
    </row>
    <row r="1708" spans="1:29" x14ac:dyDescent="0.25">
      <c r="A1708" t="s">
        <v>1898</v>
      </c>
      <c r="B1708">
        <v>2023</v>
      </c>
      <c r="C1708">
        <v>46</v>
      </c>
      <c r="D1708" t="s">
        <v>508</v>
      </c>
      <c r="E1708">
        <v>11</v>
      </c>
      <c r="F1708" s="3">
        <v>45253</v>
      </c>
      <c r="G1708" s="4">
        <v>0.5</v>
      </c>
      <c r="H1708" t="s">
        <v>2042</v>
      </c>
      <c r="I1708" t="s">
        <v>27</v>
      </c>
      <c r="J1708" t="s">
        <v>73</v>
      </c>
      <c r="K1708" t="s">
        <v>29</v>
      </c>
      <c r="L1708" t="s">
        <v>2059</v>
      </c>
      <c r="M1708" t="s">
        <v>31</v>
      </c>
      <c r="N1708" t="s">
        <v>1644</v>
      </c>
      <c r="O1708">
        <v>88484</v>
      </c>
      <c r="P1708">
        <v>88484</v>
      </c>
      <c r="Q1708">
        <v>14225</v>
      </c>
      <c r="R1708">
        <v>431</v>
      </c>
      <c r="T1708">
        <v>0</v>
      </c>
      <c r="U1708">
        <v>11</v>
      </c>
      <c r="W1708">
        <v>766</v>
      </c>
      <c r="X1708" t="s">
        <v>26</v>
      </c>
      <c r="AB1708" t="s">
        <v>1887</v>
      </c>
      <c r="AC1708">
        <v>5</v>
      </c>
    </row>
    <row r="1709" spans="1:29" x14ac:dyDescent="0.25">
      <c r="A1709" t="s">
        <v>1899</v>
      </c>
      <c r="B1709">
        <v>2023</v>
      </c>
      <c r="C1709">
        <v>47</v>
      </c>
      <c r="D1709" t="s">
        <v>508</v>
      </c>
      <c r="E1709">
        <v>11</v>
      </c>
      <c r="F1709" s="3">
        <v>45254</v>
      </c>
      <c r="G1709" s="4">
        <v>0</v>
      </c>
      <c r="H1709">
        <v>45254</v>
      </c>
      <c r="I1709" t="s">
        <v>27</v>
      </c>
      <c r="J1709" t="s">
        <v>56</v>
      </c>
      <c r="K1709" t="s">
        <v>29</v>
      </c>
      <c r="L1709" t="s">
        <v>57</v>
      </c>
      <c r="M1709" t="s">
        <v>58</v>
      </c>
      <c r="N1709" t="s">
        <v>527</v>
      </c>
      <c r="O1709">
        <v>398</v>
      </c>
      <c r="P1709">
        <v>398</v>
      </c>
      <c r="Q1709">
        <v>0</v>
      </c>
      <c r="S1709">
        <v>0</v>
      </c>
      <c r="T1709">
        <v>46</v>
      </c>
      <c r="U1709">
        <v>98</v>
      </c>
      <c r="W1709">
        <v>38880</v>
      </c>
      <c r="X1709" t="s">
        <v>26</v>
      </c>
      <c r="AB1709" t="s">
        <v>1887</v>
      </c>
      <c r="AC1709">
        <v>5</v>
      </c>
    </row>
    <row r="1710" spans="1:29" x14ac:dyDescent="0.25">
      <c r="A1710" t="s">
        <v>1900</v>
      </c>
      <c r="B1710">
        <v>2023</v>
      </c>
      <c r="C1710">
        <v>47</v>
      </c>
      <c r="D1710" t="s">
        <v>508</v>
      </c>
      <c r="E1710">
        <v>11</v>
      </c>
      <c r="F1710" s="3">
        <v>45254</v>
      </c>
      <c r="G1710" s="4">
        <v>0</v>
      </c>
      <c r="H1710">
        <v>45254</v>
      </c>
      <c r="I1710" t="s">
        <v>27</v>
      </c>
      <c r="J1710" t="s">
        <v>56</v>
      </c>
      <c r="K1710" t="s">
        <v>29</v>
      </c>
      <c r="L1710" t="s">
        <v>57</v>
      </c>
      <c r="M1710" t="s">
        <v>1885</v>
      </c>
      <c r="N1710" t="s">
        <v>527</v>
      </c>
      <c r="O1710">
        <v>1578</v>
      </c>
      <c r="P1710">
        <v>1578</v>
      </c>
      <c r="Q1710">
        <v>317</v>
      </c>
      <c r="S1710">
        <v>317</v>
      </c>
      <c r="T1710">
        <v>194</v>
      </c>
      <c r="U1710">
        <v>280</v>
      </c>
      <c r="W1710">
        <v>130502</v>
      </c>
      <c r="X1710" t="s">
        <v>26</v>
      </c>
      <c r="AB1710" t="s">
        <v>1887</v>
      </c>
      <c r="AC1710">
        <v>5</v>
      </c>
    </row>
    <row r="1711" spans="1:29" x14ac:dyDescent="0.25">
      <c r="A1711" t="s">
        <v>1901</v>
      </c>
      <c r="B1711">
        <v>2023</v>
      </c>
      <c r="C1711">
        <v>47</v>
      </c>
      <c r="D1711" t="s">
        <v>508</v>
      </c>
      <c r="E1711">
        <v>11</v>
      </c>
      <c r="F1711" s="3">
        <v>45255</v>
      </c>
      <c r="G1711" s="4">
        <v>0.5</v>
      </c>
      <c r="H1711" t="s">
        <v>2042</v>
      </c>
      <c r="I1711" t="s">
        <v>27</v>
      </c>
      <c r="J1711" t="s">
        <v>73</v>
      </c>
      <c r="K1711" t="s">
        <v>1874</v>
      </c>
      <c r="L1711" t="s">
        <v>2059</v>
      </c>
      <c r="M1711" t="s">
        <v>38</v>
      </c>
      <c r="N1711" t="s">
        <v>1830</v>
      </c>
      <c r="O1711">
        <v>78</v>
      </c>
      <c r="P1711">
        <v>78</v>
      </c>
      <c r="Q1711">
        <v>28</v>
      </c>
      <c r="R1711">
        <v>11</v>
      </c>
      <c r="S1711">
        <v>2</v>
      </c>
      <c r="T1711">
        <v>0</v>
      </c>
      <c r="U1711">
        <v>1</v>
      </c>
      <c r="W1711">
        <v>9646</v>
      </c>
      <c r="X1711" t="s">
        <v>26</v>
      </c>
      <c r="AB1711" t="s">
        <v>1902</v>
      </c>
      <c r="AC1711">
        <v>4</v>
      </c>
    </row>
    <row r="1712" spans="1:29" x14ac:dyDescent="0.25">
      <c r="A1712" t="s">
        <v>1903</v>
      </c>
      <c r="B1712">
        <v>2023</v>
      </c>
      <c r="C1712">
        <v>47</v>
      </c>
      <c r="D1712" t="s">
        <v>508</v>
      </c>
      <c r="E1712">
        <v>11</v>
      </c>
      <c r="F1712" s="3">
        <v>45255</v>
      </c>
      <c r="G1712" s="4">
        <v>0</v>
      </c>
      <c r="H1712">
        <v>45260</v>
      </c>
      <c r="I1712" t="s">
        <v>27</v>
      </c>
      <c r="J1712" t="s">
        <v>56</v>
      </c>
      <c r="K1712" t="s">
        <v>1874</v>
      </c>
      <c r="L1712" t="s">
        <v>30</v>
      </c>
      <c r="M1712" t="s">
        <v>58</v>
      </c>
      <c r="N1712" t="s">
        <v>527</v>
      </c>
      <c r="O1712">
        <v>952</v>
      </c>
      <c r="P1712">
        <v>952</v>
      </c>
      <c r="Q1712">
        <v>105</v>
      </c>
      <c r="S1712">
        <v>105</v>
      </c>
      <c r="T1712">
        <v>2</v>
      </c>
      <c r="U1712">
        <v>11</v>
      </c>
      <c r="W1712">
        <v>74599</v>
      </c>
      <c r="X1712" t="s">
        <v>26</v>
      </c>
      <c r="AB1712" t="s">
        <v>1904</v>
      </c>
      <c r="AC1712">
        <v>5</v>
      </c>
    </row>
    <row r="1713" spans="1:29" x14ac:dyDescent="0.25">
      <c r="A1713" t="s">
        <v>1905</v>
      </c>
      <c r="B1713">
        <v>2023</v>
      </c>
      <c r="C1713">
        <v>47</v>
      </c>
      <c r="D1713" t="s">
        <v>508</v>
      </c>
      <c r="E1713">
        <v>11</v>
      </c>
      <c r="F1713" s="3">
        <v>45255</v>
      </c>
      <c r="G1713" s="4">
        <v>0</v>
      </c>
      <c r="H1713">
        <v>45266</v>
      </c>
      <c r="I1713" t="s">
        <v>27</v>
      </c>
      <c r="J1713" t="s">
        <v>56</v>
      </c>
      <c r="K1713" t="s">
        <v>1874</v>
      </c>
      <c r="L1713" t="s">
        <v>30</v>
      </c>
      <c r="M1713" t="s">
        <v>58</v>
      </c>
      <c r="N1713" t="s">
        <v>527</v>
      </c>
      <c r="O1713">
        <v>5106</v>
      </c>
      <c r="P1713">
        <v>5106</v>
      </c>
      <c r="Q1713">
        <v>603</v>
      </c>
      <c r="S1713">
        <v>603</v>
      </c>
      <c r="T1713">
        <v>2</v>
      </c>
      <c r="U1713">
        <v>12</v>
      </c>
      <c r="W1713">
        <v>290194</v>
      </c>
      <c r="X1713" t="s">
        <v>26</v>
      </c>
      <c r="AB1713" t="s">
        <v>1902</v>
      </c>
      <c r="AC1713">
        <v>5</v>
      </c>
    </row>
    <row r="1714" spans="1:29" x14ac:dyDescent="0.25">
      <c r="A1714" t="s">
        <v>1906</v>
      </c>
      <c r="B1714">
        <v>2023</v>
      </c>
      <c r="C1714">
        <v>47</v>
      </c>
      <c r="D1714" t="s">
        <v>508</v>
      </c>
      <c r="E1714">
        <v>11</v>
      </c>
      <c r="F1714" s="3">
        <v>45255</v>
      </c>
      <c r="G1714" s="4">
        <v>0.5</v>
      </c>
      <c r="H1714" t="s">
        <v>2042</v>
      </c>
      <c r="I1714" t="s">
        <v>27</v>
      </c>
      <c r="J1714" t="s">
        <v>73</v>
      </c>
      <c r="K1714" t="s">
        <v>1874</v>
      </c>
      <c r="L1714" t="s">
        <v>2059</v>
      </c>
      <c r="M1714" t="s">
        <v>31</v>
      </c>
      <c r="N1714" t="s">
        <v>1632</v>
      </c>
      <c r="O1714">
        <v>47192</v>
      </c>
      <c r="P1714">
        <v>47192</v>
      </c>
      <c r="Q1714">
        <v>10167</v>
      </c>
      <c r="R1714">
        <v>322</v>
      </c>
      <c r="S1714">
        <v>89</v>
      </c>
      <c r="T1714">
        <v>1</v>
      </c>
      <c r="U1714">
        <v>2</v>
      </c>
      <c r="W1714">
        <v>7442</v>
      </c>
      <c r="X1714" t="s">
        <v>26</v>
      </c>
      <c r="AB1714" t="s">
        <v>1902</v>
      </c>
      <c r="AC1714">
        <v>4</v>
      </c>
    </row>
    <row r="1715" spans="1:29" x14ac:dyDescent="0.25">
      <c r="A1715" t="s">
        <v>1907</v>
      </c>
      <c r="B1715">
        <v>2023</v>
      </c>
      <c r="C1715">
        <v>47</v>
      </c>
      <c r="D1715" t="s">
        <v>508</v>
      </c>
      <c r="E1715">
        <v>11</v>
      </c>
      <c r="F1715" s="3">
        <v>45255</v>
      </c>
      <c r="G1715" s="4">
        <v>0.5</v>
      </c>
      <c r="H1715" t="s">
        <v>2042</v>
      </c>
      <c r="I1715" t="s">
        <v>27</v>
      </c>
      <c r="J1715" t="s">
        <v>28</v>
      </c>
      <c r="K1715" t="s">
        <v>1874</v>
      </c>
      <c r="L1715" t="s">
        <v>2059</v>
      </c>
      <c r="M1715" t="s">
        <v>31</v>
      </c>
      <c r="N1715" t="s">
        <v>1446</v>
      </c>
      <c r="O1715">
        <v>54653</v>
      </c>
      <c r="P1715">
        <v>45763</v>
      </c>
      <c r="Q1715">
        <v>450</v>
      </c>
      <c r="R1715">
        <v>966</v>
      </c>
      <c r="T1715">
        <v>0</v>
      </c>
      <c r="U1715">
        <v>1</v>
      </c>
      <c r="W1715">
        <v>44745</v>
      </c>
      <c r="X1715" t="s">
        <v>26</v>
      </c>
      <c r="AB1715" t="s">
        <v>1902</v>
      </c>
      <c r="AC1715">
        <v>5</v>
      </c>
    </row>
    <row r="1716" spans="1:29" x14ac:dyDescent="0.25">
      <c r="A1716" t="s">
        <v>1908</v>
      </c>
      <c r="B1716">
        <v>2023</v>
      </c>
      <c r="C1716">
        <v>47</v>
      </c>
      <c r="D1716" t="s">
        <v>508</v>
      </c>
      <c r="E1716">
        <v>11</v>
      </c>
      <c r="F1716" s="3">
        <v>45255</v>
      </c>
      <c r="G1716" s="4">
        <v>0.5</v>
      </c>
      <c r="H1716" t="s">
        <v>2042</v>
      </c>
      <c r="I1716" t="s">
        <v>27</v>
      </c>
      <c r="J1716" t="s">
        <v>28</v>
      </c>
      <c r="K1716" t="s">
        <v>1874</v>
      </c>
      <c r="L1716" t="s">
        <v>2059</v>
      </c>
      <c r="M1716" t="s">
        <v>38</v>
      </c>
      <c r="N1716" t="s">
        <v>509</v>
      </c>
      <c r="O1716">
        <v>190</v>
      </c>
      <c r="P1716">
        <v>154</v>
      </c>
      <c r="Q1716">
        <v>14</v>
      </c>
      <c r="R1716">
        <v>45</v>
      </c>
      <c r="T1716">
        <v>0</v>
      </c>
      <c r="U1716">
        <v>0</v>
      </c>
      <c r="W1716">
        <v>6385</v>
      </c>
      <c r="X1716" t="s">
        <v>26</v>
      </c>
      <c r="AB1716" t="s">
        <v>1902</v>
      </c>
      <c r="AC1716">
        <v>5</v>
      </c>
    </row>
    <row r="1717" spans="1:29" x14ac:dyDescent="0.25">
      <c r="A1717" t="s">
        <v>1909</v>
      </c>
      <c r="B1717">
        <v>2023</v>
      </c>
      <c r="C1717">
        <v>47</v>
      </c>
      <c r="D1717" t="s">
        <v>508</v>
      </c>
      <c r="E1717">
        <v>11</v>
      </c>
      <c r="F1717" s="3">
        <v>45255</v>
      </c>
      <c r="G1717" s="4">
        <v>0.5</v>
      </c>
      <c r="H1717" t="s">
        <v>2042</v>
      </c>
      <c r="I1717" t="s">
        <v>27</v>
      </c>
      <c r="J1717" t="s">
        <v>28</v>
      </c>
      <c r="K1717" t="s">
        <v>1874</v>
      </c>
      <c r="L1717" t="s">
        <v>2059</v>
      </c>
      <c r="M1717" t="s">
        <v>41</v>
      </c>
      <c r="N1717" t="s">
        <v>511</v>
      </c>
      <c r="O1717">
        <v>1421</v>
      </c>
      <c r="P1717">
        <v>1044</v>
      </c>
      <c r="Q1717">
        <v>29</v>
      </c>
      <c r="R1717">
        <v>65</v>
      </c>
      <c r="T1717">
        <v>0</v>
      </c>
      <c r="U1717">
        <v>0</v>
      </c>
      <c r="W1717">
        <v>11531</v>
      </c>
      <c r="X1717" t="s">
        <v>26</v>
      </c>
      <c r="AB1717" t="s">
        <v>1902</v>
      </c>
      <c r="AC1717">
        <v>5</v>
      </c>
    </row>
    <row r="1718" spans="1:29" x14ac:dyDescent="0.25">
      <c r="A1718" t="s">
        <v>1910</v>
      </c>
      <c r="B1718">
        <v>2023</v>
      </c>
      <c r="C1718">
        <v>47</v>
      </c>
      <c r="D1718" t="s">
        <v>508</v>
      </c>
      <c r="E1718">
        <v>11</v>
      </c>
      <c r="F1718" s="3">
        <v>45255</v>
      </c>
      <c r="G1718" s="4">
        <v>0.5</v>
      </c>
      <c r="H1718" t="s">
        <v>2042</v>
      </c>
      <c r="I1718" t="s">
        <v>27</v>
      </c>
      <c r="J1718" t="s">
        <v>28</v>
      </c>
      <c r="K1718" t="s">
        <v>1874</v>
      </c>
      <c r="L1718" t="s">
        <v>2059</v>
      </c>
      <c r="M1718" t="s">
        <v>31</v>
      </c>
      <c r="N1718" t="s">
        <v>1448</v>
      </c>
      <c r="O1718">
        <v>23154</v>
      </c>
      <c r="P1718">
        <v>22600</v>
      </c>
      <c r="Q1718">
        <v>76</v>
      </c>
      <c r="R1718">
        <v>159</v>
      </c>
      <c r="T1718">
        <v>0</v>
      </c>
      <c r="U1718">
        <v>0</v>
      </c>
      <c r="W1718">
        <v>117</v>
      </c>
      <c r="X1718" t="s">
        <v>26</v>
      </c>
      <c r="AB1718" t="s">
        <v>1902</v>
      </c>
      <c r="AC1718">
        <v>5</v>
      </c>
    </row>
    <row r="1719" spans="1:29" x14ac:dyDescent="0.25">
      <c r="A1719" t="s">
        <v>1911</v>
      </c>
      <c r="B1719">
        <v>2023</v>
      </c>
      <c r="C1719">
        <v>47</v>
      </c>
      <c r="D1719" t="s">
        <v>508</v>
      </c>
      <c r="E1719">
        <v>11</v>
      </c>
      <c r="F1719" s="3">
        <v>45255</v>
      </c>
      <c r="G1719" s="4">
        <v>0.5</v>
      </c>
      <c r="H1719" t="s">
        <v>2042</v>
      </c>
      <c r="I1719" t="s">
        <v>27</v>
      </c>
      <c r="J1719" t="s">
        <v>28</v>
      </c>
      <c r="K1719" t="s">
        <v>1874</v>
      </c>
      <c r="L1719" t="s">
        <v>2059</v>
      </c>
      <c r="M1719" t="s">
        <v>38</v>
      </c>
      <c r="N1719" t="s">
        <v>1775</v>
      </c>
      <c r="O1719">
        <v>445</v>
      </c>
      <c r="P1719">
        <v>333</v>
      </c>
      <c r="Q1719">
        <v>13</v>
      </c>
      <c r="R1719">
        <v>31</v>
      </c>
      <c r="T1719">
        <v>0</v>
      </c>
      <c r="U1719">
        <v>0</v>
      </c>
      <c r="W1719">
        <v>1282</v>
      </c>
      <c r="X1719" t="s">
        <v>26</v>
      </c>
      <c r="AB1719" t="s">
        <v>1902</v>
      </c>
      <c r="AC1719">
        <v>5</v>
      </c>
    </row>
    <row r="1720" spans="1:29" x14ac:dyDescent="0.25">
      <c r="A1720" t="s">
        <v>1912</v>
      </c>
      <c r="B1720">
        <v>2023</v>
      </c>
      <c r="C1720">
        <v>47</v>
      </c>
      <c r="D1720" t="s">
        <v>508</v>
      </c>
      <c r="E1720">
        <v>11</v>
      </c>
      <c r="F1720" s="3">
        <v>45255</v>
      </c>
      <c r="G1720" s="4">
        <v>0.5</v>
      </c>
      <c r="H1720" t="s">
        <v>2042</v>
      </c>
      <c r="I1720" t="s">
        <v>27</v>
      </c>
      <c r="J1720" t="s">
        <v>28</v>
      </c>
      <c r="K1720" t="s">
        <v>1874</v>
      </c>
      <c r="L1720" t="s">
        <v>2059</v>
      </c>
      <c r="M1720" t="s">
        <v>41</v>
      </c>
      <c r="N1720" t="s">
        <v>1773</v>
      </c>
      <c r="O1720">
        <v>10</v>
      </c>
      <c r="P1720">
        <v>7</v>
      </c>
      <c r="Q1720">
        <v>0</v>
      </c>
      <c r="R1720">
        <v>0</v>
      </c>
      <c r="T1720">
        <v>0</v>
      </c>
      <c r="U1720">
        <v>0</v>
      </c>
      <c r="W1720">
        <v>98418</v>
      </c>
      <c r="X1720" t="s">
        <v>26</v>
      </c>
      <c r="AB1720" t="s">
        <v>1902</v>
      </c>
      <c r="AC1720">
        <v>5</v>
      </c>
    </row>
    <row r="1721" spans="1:29" x14ac:dyDescent="0.25">
      <c r="A1721" t="s">
        <v>1913</v>
      </c>
      <c r="B1721">
        <v>2023</v>
      </c>
      <c r="C1721">
        <v>47</v>
      </c>
      <c r="D1721" t="s">
        <v>508</v>
      </c>
      <c r="E1721">
        <v>11</v>
      </c>
      <c r="F1721" s="3">
        <v>45255</v>
      </c>
      <c r="G1721" s="4">
        <v>0.5</v>
      </c>
      <c r="H1721" t="s">
        <v>2042</v>
      </c>
      <c r="I1721" t="s">
        <v>27</v>
      </c>
      <c r="J1721" t="s">
        <v>73</v>
      </c>
      <c r="K1721" t="s">
        <v>1874</v>
      </c>
      <c r="L1721" t="s">
        <v>2059</v>
      </c>
      <c r="M1721" t="s">
        <v>41</v>
      </c>
      <c r="N1721" t="s">
        <v>1632</v>
      </c>
      <c r="O1721">
        <v>733</v>
      </c>
      <c r="P1721">
        <v>733</v>
      </c>
      <c r="Q1721">
        <v>142</v>
      </c>
      <c r="R1721">
        <v>14</v>
      </c>
      <c r="S1721">
        <v>3</v>
      </c>
      <c r="T1721">
        <v>0</v>
      </c>
      <c r="U1721">
        <v>0</v>
      </c>
      <c r="W1721">
        <v>5118</v>
      </c>
      <c r="X1721" t="s">
        <v>26</v>
      </c>
      <c r="AB1721" t="s">
        <v>1902</v>
      </c>
      <c r="AC1721">
        <v>4</v>
      </c>
    </row>
    <row r="1722" spans="1:29" x14ac:dyDescent="0.25">
      <c r="A1722" t="s">
        <v>1914</v>
      </c>
      <c r="B1722">
        <v>2023</v>
      </c>
      <c r="C1722">
        <v>47</v>
      </c>
      <c r="D1722" t="s">
        <v>508</v>
      </c>
      <c r="E1722">
        <v>11</v>
      </c>
      <c r="F1722" s="3">
        <v>45255</v>
      </c>
      <c r="G1722" s="4">
        <v>0.5</v>
      </c>
      <c r="H1722" t="s">
        <v>2042</v>
      </c>
      <c r="I1722" t="s">
        <v>27</v>
      </c>
      <c r="J1722" t="s">
        <v>73</v>
      </c>
      <c r="K1722" t="s">
        <v>1874</v>
      </c>
      <c r="L1722" t="s">
        <v>2059</v>
      </c>
      <c r="M1722" t="s">
        <v>38</v>
      </c>
      <c r="N1722" t="s">
        <v>1780</v>
      </c>
      <c r="O1722">
        <v>131</v>
      </c>
      <c r="P1722">
        <v>131</v>
      </c>
      <c r="Q1722">
        <v>45</v>
      </c>
      <c r="R1722">
        <v>6</v>
      </c>
      <c r="S1722">
        <v>0</v>
      </c>
      <c r="T1722">
        <v>0</v>
      </c>
      <c r="U1722">
        <v>0</v>
      </c>
      <c r="W1722">
        <v>438</v>
      </c>
      <c r="X1722" t="s">
        <v>26</v>
      </c>
      <c r="AB1722" t="s">
        <v>1902</v>
      </c>
      <c r="AC1722">
        <v>4</v>
      </c>
    </row>
    <row r="1723" spans="1:29" x14ac:dyDescent="0.25">
      <c r="A1723" t="s">
        <v>1915</v>
      </c>
      <c r="B1723">
        <v>2023</v>
      </c>
      <c r="C1723">
        <v>47</v>
      </c>
      <c r="D1723" t="s">
        <v>508</v>
      </c>
      <c r="E1723">
        <v>11</v>
      </c>
      <c r="F1723" s="3">
        <v>45255</v>
      </c>
      <c r="G1723" s="4">
        <v>0.5</v>
      </c>
      <c r="H1723" t="s">
        <v>2042</v>
      </c>
      <c r="I1723" t="s">
        <v>27</v>
      </c>
      <c r="J1723" t="s">
        <v>73</v>
      </c>
      <c r="K1723" t="s">
        <v>1874</v>
      </c>
      <c r="L1723" t="s">
        <v>2059</v>
      </c>
      <c r="M1723" t="s">
        <v>41</v>
      </c>
      <c r="N1723" t="s">
        <v>1786</v>
      </c>
      <c r="O1723">
        <v>3</v>
      </c>
      <c r="P1723">
        <v>3</v>
      </c>
      <c r="Q1723">
        <v>0</v>
      </c>
      <c r="R1723">
        <v>1</v>
      </c>
      <c r="S1723">
        <v>0</v>
      </c>
      <c r="T1723">
        <v>0</v>
      </c>
      <c r="U1723">
        <v>0</v>
      </c>
      <c r="W1723">
        <v>118</v>
      </c>
      <c r="X1723" t="s">
        <v>26</v>
      </c>
      <c r="AB1723" t="s">
        <v>1902</v>
      </c>
      <c r="AC1723">
        <v>4</v>
      </c>
    </row>
    <row r="1724" spans="1:29" x14ac:dyDescent="0.25">
      <c r="A1724" t="s">
        <v>1916</v>
      </c>
      <c r="B1724">
        <v>2023</v>
      </c>
      <c r="C1724">
        <v>47</v>
      </c>
      <c r="D1724" t="s">
        <v>508</v>
      </c>
      <c r="E1724">
        <v>11</v>
      </c>
      <c r="F1724" s="3">
        <v>45258</v>
      </c>
      <c r="G1724" s="4">
        <v>0.875</v>
      </c>
      <c r="H1724" t="s">
        <v>2042</v>
      </c>
      <c r="I1724" t="s">
        <v>27</v>
      </c>
      <c r="J1724" t="s">
        <v>28</v>
      </c>
      <c r="K1724" t="s">
        <v>58</v>
      </c>
      <c r="L1724" t="s">
        <v>30</v>
      </c>
      <c r="M1724" t="s">
        <v>31</v>
      </c>
      <c r="N1724" t="s">
        <v>1446</v>
      </c>
      <c r="O1724">
        <v>87587</v>
      </c>
      <c r="P1724">
        <v>75611</v>
      </c>
      <c r="Q1724">
        <v>573</v>
      </c>
      <c r="R1724">
        <v>4754</v>
      </c>
      <c r="T1724">
        <v>8</v>
      </c>
      <c r="U1724">
        <v>605</v>
      </c>
      <c r="W1724">
        <v>585570</v>
      </c>
      <c r="X1724" t="s">
        <v>26</v>
      </c>
      <c r="AB1724" t="s">
        <v>1917</v>
      </c>
      <c r="AC1724">
        <v>5</v>
      </c>
    </row>
    <row r="1725" spans="1:29" x14ac:dyDescent="0.25">
      <c r="A1725" t="s">
        <v>1918</v>
      </c>
      <c r="B1725">
        <v>2023</v>
      </c>
      <c r="C1725">
        <v>47</v>
      </c>
      <c r="D1725" t="s">
        <v>508</v>
      </c>
      <c r="E1725">
        <v>11</v>
      </c>
      <c r="F1725" s="3">
        <v>45258</v>
      </c>
      <c r="G1725" s="4">
        <v>0.875</v>
      </c>
      <c r="H1725" t="s">
        <v>2042</v>
      </c>
      <c r="I1725" t="s">
        <v>27</v>
      </c>
      <c r="J1725" t="s">
        <v>28</v>
      </c>
      <c r="K1725" t="s">
        <v>58</v>
      </c>
      <c r="L1725" t="s">
        <v>30</v>
      </c>
      <c r="M1725" t="s">
        <v>31</v>
      </c>
      <c r="N1725" t="s">
        <v>1448</v>
      </c>
      <c r="O1725">
        <v>150353</v>
      </c>
      <c r="P1725">
        <v>148055</v>
      </c>
      <c r="Q1725">
        <v>584</v>
      </c>
      <c r="R1725">
        <v>3964</v>
      </c>
      <c r="T1725">
        <v>3</v>
      </c>
      <c r="U1725">
        <v>74</v>
      </c>
      <c r="W1725">
        <v>42930</v>
      </c>
      <c r="X1725" t="s">
        <v>26</v>
      </c>
      <c r="AB1725" t="s">
        <v>1917</v>
      </c>
      <c r="AC1725">
        <v>5</v>
      </c>
    </row>
    <row r="1726" spans="1:29" x14ac:dyDescent="0.25">
      <c r="A1726" t="s">
        <v>1919</v>
      </c>
      <c r="B1726">
        <v>2023</v>
      </c>
      <c r="C1726">
        <v>47</v>
      </c>
      <c r="D1726" t="s">
        <v>508</v>
      </c>
      <c r="E1726">
        <v>11</v>
      </c>
      <c r="F1726" s="3">
        <v>45258</v>
      </c>
      <c r="G1726" s="4">
        <v>0.875</v>
      </c>
      <c r="H1726" t="s">
        <v>2042</v>
      </c>
      <c r="I1726" t="s">
        <v>27</v>
      </c>
      <c r="J1726" t="s">
        <v>28</v>
      </c>
      <c r="K1726" t="s">
        <v>58</v>
      </c>
      <c r="L1726" t="s">
        <v>30</v>
      </c>
      <c r="M1726" t="s">
        <v>38</v>
      </c>
      <c r="N1726" t="s">
        <v>509</v>
      </c>
      <c r="O1726">
        <v>6902</v>
      </c>
      <c r="P1726">
        <v>5094</v>
      </c>
      <c r="Q1726">
        <v>45</v>
      </c>
      <c r="R1726">
        <v>1750</v>
      </c>
      <c r="T1726">
        <v>5</v>
      </c>
      <c r="U1726">
        <v>433</v>
      </c>
      <c r="W1726">
        <v>499238</v>
      </c>
      <c r="X1726" t="s">
        <v>26</v>
      </c>
      <c r="AB1726" t="s">
        <v>1917</v>
      </c>
      <c r="AC1726">
        <v>5</v>
      </c>
    </row>
    <row r="1727" spans="1:29" x14ac:dyDescent="0.25">
      <c r="A1727" t="s">
        <v>1920</v>
      </c>
      <c r="B1727">
        <v>2023</v>
      </c>
      <c r="C1727">
        <v>47</v>
      </c>
      <c r="D1727" t="s">
        <v>508</v>
      </c>
      <c r="E1727">
        <v>11</v>
      </c>
      <c r="F1727" s="3">
        <v>45258</v>
      </c>
      <c r="G1727" s="4">
        <v>0.875</v>
      </c>
      <c r="H1727" t="s">
        <v>2042</v>
      </c>
      <c r="I1727" t="s">
        <v>27</v>
      </c>
      <c r="J1727" t="s">
        <v>28</v>
      </c>
      <c r="K1727" t="s">
        <v>58</v>
      </c>
      <c r="L1727" t="s">
        <v>30</v>
      </c>
      <c r="M1727" t="s">
        <v>41</v>
      </c>
      <c r="N1727" t="s">
        <v>511</v>
      </c>
      <c r="O1727">
        <v>29434</v>
      </c>
      <c r="P1727">
        <v>22505</v>
      </c>
      <c r="Q1727">
        <v>14</v>
      </c>
      <c r="R1727">
        <v>1284</v>
      </c>
      <c r="T1727">
        <v>0</v>
      </c>
      <c r="U1727">
        <v>133</v>
      </c>
      <c r="W1727">
        <v>153048</v>
      </c>
      <c r="X1727" t="s">
        <v>26</v>
      </c>
      <c r="AB1727" t="s">
        <v>1917</v>
      </c>
      <c r="AC1727">
        <v>5</v>
      </c>
    </row>
    <row r="1728" spans="1:29" x14ac:dyDescent="0.25">
      <c r="A1728" t="s">
        <v>1921</v>
      </c>
      <c r="B1728">
        <v>2023</v>
      </c>
      <c r="C1728">
        <v>48</v>
      </c>
      <c r="D1728" t="s">
        <v>508</v>
      </c>
      <c r="E1728">
        <v>11</v>
      </c>
      <c r="F1728" s="3">
        <v>45259</v>
      </c>
      <c r="G1728" s="4">
        <v>0.70833333333333337</v>
      </c>
      <c r="H1728" t="s">
        <v>2042</v>
      </c>
      <c r="I1728" t="s">
        <v>27</v>
      </c>
      <c r="J1728" t="s">
        <v>28</v>
      </c>
      <c r="K1728" t="s">
        <v>29</v>
      </c>
      <c r="L1728" t="s">
        <v>30</v>
      </c>
      <c r="M1728" t="s">
        <v>31</v>
      </c>
      <c r="N1728" t="s">
        <v>1446</v>
      </c>
      <c r="O1728">
        <v>53363</v>
      </c>
      <c r="P1728">
        <v>49626</v>
      </c>
      <c r="Q1728">
        <v>245</v>
      </c>
      <c r="R1728">
        <v>1808</v>
      </c>
      <c r="T1728">
        <v>8</v>
      </c>
      <c r="U1728">
        <v>80</v>
      </c>
      <c r="W1728">
        <v>132376</v>
      </c>
      <c r="X1728" t="s">
        <v>1922</v>
      </c>
      <c r="AB1728" t="s">
        <v>1917</v>
      </c>
      <c r="AC1728">
        <v>5</v>
      </c>
    </row>
    <row r="1729" spans="1:29" x14ac:dyDescent="0.25">
      <c r="A1729" t="s">
        <v>1923</v>
      </c>
      <c r="B1729">
        <v>2023</v>
      </c>
      <c r="C1729">
        <v>48</v>
      </c>
      <c r="D1729" t="s">
        <v>508</v>
      </c>
      <c r="E1729">
        <v>11</v>
      </c>
      <c r="F1729" s="3">
        <v>45259</v>
      </c>
      <c r="G1729" s="4">
        <v>0.70833333333333337</v>
      </c>
      <c r="H1729" t="s">
        <v>2042</v>
      </c>
      <c r="I1729" t="s">
        <v>27</v>
      </c>
      <c r="J1729" t="s">
        <v>28</v>
      </c>
      <c r="K1729" t="s">
        <v>29</v>
      </c>
      <c r="L1729" t="s">
        <v>30</v>
      </c>
      <c r="M1729" t="s">
        <v>38</v>
      </c>
      <c r="N1729" t="s">
        <v>509</v>
      </c>
      <c r="O1729">
        <v>6794</v>
      </c>
      <c r="P1729">
        <v>5006</v>
      </c>
      <c r="Q1729">
        <v>465</v>
      </c>
      <c r="R1729">
        <v>1587</v>
      </c>
      <c r="T1729">
        <v>50</v>
      </c>
      <c r="U1729">
        <v>398</v>
      </c>
      <c r="W1729">
        <v>363702</v>
      </c>
      <c r="X1729" t="s">
        <v>1922</v>
      </c>
      <c r="AB1729" t="s">
        <v>1917</v>
      </c>
      <c r="AC1729">
        <v>5</v>
      </c>
    </row>
    <row r="1730" spans="1:29" x14ac:dyDescent="0.25">
      <c r="A1730" t="s">
        <v>1924</v>
      </c>
      <c r="B1730">
        <v>2023</v>
      </c>
      <c r="C1730">
        <v>48</v>
      </c>
      <c r="D1730" t="s">
        <v>508</v>
      </c>
      <c r="E1730">
        <v>11</v>
      </c>
      <c r="F1730" s="3">
        <v>45259</v>
      </c>
      <c r="G1730" s="4">
        <v>0.70833333333333337</v>
      </c>
      <c r="H1730" t="s">
        <v>2042</v>
      </c>
      <c r="I1730" t="s">
        <v>27</v>
      </c>
      <c r="J1730" t="s">
        <v>28</v>
      </c>
      <c r="K1730" t="s">
        <v>29</v>
      </c>
      <c r="L1730" t="s">
        <v>30</v>
      </c>
      <c r="M1730" t="s">
        <v>31</v>
      </c>
      <c r="N1730" t="s">
        <v>1448</v>
      </c>
      <c r="O1730">
        <v>150554</v>
      </c>
      <c r="P1730">
        <v>148332</v>
      </c>
      <c r="Q1730">
        <v>955</v>
      </c>
      <c r="R1730">
        <v>3406</v>
      </c>
      <c r="T1730">
        <v>5</v>
      </c>
      <c r="U1730">
        <v>67</v>
      </c>
      <c r="W1730">
        <v>41936</v>
      </c>
      <c r="X1730" t="s">
        <v>1922</v>
      </c>
      <c r="AB1730" t="s">
        <v>1917</v>
      </c>
      <c r="AC1730">
        <v>5</v>
      </c>
    </row>
    <row r="1731" spans="1:29" x14ac:dyDescent="0.25">
      <c r="A1731" t="s">
        <v>1925</v>
      </c>
      <c r="B1731">
        <v>2023</v>
      </c>
      <c r="C1731">
        <v>48</v>
      </c>
      <c r="D1731" t="s">
        <v>508</v>
      </c>
      <c r="E1731">
        <v>11</v>
      </c>
      <c r="F1731" s="3">
        <v>45259</v>
      </c>
      <c r="G1731" s="4">
        <v>0.70833333333333337</v>
      </c>
      <c r="H1731" t="s">
        <v>2042</v>
      </c>
      <c r="I1731" t="s">
        <v>27</v>
      </c>
      <c r="J1731" t="s">
        <v>28</v>
      </c>
      <c r="K1731" t="s">
        <v>29</v>
      </c>
      <c r="L1731" t="s">
        <v>30</v>
      </c>
      <c r="M1731" t="s">
        <v>41</v>
      </c>
      <c r="N1731" t="s">
        <v>511</v>
      </c>
      <c r="O1731">
        <v>28619</v>
      </c>
      <c r="P1731">
        <v>21834</v>
      </c>
      <c r="Q1731">
        <v>238</v>
      </c>
      <c r="R1731">
        <v>1012</v>
      </c>
      <c r="T1731">
        <v>13</v>
      </c>
      <c r="U1731">
        <v>110</v>
      </c>
      <c r="W1731">
        <v>95562</v>
      </c>
      <c r="X1731" t="s">
        <v>1922</v>
      </c>
      <c r="AB1731" t="s">
        <v>1917</v>
      </c>
      <c r="AC1731">
        <v>5</v>
      </c>
    </row>
    <row r="1732" spans="1:29" x14ac:dyDescent="0.25">
      <c r="A1732" t="s">
        <v>1926</v>
      </c>
      <c r="B1732">
        <v>2023</v>
      </c>
      <c r="C1732">
        <v>48</v>
      </c>
      <c r="D1732" t="s">
        <v>508</v>
      </c>
      <c r="E1732">
        <v>11</v>
      </c>
      <c r="F1732" s="3">
        <v>45259</v>
      </c>
      <c r="G1732" s="4">
        <v>0.8125</v>
      </c>
      <c r="H1732" t="s">
        <v>2042</v>
      </c>
      <c r="I1732" t="s">
        <v>27</v>
      </c>
      <c r="J1732" t="s">
        <v>86</v>
      </c>
      <c r="K1732" t="s">
        <v>58</v>
      </c>
      <c r="L1732" t="s">
        <v>30</v>
      </c>
      <c r="M1732" t="s">
        <v>41</v>
      </c>
      <c r="N1732" t="s">
        <v>511</v>
      </c>
      <c r="O1732">
        <v>942</v>
      </c>
      <c r="P1732">
        <v>913</v>
      </c>
      <c r="R1732">
        <v>51</v>
      </c>
      <c r="T1732">
        <v>0</v>
      </c>
      <c r="U1732">
        <v>0</v>
      </c>
      <c r="W1732">
        <v>2666</v>
      </c>
      <c r="X1732" t="s">
        <v>26</v>
      </c>
      <c r="AB1732" t="s">
        <v>897</v>
      </c>
      <c r="AC1732">
        <v>6</v>
      </c>
    </row>
    <row r="1733" spans="1:29" x14ac:dyDescent="0.25">
      <c r="A1733" t="s">
        <v>1927</v>
      </c>
      <c r="B1733">
        <v>2023</v>
      </c>
      <c r="C1733">
        <v>48</v>
      </c>
      <c r="D1733" t="s">
        <v>508</v>
      </c>
      <c r="E1733">
        <v>11</v>
      </c>
      <c r="F1733" s="3">
        <v>45260</v>
      </c>
      <c r="G1733" s="4">
        <v>0.41666666666666669</v>
      </c>
      <c r="H1733" t="s">
        <v>2042</v>
      </c>
      <c r="I1733" t="s">
        <v>27</v>
      </c>
      <c r="J1733" t="s">
        <v>86</v>
      </c>
      <c r="K1733" t="s">
        <v>58</v>
      </c>
      <c r="L1733" t="s">
        <v>30</v>
      </c>
      <c r="M1733" t="s">
        <v>41</v>
      </c>
      <c r="N1733" t="s">
        <v>511</v>
      </c>
      <c r="O1733">
        <v>949</v>
      </c>
      <c r="P1733">
        <v>915</v>
      </c>
      <c r="R1733">
        <v>48</v>
      </c>
      <c r="T1733">
        <v>1</v>
      </c>
      <c r="U1733">
        <v>2</v>
      </c>
      <c r="W1733">
        <v>2538</v>
      </c>
      <c r="X1733" t="s">
        <v>26</v>
      </c>
      <c r="AB1733" t="s">
        <v>897</v>
      </c>
      <c r="AC1733">
        <v>6</v>
      </c>
    </row>
    <row r="1734" spans="1:29" x14ac:dyDescent="0.25">
      <c r="A1734" t="s">
        <v>1928</v>
      </c>
      <c r="B1734">
        <v>2023</v>
      </c>
      <c r="C1734">
        <v>49</v>
      </c>
      <c r="D1734" t="s">
        <v>660</v>
      </c>
      <c r="E1734">
        <v>12</v>
      </c>
      <c r="F1734" s="3">
        <v>45261</v>
      </c>
      <c r="G1734" s="4">
        <v>0.41666666666666669</v>
      </c>
      <c r="H1734" t="s">
        <v>2042</v>
      </c>
      <c r="I1734" t="s">
        <v>27</v>
      </c>
      <c r="J1734" t="s">
        <v>86</v>
      </c>
      <c r="K1734" t="s">
        <v>58</v>
      </c>
      <c r="L1734" t="s">
        <v>30</v>
      </c>
      <c r="M1734" t="s">
        <v>41</v>
      </c>
      <c r="N1734" t="s">
        <v>511</v>
      </c>
      <c r="O1734">
        <v>942</v>
      </c>
      <c r="P1734">
        <v>881</v>
      </c>
      <c r="R1734">
        <v>57</v>
      </c>
      <c r="T1734">
        <v>1</v>
      </c>
      <c r="U1734">
        <v>1</v>
      </c>
      <c r="W1734">
        <v>3328</v>
      </c>
      <c r="X1734" t="s">
        <v>26</v>
      </c>
      <c r="AB1734" t="s">
        <v>897</v>
      </c>
      <c r="AC1734">
        <v>6</v>
      </c>
    </row>
    <row r="1735" spans="1:29" x14ac:dyDescent="0.25">
      <c r="A1735" t="s">
        <v>1929</v>
      </c>
      <c r="B1735">
        <v>2023</v>
      </c>
      <c r="C1735">
        <v>49</v>
      </c>
      <c r="D1735" t="s">
        <v>660</v>
      </c>
      <c r="E1735">
        <v>12</v>
      </c>
      <c r="F1735" s="3">
        <v>45262</v>
      </c>
      <c r="G1735" s="4">
        <v>0.41666666666666669</v>
      </c>
      <c r="H1735" t="s">
        <v>2042</v>
      </c>
      <c r="I1735" t="s">
        <v>27</v>
      </c>
      <c r="J1735" t="s">
        <v>86</v>
      </c>
      <c r="K1735" t="s">
        <v>58</v>
      </c>
      <c r="L1735" t="s">
        <v>30</v>
      </c>
      <c r="M1735" t="s">
        <v>41</v>
      </c>
      <c r="N1735" t="s">
        <v>511</v>
      </c>
      <c r="O1735">
        <v>948</v>
      </c>
      <c r="P1735">
        <v>881</v>
      </c>
      <c r="R1735">
        <v>71</v>
      </c>
      <c r="T1735">
        <v>0</v>
      </c>
      <c r="U1735">
        <v>2</v>
      </c>
      <c r="W1735">
        <v>5480</v>
      </c>
      <c r="X1735" t="s">
        <v>26</v>
      </c>
      <c r="Y1735">
        <v>881</v>
      </c>
      <c r="Z1735">
        <v>71</v>
      </c>
      <c r="AA1735">
        <v>7326</v>
      </c>
      <c r="AB1735" t="s">
        <v>897</v>
      </c>
      <c r="AC1735">
        <v>3</v>
      </c>
    </row>
    <row r="1736" spans="1:29" x14ac:dyDescent="0.25">
      <c r="A1736" t="s">
        <v>1930</v>
      </c>
      <c r="B1736">
        <v>2023</v>
      </c>
      <c r="C1736">
        <v>49</v>
      </c>
      <c r="D1736" t="s">
        <v>660</v>
      </c>
      <c r="E1736">
        <v>12</v>
      </c>
      <c r="F1736" s="3">
        <v>45263</v>
      </c>
      <c r="G1736" s="4">
        <v>0.41666666666666669</v>
      </c>
      <c r="H1736" t="s">
        <v>2042</v>
      </c>
      <c r="I1736" t="s">
        <v>27</v>
      </c>
      <c r="J1736" t="s">
        <v>86</v>
      </c>
      <c r="K1736" t="s">
        <v>58</v>
      </c>
      <c r="L1736" t="s">
        <v>30</v>
      </c>
      <c r="M1736" t="s">
        <v>41</v>
      </c>
      <c r="N1736" t="s">
        <v>511</v>
      </c>
      <c r="O1736">
        <v>933</v>
      </c>
      <c r="P1736">
        <v>852</v>
      </c>
      <c r="R1736">
        <v>117</v>
      </c>
      <c r="T1736">
        <v>0</v>
      </c>
      <c r="U1736">
        <v>18</v>
      </c>
      <c r="W1736">
        <v>22206</v>
      </c>
      <c r="X1736" t="s">
        <v>26</v>
      </c>
      <c r="Y1736">
        <v>852</v>
      </c>
      <c r="Z1736">
        <v>84</v>
      </c>
      <c r="AA1736">
        <v>4568</v>
      </c>
      <c r="AB1736" t="s">
        <v>897</v>
      </c>
      <c r="AC1736">
        <v>3</v>
      </c>
    </row>
    <row r="1737" spans="1:29" x14ac:dyDescent="0.25">
      <c r="A1737" t="s">
        <v>1931</v>
      </c>
      <c r="B1737">
        <v>2023</v>
      </c>
      <c r="C1737">
        <v>49</v>
      </c>
      <c r="D1737" t="s">
        <v>660</v>
      </c>
      <c r="E1737">
        <v>12</v>
      </c>
      <c r="F1737" s="3">
        <v>45263</v>
      </c>
      <c r="G1737" s="4">
        <v>0.58333333333333337</v>
      </c>
      <c r="H1737" t="s">
        <v>2042</v>
      </c>
      <c r="I1737" t="s">
        <v>27</v>
      </c>
      <c r="J1737" t="s">
        <v>28</v>
      </c>
      <c r="K1737" t="s">
        <v>29</v>
      </c>
      <c r="L1737" t="s">
        <v>30</v>
      </c>
      <c r="M1737" t="s">
        <v>38</v>
      </c>
      <c r="N1737" t="s">
        <v>509</v>
      </c>
      <c r="O1737">
        <v>6870</v>
      </c>
      <c r="P1737">
        <v>5045</v>
      </c>
      <c r="Q1737">
        <v>491</v>
      </c>
      <c r="R1737">
        <v>1806</v>
      </c>
      <c r="T1737">
        <v>14</v>
      </c>
      <c r="U1737">
        <v>476</v>
      </c>
      <c r="W1737">
        <v>520953</v>
      </c>
      <c r="X1737" t="s">
        <v>26</v>
      </c>
      <c r="AB1737" t="s">
        <v>1917</v>
      </c>
      <c r="AC1737">
        <v>5</v>
      </c>
    </row>
    <row r="1738" spans="1:29" x14ac:dyDescent="0.25">
      <c r="A1738" t="s">
        <v>1932</v>
      </c>
      <c r="B1738">
        <v>2023</v>
      </c>
      <c r="C1738">
        <v>49</v>
      </c>
      <c r="D1738" t="s">
        <v>660</v>
      </c>
      <c r="E1738">
        <v>12</v>
      </c>
      <c r="F1738" s="3">
        <v>45263</v>
      </c>
      <c r="G1738" s="4">
        <v>0.58333333333333337</v>
      </c>
      <c r="H1738" t="s">
        <v>2042</v>
      </c>
      <c r="I1738" t="s">
        <v>27</v>
      </c>
      <c r="J1738" t="s">
        <v>28</v>
      </c>
      <c r="K1738" t="s">
        <v>29</v>
      </c>
      <c r="L1738" t="s">
        <v>30</v>
      </c>
      <c r="M1738" t="s">
        <v>41</v>
      </c>
      <c r="N1738" t="s">
        <v>511</v>
      </c>
      <c r="O1738">
        <v>28735</v>
      </c>
      <c r="P1738">
        <v>21914</v>
      </c>
      <c r="Q1738">
        <v>262</v>
      </c>
      <c r="R1738">
        <v>1209</v>
      </c>
      <c r="T1738">
        <v>0</v>
      </c>
      <c r="U1738">
        <v>132</v>
      </c>
      <c r="W1738">
        <v>113161</v>
      </c>
      <c r="X1738" t="s">
        <v>26</v>
      </c>
      <c r="AB1738" t="s">
        <v>1917</v>
      </c>
      <c r="AC1738">
        <v>5</v>
      </c>
    </row>
    <row r="1739" spans="1:29" x14ac:dyDescent="0.25">
      <c r="A1739" t="s">
        <v>1933</v>
      </c>
      <c r="B1739">
        <v>2023</v>
      </c>
      <c r="C1739">
        <v>49</v>
      </c>
      <c r="D1739" t="s">
        <v>660</v>
      </c>
      <c r="E1739">
        <v>12</v>
      </c>
      <c r="F1739" s="3">
        <v>45263</v>
      </c>
      <c r="G1739" s="4">
        <v>0.58333333333333337</v>
      </c>
      <c r="H1739" t="s">
        <v>2042</v>
      </c>
      <c r="I1739" t="s">
        <v>27</v>
      </c>
      <c r="J1739" t="s">
        <v>28</v>
      </c>
      <c r="K1739" t="s">
        <v>29</v>
      </c>
      <c r="L1739" t="s">
        <v>30</v>
      </c>
      <c r="M1739" t="s">
        <v>31</v>
      </c>
      <c r="N1739" t="s">
        <v>1446</v>
      </c>
      <c r="O1739">
        <v>53539</v>
      </c>
      <c r="P1739">
        <v>49841</v>
      </c>
      <c r="Q1739">
        <v>238</v>
      </c>
      <c r="R1739">
        <v>2151</v>
      </c>
      <c r="T1739">
        <v>3</v>
      </c>
      <c r="U1739">
        <v>82</v>
      </c>
      <c r="W1739">
        <v>106590</v>
      </c>
      <c r="X1739" t="s">
        <v>26</v>
      </c>
      <c r="AB1739" t="s">
        <v>1917</v>
      </c>
      <c r="AC1739">
        <v>5</v>
      </c>
    </row>
    <row r="1740" spans="1:29" x14ac:dyDescent="0.25">
      <c r="A1740" t="s">
        <v>1934</v>
      </c>
      <c r="B1740">
        <v>2023</v>
      </c>
      <c r="C1740">
        <v>49</v>
      </c>
      <c r="D1740" t="s">
        <v>660</v>
      </c>
      <c r="E1740">
        <v>12</v>
      </c>
      <c r="F1740" s="3">
        <v>45263</v>
      </c>
      <c r="G1740" s="4">
        <v>0.58333333333333337</v>
      </c>
      <c r="H1740" t="s">
        <v>2042</v>
      </c>
      <c r="I1740" t="s">
        <v>27</v>
      </c>
      <c r="J1740" t="s">
        <v>28</v>
      </c>
      <c r="K1740" t="s">
        <v>29</v>
      </c>
      <c r="L1740" t="s">
        <v>30</v>
      </c>
      <c r="M1740" t="s">
        <v>31</v>
      </c>
      <c r="N1740" t="s">
        <v>1448</v>
      </c>
      <c r="O1740">
        <v>151245</v>
      </c>
      <c r="P1740">
        <v>149089</v>
      </c>
      <c r="Q1740">
        <v>866</v>
      </c>
      <c r="R1740">
        <v>4237</v>
      </c>
      <c r="T1740">
        <v>1</v>
      </c>
      <c r="U1740">
        <v>79</v>
      </c>
      <c r="W1740">
        <v>38245</v>
      </c>
      <c r="X1740" t="s">
        <v>26</v>
      </c>
      <c r="AB1740" t="s">
        <v>1917</v>
      </c>
      <c r="AC1740">
        <v>5</v>
      </c>
    </row>
    <row r="1741" spans="1:29" x14ac:dyDescent="0.25">
      <c r="A1741" t="s">
        <v>1935</v>
      </c>
      <c r="B1741">
        <v>2023</v>
      </c>
      <c r="C1741">
        <v>49</v>
      </c>
      <c r="D1741" t="s">
        <v>660</v>
      </c>
      <c r="E1741">
        <v>12</v>
      </c>
      <c r="F1741" s="3">
        <v>45264</v>
      </c>
      <c r="G1741" s="4">
        <v>0.41666666666666669</v>
      </c>
      <c r="H1741" t="s">
        <v>2042</v>
      </c>
      <c r="I1741" t="s">
        <v>27</v>
      </c>
      <c r="J1741" t="s">
        <v>86</v>
      </c>
      <c r="K1741" t="s">
        <v>58</v>
      </c>
      <c r="L1741" t="s">
        <v>30</v>
      </c>
      <c r="M1741" t="s">
        <v>41</v>
      </c>
      <c r="N1741" t="s">
        <v>511</v>
      </c>
      <c r="O1741">
        <v>1055</v>
      </c>
      <c r="P1741">
        <v>955</v>
      </c>
      <c r="R1741">
        <v>143</v>
      </c>
      <c r="T1741">
        <v>0</v>
      </c>
      <c r="U1741">
        <v>7</v>
      </c>
      <c r="W1741">
        <v>14795</v>
      </c>
      <c r="X1741" t="s">
        <v>26</v>
      </c>
      <c r="AB1741" t="s">
        <v>897</v>
      </c>
      <c r="AC1741">
        <v>6</v>
      </c>
    </row>
    <row r="1742" spans="1:29" x14ac:dyDescent="0.25">
      <c r="A1742" t="s">
        <v>1936</v>
      </c>
      <c r="B1742">
        <v>2023</v>
      </c>
      <c r="C1742">
        <v>50</v>
      </c>
      <c r="D1742" t="s">
        <v>660</v>
      </c>
      <c r="E1742">
        <v>12</v>
      </c>
      <c r="F1742" s="3">
        <v>45270</v>
      </c>
      <c r="G1742" s="4">
        <v>0.5</v>
      </c>
      <c r="H1742" t="s">
        <v>2042</v>
      </c>
      <c r="I1742" t="s">
        <v>27</v>
      </c>
      <c r="J1742" t="s">
        <v>28</v>
      </c>
      <c r="K1742" t="s">
        <v>29</v>
      </c>
      <c r="L1742" t="s">
        <v>2059</v>
      </c>
      <c r="M1742" t="s">
        <v>31</v>
      </c>
      <c r="N1742" t="s">
        <v>1446</v>
      </c>
      <c r="O1742">
        <v>53973</v>
      </c>
      <c r="P1742">
        <v>50300</v>
      </c>
      <c r="Q1742">
        <v>414</v>
      </c>
      <c r="R1742">
        <v>2239</v>
      </c>
      <c r="T1742">
        <v>9</v>
      </c>
      <c r="U1742">
        <v>67</v>
      </c>
      <c r="W1742">
        <v>86805</v>
      </c>
      <c r="X1742" t="s">
        <v>26</v>
      </c>
      <c r="AB1742" t="s">
        <v>1937</v>
      </c>
      <c r="AC1742">
        <v>5</v>
      </c>
    </row>
    <row r="1743" spans="1:29" x14ac:dyDescent="0.25">
      <c r="A1743" t="s">
        <v>1938</v>
      </c>
      <c r="B1743">
        <v>2023</v>
      </c>
      <c r="C1743">
        <v>50</v>
      </c>
      <c r="D1743" t="s">
        <v>660</v>
      </c>
      <c r="E1743">
        <v>12</v>
      </c>
      <c r="F1743" s="3">
        <v>45270</v>
      </c>
      <c r="G1743" s="4">
        <v>0.5</v>
      </c>
      <c r="H1743" t="s">
        <v>2042</v>
      </c>
      <c r="I1743" t="s">
        <v>27</v>
      </c>
      <c r="J1743" t="s">
        <v>28</v>
      </c>
      <c r="K1743" t="s">
        <v>29</v>
      </c>
      <c r="L1743" t="s">
        <v>2059</v>
      </c>
      <c r="M1743" t="s">
        <v>31</v>
      </c>
      <c r="N1743" t="s">
        <v>1448</v>
      </c>
      <c r="O1743">
        <v>152476</v>
      </c>
      <c r="P1743">
        <v>150559</v>
      </c>
      <c r="Q1743">
        <v>816</v>
      </c>
      <c r="R1743">
        <v>4548</v>
      </c>
      <c r="T1743">
        <v>5</v>
      </c>
      <c r="U1743">
        <v>72</v>
      </c>
      <c r="W1743">
        <v>41527</v>
      </c>
      <c r="X1743" t="s">
        <v>26</v>
      </c>
      <c r="AB1743" t="s">
        <v>1937</v>
      </c>
      <c r="AC1743">
        <v>5</v>
      </c>
    </row>
    <row r="1744" spans="1:29" x14ac:dyDescent="0.25">
      <c r="A1744" t="s">
        <v>1939</v>
      </c>
      <c r="B1744">
        <v>2023</v>
      </c>
      <c r="C1744">
        <v>50</v>
      </c>
      <c r="D1744" t="s">
        <v>660</v>
      </c>
      <c r="E1744">
        <v>12</v>
      </c>
      <c r="F1744" s="3">
        <v>45270</v>
      </c>
      <c r="G1744" s="4">
        <v>0.54166666666666663</v>
      </c>
      <c r="H1744" t="s">
        <v>2042</v>
      </c>
      <c r="I1744" t="s">
        <v>27</v>
      </c>
      <c r="J1744" t="s">
        <v>73</v>
      </c>
      <c r="K1744" t="s">
        <v>29</v>
      </c>
      <c r="L1744" t="s">
        <v>2059</v>
      </c>
      <c r="M1744" t="s">
        <v>31</v>
      </c>
      <c r="N1744" t="s">
        <v>1446</v>
      </c>
      <c r="O1744">
        <v>74090</v>
      </c>
      <c r="P1744">
        <v>74090</v>
      </c>
      <c r="Q1744">
        <v>14237</v>
      </c>
      <c r="R1744">
        <v>823</v>
      </c>
      <c r="S1744">
        <v>138</v>
      </c>
      <c r="T1744">
        <v>1</v>
      </c>
      <c r="U1744">
        <v>51</v>
      </c>
      <c r="W1744">
        <v>65533</v>
      </c>
      <c r="X1744" t="s">
        <v>26</v>
      </c>
      <c r="Y1744">
        <v>3941</v>
      </c>
      <c r="Z1744">
        <v>1</v>
      </c>
      <c r="AA1744">
        <v>0</v>
      </c>
      <c r="AB1744" t="s">
        <v>1937</v>
      </c>
      <c r="AC1744">
        <v>1</v>
      </c>
    </row>
    <row r="1745" spans="1:29" x14ac:dyDescent="0.25">
      <c r="A1745" t="s">
        <v>1940</v>
      </c>
      <c r="B1745">
        <v>2023</v>
      </c>
      <c r="C1745">
        <v>50</v>
      </c>
      <c r="D1745" t="s">
        <v>660</v>
      </c>
      <c r="E1745">
        <v>12</v>
      </c>
      <c r="F1745" s="3">
        <v>45270</v>
      </c>
      <c r="G1745" s="4">
        <v>0.54166666666666663</v>
      </c>
      <c r="H1745" t="s">
        <v>2042</v>
      </c>
      <c r="I1745" t="s">
        <v>27</v>
      </c>
      <c r="J1745" t="s">
        <v>73</v>
      </c>
      <c r="K1745" t="s">
        <v>29</v>
      </c>
      <c r="L1745" t="s">
        <v>2059</v>
      </c>
      <c r="M1745" t="s">
        <v>31</v>
      </c>
      <c r="N1745" t="s">
        <v>1448</v>
      </c>
      <c r="O1745">
        <v>89638</v>
      </c>
      <c r="P1745">
        <v>89638</v>
      </c>
      <c r="Q1745">
        <v>14731</v>
      </c>
      <c r="R1745">
        <v>681</v>
      </c>
      <c r="S1745">
        <v>181</v>
      </c>
      <c r="T1745">
        <v>1</v>
      </c>
      <c r="U1745">
        <v>32</v>
      </c>
      <c r="W1745">
        <v>23332</v>
      </c>
      <c r="X1745" t="s">
        <v>26</v>
      </c>
      <c r="Y1745">
        <v>4800</v>
      </c>
      <c r="Z1745">
        <v>0</v>
      </c>
      <c r="AA1745">
        <v>1</v>
      </c>
      <c r="AB1745" t="s">
        <v>1937</v>
      </c>
      <c r="AC1745">
        <v>1</v>
      </c>
    </row>
    <row r="1746" spans="1:29" x14ac:dyDescent="0.25">
      <c r="A1746" t="s">
        <v>1941</v>
      </c>
      <c r="B1746">
        <v>2023</v>
      </c>
      <c r="C1746">
        <v>50</v>
      </c>
      <c r="D1746" t="s">
        <v>660</v>
      </c>
      <c r="E1746">
        <v>12</v>
      </c>
      <c r="F1746" s="3">
        <v>45274</v>
      </c>
      <c r="G1746" s="4">
        <v>0.5</v>
      </c>
      <c r="H1746" t="s">
        <v>2042</v>
      </c>
      <c r="I1746" t="s">
        <v>27</v>
      </c>
      <c r="J1746" t="s">
        <v>28</v>
      </c>
      <c r="K1746" t="s">
        <v>29</v>
      </c>
      <c r="L1746" t="s">
        <v>2059</v>
      </c>
      <c r="M1746" t="s">
        <v>38</v>
      </c>
      <c r="N1746" t="s">
        <v>509</v>
      </c>
      <c r="O1746">
        <v>7010</v>
      </c>
      <c r="P1746">
        <v>5139</v>
      </c>
      <c r="Q1746">
        <v>404</v>
      </c>
      <c r="R1746">
        <v>1679</v>
      </c>
      <c r="T1746">
        <v>121</v>
      </c>
      <c r="U1746">
        <v>447</v>
      </c>
      <c r="W1746">
        <v>373695</v>
      </c>
      <c r="X1746" t="s">
        <v>26</v>
      </c>
      <c r="AB1746" t="s">
        <v>1942</v>
      </c>
      <c r="AC1746">
        <v>5</v>
      </c>
    </row>
    <row r="1747" spans="1:29" x14ac:dyDescent="0.25">
      <c r="A1747" t="s">
        <v>1943</v>
      </c>
      <c r="B1747">
        <v>2023</v>
      </c>
      <c r="C1747">
        <v>50</v>
      </c>
      <c r="D1747" t="s">
        <v>660</v>
      </c>
      <c r="E1747">
        <v>12</v>
      </c>
      <c r="F1747" s="3">
        <v>45274</v>
      </c>
      <c r="G1747" s="4">
        <v>0.5</v>
      </c>
      <c r="H1747" t="s">
        <v>2042</v>
      </c>
      <c r="I1747" t="s">
        <v>27</v>
      </c>
      <c r="J1747" t="s">
        <v>28</v>
      </c>
      <c r="K1747" t="s">
        <v>29</v>
      </c>
      <c r="L1747" t="s">
        <v>2059</v>
      </c>
      <c r="M1747" t="s">
        <v>41</v>
      </c>
      <c r="N1747" t="s">
        <v>511</v>
      </c>
      <c r="O1747">
        <v>29136</v>
      </c>
      <c r="P1747">
        <v>22212</v>
      </c>
      <c r="Q1747">
        <v>223</v>
      </c>
      <c r="R1747">
        <v>1147</v>
      </c>
      <c r="T1747">
        <v>15</v>
      </c>
      <c r="U1747">
        <v>112</v>
      </c>
      <c r="W1747">
        <v>76123</v>
      </c>
      <c r="X1747" t="s">
        <v>26</v>
      </c>
      <c r="AB1747" t="s">
        <v>1942</v>
      </c>
      <c r="AC1747">
        <v>5</v>
      </c>
    </row>
    <row r="1748" spans="1:29" x14ac:dyDescent="0.25">
      <c r="A1748" t="s">
        <v>1944</v>
      </c>
      <c r="B1748">
        <v>2023</v>
      </c>
      <c r="C1748">
        <v>50</v>
      </c>
      <c r="D1748" t="s">
        <v>660</v>
      </c>
      <c r="E1748">
        <v>12</v>
      </c>
      <c r="F1748" s="3">
        <v>45274</v>
      </c>
      <c r="G1748" s="4">
        <v>0.5</v>
      </c>
      <c r="H1748" t="s">
        <v>2042</v>
      </c>
      <c r="I1748" t="s">
        <v>27</v>
      </c>
      <c r="J1748" t="s">
        <v>28</v>
      </c>
      <c r="K1748" t="s">
        <v>29</v>
      </c>
      <c r="L1748" t="s">
        <v>2059</v>
      </c>
      <c r="M1748" t="s">
        <v>31</v>
      </c>
      <c r="N1748" t="s">
        <v>1446</v>
      </c>
      <c r="O1748">
        <v>54365</v>
      </c>
      <c r="P1748">
        <v>50680</v>
      </c>
      <c r="Q1748">
        <v>377</v>
      </c>
      <c r="R1748">
        <v>1782</v>
      </c>
      <c r="T1748">
        <v>10</v>
      </c>
      <c r="U1748">
        <v>50</v>
      </c>
      <c r="W1748">
        <v>30515</v>
      </c>
      <c r="X1748" t="s">
        <v>26</v>
      </c>
      <c r="AB1748" t="s">
        <v>1942</v>
      </c>
      <c r="AC1748">
        <v>5</v>
      </c>
    </row>
    <row r="1749" spans="1:29" x14ac:dyDescent="0.25">
      <c r="A1749" t="s">
        <v>1945</v>
      </c>
      <c r="B1749">
        <v>2023</v>
      </c>
      <c r="C1749">
        <v>50</v>
      </c>
      <c r="D1749" t="s">
        <v>660</v>
      </c>
      <c r="E1749">
        <v>12</v>
      </c>
      <c r="F1749" s="3">
        <v>45274</v>
      </c>
      <c r="G1749" s="4">
        <v>0.5</v>
      </c>
      <c r="H1749" t="s">
        <v>2042</v>
      </c>
      <c r="I1749" t="s">
        <v>27</v>
      </c>
      <c r="J1749" t="s">
        <v>28</v>
      </c>
      <c r="K1749" t="s">
        <v>29</v>
      </c>
      <c r="L1749" t="s">
        <v>2059</v>
      </c>
      <c r="M1749" t="s">
        <v>31</v>
      </c>
      <c r="N1749" t="s">
        <v>1448</v>
      </c>
      <c r="O1749">
        <v>153610</v>
      </c>
      <c r="P1749">
        <v>151655</v>
      </c>
      <c r="Q1749">
        <v>576</v>
      </c>
      <c r="R1749">
        <v>4083</v>
      </c>
      <c r="T1749">
        <v>11</v>
      </c>
      <c r="U1749">
        <v>62</v>
      </c>
      <c r="W1749">
        <v>57426</v>
      </c>
      <c r="X1749" t="s">
        <v>26</v>
      </c>
      <c r="AB1749" t="s">
        <v>1942</v>
      </c>
      <c r="AC1749">
        <v>5</v>
      </c>
    </row>
    <row r="1750" spans="1:29" x14ac:dyDescent="0.25">
      <c r="A1750" t="s">
        <v>1946</v>
      </c>
      <c r="B1750">
        <v>2023</v>
      </c>
      <c r="C1750">
        <v>50</v>
      </c>
      <c r="D1750" t="s">
        <v>660</v>
      </c>
      <c r="E1750">
        <v>12</v>
      </c>
      <c r="F1750" s="3">
        <v>45274</v>
      </c>
      <c r="G1750" s="4">
        <v>0.54166666666666663</v>
      </c>
      <c r="H1750" t="s">
        <v>2042</v>
      </c>
      <c r="I1750" t="s">
        <v>27</v>
      </c>
      <c r="J1750" t="s">
        <v>73</v>
      </c>
      <c r="K1750" t="s">
        <v>29</v>
      </c>
      <c r="L1750" t="s">
        <v>2059</v>
      </c>
      <c r="M1750" t="s">
        <v>38</v>
      </c>
      <c r="N1750" t="s">
        <v>509</v>
      </c>
      <c r="O1750">
        <v>1656</v>
      </c>
      <c r="P1750">
        <v>1656</v>
      </c>
      <c r="Q1750">
        <v>445</v>
      </c>
      <c r="R1750">
        <v>357</v>
      </c>
      <c r="S1750">
        <v>9</v>
      </c>
      <c r="T1750">
        <v>15</v>
      </c>
      <c r="U1750">
        <v>92</v>
      </c>
      <c r="W1750">
        <v>79003</v>
      </c>
      <c r="X1750" t="s">
        <v>26</v>
      </c>
      <c r="AB1750" t="s">
        <v>1942</v>
      </c>
      <c r="AC1750">
        <v>4</v>
      </c>
    </row>
    <row r="1751" spans="1:29" x14ac:dyDescent="0.25">
      <c r="A1751" t="s">
        <v>1947</v>
      </c>
      <c r="B1751">
        <v>2023</v>
      </c>
      <c r="C1751">
        <v>50</v>
      </c>
      <c r="D1751" t="s">
        <v>660</v>
      </c>
      <c r="E1751">
        <v>12</v>
      </c>
      <c r="F1751" s="3">
        <v>45274</v>
      </c>
      <c r="G1751" s="4">
        <v>0.54166666666666663</v>
      </c>
      <c r="H1751" t="s">
        <v>2042</v>
      </c>
      <c r="I1751" t="s">
        <v>27</v>
      </c>
      <c r="J1751" t="s">
        <v>73</v>
      </c>
      <c r="K1751" t="s">
        <v>29</v>
      </c>
      <c r="L1751" t="s">
        <v>2059</v>
      </c>
      <c r="M1751" t="s">
        <v>41</v>
      </c>
      <c r="N1751" t="s">
        <v>511</v>
      </c>
      <c r="O1751">
        <v>15480</v>
      </c>
      <c r="P1751">
        <v>15480</v>
      </c>
      <c r="Q1751">
        <v>3182</v>
      </c>
      <c r="R1751">
        <v>359</v>
      </c>
      <c r="S1751">
        <v>55</v>
      </c>
      <c r="T1751">
        <v>5</v>
      </c>
      <c r="U1751">
        <v>44</v>
      </c>
      <c r="W1751">
        <v>18239</v>
      </c>
      <c r="X1751" t="s">
        <v>26</v>
      </c>
      <c r="AB1751" t="s">
        <v>1942</v>
      </c>
      <c r="AC1751">
        <v>4</v>
      </c>
    </row>
    <row r="1752" spans="1:29" x14ac:dyDescent="0.25">
      <c r="A1752" t="s">
        <v>1948</v>
      </c>
      <c r="B1752">
        <v>2023</v>
      </c>
      <c r="C1752">
        <v>50</v>
      </c>
      <c r="D1752" t="s">
        <v>660</v>
      </c>
      <c r="E1752">
        <v>12</v>
      </c>
      <c r="F1752" s="3">
        <v>45274</v>
      </c>
      <c r="G1752" s="4">
        <v>0.54166666666666663</v>
      </c>
      <c r="H1752" t="s">
        <v>2042</v>
      </c>
      <c r="I1752" t="s">
        <v>27</v>
      </c>
      <c r="J1752" t="s">
        <v>73</v>
      </c>
      <c r="K1752" t="s">
        <v>29</v>
      </c>
      <c r="L1752" t="s">
        <v>2059</v>
      </c>
      <c r="M1752" t="s">
        <v>31</v>
      </c>
      <c r="N1752" t="s">
        <v>1446</v>
      </c>
      <c r="O1752">
        <v>74382</v>
      </c>
      <c r="P1752">
        <v>74382</v>
      </c>
      <c r="Q1752">
        <v>13418</v>
      </c>
      <c r="R1752">
        <v>677</v>
      </c>
      <c r="S1752">
        <v>131</v>
      </c>
      <c r="T1752">
        <v>9</v>
      </c>
      <c r="U1752">
        <v>44</v>
      </c>
      <c r="W1752">
        <v>40623</v>
      </c>
      <c r="X1752" t="s">
        <v>26</v>
      </c>
      <c r="Y1752">
        <v>3886</v>
      </c>
      <c r="Z1752">
        <v>0</v>
      </c>
      <c r="AA1752">
        <v>0</v>
      </c>
      <c r="AB1752" t="s">
        <v>1942</v>
      </c>
      <c r="AC1752">
        <v>1</v>
      </c>
    </row>
    <row r="1753" spans="1:29" x14ac:dyDescent="0.25">
      <c r="A1753" t="s">
        <v>1949</v>
      </c>
      <c r="B1753">
        <v>2023</v>
      </c>
      <c r="C1753">
        <v>51</v>
      </c>
      <c r="D1753" t="s">
        <v>660</v>
      </c>
      <c r="E1753">
        <v>12</v>
      </c>
      <c r="F1753" s="3">
        <v>45275</v>
      </c>
      <c r="G1753" s="4">
        <v>0.58333333333333337</v>
      </c>
      <c r="H1753">
        <v>45290</v>
      </c>
      <c r="I1753" t="s">
        <v>27</v>
      </c>
      <c r="J1753" t="s">
        <v>56</v>
      </c>
      <c r="K1753" t="s">
        <v>1874</v>
      </c>
      <c r="L1753" t="s">
        <v>57</v>
      </c>
      <c r="M1753" t="s">
        <v>58</v>
      </c>
      <c r="N1753" t="s">
        <v>527</v>
      </c>
      <c r="O1753">
        <v>874</v>
      </c>
      <c r="P1753">
        <v>874</v>
      </c>
      <c r="Q1753">
        <v>182</v>
      </c>
      <c r="S1753">
        <v>182</v>
      </c>
      <c r="T1753">
        <v>3</v>
      </c>
      <c r="U1753">
        <v>19</v>
      </c>
      <c r="W1753">
        <v>80515</v>
      </c>
      <c r="X1753" t="s">
        <v>26</v>
      </c>
      <c r="Y1753">
        <v>36</v>
      </c>
      <c r="Z1753">
        <v>0</v>
      </c>
      <c r="AA1753">
        <v>4882</v>
      </c>
      <c r="AB1753" t="s">
        <v>1950</v>
      </c>
      <c r="AC1753">
        <v>2</v>
      </c>
    </row>
    <row r="1754" spans="1:29" x14ac:dyDescent="0.25">
      <c r="A1754" t="s">
        <v>1951</v>
      </c>
      <c r="B1754">
        <v>2023</v>
      </c>
      <c r="C1754">
        <v>51</v>
      </c>
      <c r="D1754" t="s">
        <v>660</v>
      </c>
      <c r="E1754">
        <v>12</v>
      </c>
      <c r="F1754" s="3">
        <v>45275</v>
      </c>
      <c r="G1754" s="4">
        <v>0.58333333333333337</v>
      </c>
      <c r="H1754">
        <v>45290</v>
      </c>
      <c r="I1754" t="s">
        <v>27</v>
      </c>
      <c r="J1754" t="s">
        <v>56</v>
      </c>
      <c r="K1754" t="s">
        <v>1874</v>
      </c>
      <c r="L1754" t="s">
        <v>57</v>
      </c>
      <c r="M1754" t="s">
        <v>58</v>
      </c>
      <c r="N1754" t="s">
        <v>527</v>
      </c>
      <c r="O1754">
        <v>414</v>
      </c>
      <c r="P1754">
        <v>414</v>
      </c>
      <c r="Q1754">
        <v>0</v>
      </c>
      <c r="S1754">
        <v>0</v>
      </c>
      <c r="T1754">
        <v>0</v>
      </c>
      <c r="U1754">
        <v>3</v>
      </c>
      <c r="W1754">
        <v>25478</v>
      </c>
      <c r="X1754" t="s">
        <v>26</v>
      </c>
      <c r="Y1754">
        <v>59</v>
      </c>
      <c r="Z1754">
        <v>1</v>
      </c>
      <c r="AA1754">
        <v>3553</v>
      </c>
      <c r="AB1754" t="s">
        <v>1950</v>
      </c>
      <c r="AC1754">
        <v>2</v>
      </c>
    </row>
    <row r="1755" spans="1:29" x14ac:dyDescent="0.25">
      <c r="A1755" t="s">
        <v>1952</v>
      </c>
      <c r="B1755">
        <v>2023</v>
      </c>
      <c r="C1755">
        <v>51</v>
      </c>
      <c r="D1755" t="s">
        <v>660</v>
      </c>
      <c r="E1755">
        <v>12</v>
      </c>
      <c r="F1755" s="3">
        <v>45275</v>
      </c>
      <c r="G1755" s="4">
        <v>0.5</v>
      </c>
      <c r="H1755" t="s">
        <v>2042</v>
      </c>
      <c r="I1755" t="s">
        <v>27</v>
      </c>
      <c r="J1755" t="s">
        <v>28</v>
      </c>
      <c r="K1755" t="s">
        <v>1874</v>
      </c>
      <c r="L1755" t="s">
        <v>2059</v>
      </c>
      <c r="M1755" t="s">
        <v>38</v>
      </c>
      <c r="N1755" t="s">
        <v>1953</v>
      </c>
      <c r="O1755">
        <v>45</v>
      </c>
      <c r="P1755">
        <v>38</v>
      </c>
      <c r="Q1755">
        <v>0</v>
      </c>
      <c r="R1755">
        <v>17</v>
      </c>
      <c r="T1755">
        <v>0</v>
      </c>
      <c r="U1755">
        <v>0</v>
      </c>
      <c r="W1755">
        <v>3527</v>
      </c>
      <c r="X1755" t="s">
        <v>26</v>
      </c>
      <c r="AB1755" t="s">
        <v>1950</v>
      </c>
      <c r="AC1755">
        <v>5</v>
      </c>
    </row>
    <row r="1756" spans="1:29" x14ac:dyDescent="0.25">
      <c r="A1756" t="s">
        <v>1954</v>
      </c>
      <c r="B1756">
        <v>2023</v>
      </c>
      <c r="C1756">
        <v>51</v>
      </c>
      <c r="D1756" t="s">
        <v>660</v>
      </c>
      <c r="E1756">
        <v>12</v>
      </c>
      <c r="F1756" s="3">
        <v>45275</v>
      </c>
      <c r="G1756" s="4">
        <v>0.5</v>
      </c>
      <c r="H1756" t="s">
        <v>2042</v>
      </c>
      <c r="I1756" t="s">
        <v>27</v>
      </c>
      <c r="J1756" t="s">
        <v>28</v>
      </c>
      <c r="K1756" t="s">
        <v>1874</v>
      </c>
      <c r="L1756" t="s">
        <v>2059</v>
      </c>
      <c r="M1756" t="s">
        <v>41</v>
      </c>
      <c r="N1756" t="s">
        <v>1955</v>
      </c>
      <c r="O1756">
        <v>15302</v>
      </c>
      <c r="P1756">
        <v>11505</v>
      </c>
      <c r="Q1756">
        <v>151</v>
      </c>
      <c r="R1756">
        <v>498</v>
      </c>
      <c r="T1756">
        <v>0</v>
      </c>
      <c r="U1756">
        <v>0</v>
      </c>
      <c r="W1756">
        <v>11316</v>
      </c>
      <c r="X1756" t="s">
        <v>26</v>
      </c>
      <c r="AB1756" t="s">
        <v>1950</v>
      </c>
      <c r="AC1756">
        <v>5</v>
      </c>
    </row>
    <row r="1757" spans="1:29" x14ac:dyDescent="0.25">
      <c r="A1757" t="s">
        <v>1956</v>
      </c>
      <c r="B1757">
        <v>2023</v>
      </c>
      <c r="C1757">
        <v>51</v>
      </c>
      <c r="D1757" t="s">
        <v>660</v>
      </c>
      <c r="E1757">
        <v>12</v>
      </c>
      <c r="F1757" s="3">
        <v>45275</v>
      </c>
      <c r="G1757" s="4">
        <v>0.5</v>
      </c>
      <c r="H1757" t="s">
        <v>2042</v>
      </c>
      <c r="I1757" t="s">
        <v>27</v>
      </c>
      <c r="J1757" t="s">
        <v>28</v>
      </c>
      <c r="K1757" t="s">
        <v>1874</v>
      </c>
      <c r="L1757" t="s">
        <v>2059</v>
      </c>
      <c r="M1757" t="s">
        <v>38</v>
      </c>
      <c r="N1757" t="s">
        <v>1957</v>
      </c>
      <c r="O1757">
        <v>5715</v>
      </c>
      <c r="P1757">
        <v>4204</v>
      </c>
      <c r="Q1757">
        <v>369</v>
      </c>
      <c r="R1757">
        <v>1251</v>
      </c>
      <c r="T1757">
        <v>0</v>
      </c>
      <c r="U1757">
        <v>1</v>
      </c>
      <c r="W1757">
        <v>218112</v>
      </c>
      <c r="X1757" t="s">
        <v>26</v>
      </c>
      <c r="AB1757" t="s">
        <v>1950</v>
      </c>
      <c r="AC1757">
        <v>5</v>
      </c>
    </row>
    <row r="1758" spans="1:29" x14ac:dyDescent="0.25">
      <c r="A1758" t="s">
        <v>1958</v>
      </c>
      <c r="B1758">
        <v>2023</v>
      </c>
      <c r="C1758">
        <v>51</v>
      </c>
      <c r="D1758" t="s">
        <v>660</v>
      </c>
      <c r="E1758">
        <v>12</v>
      </c>
      <c r="F1758" s="3">
        <v>45276</v>
      </c>
      <c r="G1758" s="4">
        <v>0</v>
      </c>
      <c r="H1758">
        <v>45280</v>
      </c>
      <c r="I1758" t="s">
        <v>27</v>
      </c>
      <c r="J1758" t="s">
        <v>56</v>
      </c>
      <c r="K1758" t="s">
        <v>29</v>
      </c>
      <c r="L1758" t="s">
        <v>57</v>
      </c>
      <c r="M1758" t="s">
        <v>58</v>
      </c>
      <c r="N1758" t="s">
        <v>527</v>
      </c>
      <c r="O1758">
        <v>7051</v>
      </c>
      <c r="P1758">
        <v>7051</v>
      </c>
      <c r="Q1758">
        <v>1677</v>
      </c>
      <c r="S1758">
        <v>1677</v>
      </c>
      <c r="T1758">
        <v>202</v>
      </c>
      <c r="U1758">
        <v>873</v>
      </c>
      <c r="W1758">
        <v>224065</v>
      </c>
      <c r="X1758" t="s">
        <v>26</v>
      </c>
      <c r="Y1758">
        <v>251</v>
      </c>
      <c r="Z1758">
        <v>29</v>
      </c>
      <c r="AA1758">
        <v>14437</v>
      </c>
      <c r="AB1758" t="s">
        <v>588</v>
      </c>
      <c r="AC1758">
        <v>2</v>
      </c>
    </row>
    <row r="1759" spans="1:29" x14ac:dyDescent="0.25">
      <c r="A1759" t="s">
        <v>1959</v>
      </c>
      <c r="B1759">
        <v>2023</v>
      </c>
      <c r="C1759">
        <v>51</v>
      </c>
      <c r="D1759" t="s">
        <v>660</v>
      </c>
      <c r="E1759">
        <v>12</v>
      </c>
      <c r="F1759" s="3">
        <v>45276</v>
      </c>
      <c r="G1759" s="4">
        <v>0</v>
      </c>
      <c r="H1759">
        <v>45280</v>
      </c>
      <c r="I1759" t="s">
        <v>27</v>
      </c>
      <c r="J1759" t="s">
        <v>56</v>
      </c>
      <c r="K1759" t="s">
        <v>29</v>
      </c>
      <c r="L1759" t="s">
        <v>57</v>
      </c>
      <c r="M1759" t="s">
        <v>58</v>
      </c>
      <c r="N1759" t="s">
        <v>527</v>
      </c>
      <c r="O1759">
        <v>2187</v>
      </c>
      <c r="P1759">
        <v>2187</v>
      </c>
      <c r="Q1759">
        <v>0</v>
      </c>
      <c r="S1759">
        <v>0</v>
      </c>
      <c r="T1759">
        <v>132</v>
      </c>
      <c r="U1759">
        <v>592</v>
      </c>
      <c r="W1759">
        <v>94573</v>
      </c>
      <c r="X1759" t="s">
        <v>26</v>
      </c>
      <c r="Y1759">
        <v>321</v>
      </c>
      <c r="Z1759">
        <v>46</v>
      </c>
      <c r="AA1759">
        <v>11883</v>
      </c>
      <c r="AB1759" t="s">
        <v>588</v>
      </c>
      <c r="AC1759">
        <v>2</v>
      </c>
    </row>
    <row r="1760" spans="1:29" x14ac:dyDescent="0.25">
      <c r="A1760" t="s">
        <v>1960</v>
      </c>
      <c r="B1760">
        <v>2023</v>
      </c>
      <c r="C1760">
        <v>51</v>
      </c>
      <c r="D1760" t="s">
        <v>660</v>
      </c>
      <c r="E1760">
        <v>12</v>
      </c>
      <c r="F1760" s="3">
        <v>45276</v>
      </c>
      <c r="G1760" s="4">
        <v>0.58333333333333337</v>
      </c>
      <c r="H1760" t="s">
        <v>2042</v>
      </c>
      <c r="I1760" t="s">
        <v>27</v>
      </c>
      <c r="J1760" t="s">
        <v>28</v>
      </c>
      <c r="K1760" t="s">
        <v>29</v>
      </c>
      <c r="L1760" t="s">
        <v>2059</v>
      </c>
      <c r="M1760" t="s">
        <v>31</v>
      </c>
      <c r="N1760" t="s">
        <v>1446</v>
      </c>
      <c r="O1760">
        <v>54597</v>
      </c>
      <c r="P1760">
        <v>50843</v>
      </c>
      <c r="Q1760">
        <v>372</v>
      </c>
      <c r="R1760">
        <v>1236</v>
      </c>
      <c r="T1760">
        <v>10</v>
      </c>
      <c r="U1760">
        <v>30</v>
      </c>
      <c r="W1760">
        <v>7512</v>
      </c>
      <c r="X1760" t="s">
        <v>26</v>
      </c>
      <c r="AB1760" t="s">
        <v>1937</v>
      </c>
      <c r="AC1760">
        <v>5</v>
      </c>
    </row>
    <row r="1761" spans="1:29" x14ac:dyDescent="0.25">
      <c r="A1761" t="s">
        <v>1961</v>
      </c>
      <c r="B1761">
        <v>2023</v>
      </c>
      <c r="C1761">
        <v>51</v>
      </c>
      <c r="D1761" t="s">
        <v>660</v>
      </c>
      <c r="E1761">
        <v>12</v>
      </c>
      <c r="F1761" s="3">
        <v>45276</v>
      </c>
      <c r="G1761" s="4">
        <v>0.58333333333333337</v>
      </c>
      <c r="H1761" t="s">
        <v>2042</v>
      </c>
      <c r="I1761" t="s">
        <v>27</v>
      </c>
      <c r="J1761" t="s">
        <v>28</v>
      </c>
      <c r="K1761" t="s">
        <v>29</v>
      </c>
      <c r="L1761" t="s">
        <v>2059</v>
      </c>
      <c r="M1761" t="s">
        <v>31</v>
      </c>
      <c r="N1761" t="s">
        <v>1448</v>
      </c>
      <c r="O1761">
        <v>154101</v>
      </c>
      <c r="P1761">
        <v>152115</v>
      </c>
      <c r="Q1761">
        <v>587</v>
      </c>
      <c r="R1761">
        <v>2526</v>
      </c>
      <c r="T1761">
        <v>9</v>
      </c>
      <c r="U1761">
        <v>29</v>
      </c>
      <c r="W1761">
        <v>13297</v>
      </c>
      <c r="X1761" t="s">
        <v>26</v>
      </c>
      <c r="AB1761" t="s">
        <v>1937</v>
      </c>
      <c r="AC1761">
        <v>5</v>
      </c>
    </row>
    <row r="1762" spans="1:29" x14ac:dyDescent="0.25">
      <c r="A1762" t="s">
        <v>1962</v>
      </c>
      <c r="B1762">
        <v>2023</v>
      </c>
      <c r="C1762">
        <v>51</v>
      </c>
      <c r="D1762" t="s">
        <v>660</v>
      </c>
      <c r="E1762">
        <v>12</v>
      </c>
      <c r="F1762" s="3">
        <v>45276</v>
      </c>
      <c r="G1762" s="4">
        <v>0.625</v>
      </c>
      <c r="H1762" t="s">
        <v>2042</v>
      </c>
      <c r="I1762" t="s">
        <v>27</v>
      </c>
      <c r="J1762" t="s">
        <v>73</v>
      </c>
      <c r="K1762" t="s">
        <v>29</v>
      </c>
      <c r="L1762" t="s">
        <v>2059</v>
      </c>
      <c r="M1762" t="s">
        <v>31</v>
      </c>
      <c r="N1762" t="s">
        <v>1446</v>
      </c>
      <c r="O1762">
        <v>74454</v>
      </c>
      <c r="P1762">
        <v>74454</v>
      </c>
      <c r="Q1762">
        <v>13663</v>
      </c>
      <c r="R1762">
        <v>385</v>
      </c>
      <c r="S1762">
        <v>143</v>
      </c>
      <c r="T1762">
        <v>6</v>
      </c>
      <c r="U1762">
        <v>14</v>
      </c>
      <c r="W1762">
        <v>5384</v>
      </c>
      <c r="X1762" t="s">
        <v>26</v>
      </c>
      <c r="Y1762">
        <v>3944</v>
      </c>
      <c r="Z1762">
        <v>1</v>
      </c>
      <c r="AA1762">
        <v>147</v>
      </c>
      <c r="AB1762" t="s">
        <v>1937</v>
      </c>
      <c r="AC1762">
        <v>1</v>
      </c>
    </row>
    <row r="1763" spans="1:29" x14ac:dyDescent="0.25">
      <c r="A1763" t="s">
        <v>1963</v>
      </c>
      <c r="B1763">
        <v>2023</v>
      </c>
      <c r="C1763">
        <v>51</v>
      </c>
      <c r="D1763" t="s">
        <v>660</v>
      </c>
      <c r="E1763">
        <v>12</v>
      </c>
      <c r="F1763" s="3">
        <v>45276</v>
      </c>
      <c r="G1763" s="4">
        <v>0.625</v>
      </c>
      <c r="H1763" t="s">
        <v>2042</v>
      </c>
      <c r="I1763" t="s">
        <v>27</v>
      </c>
      <c r="J1763" t="s">
        <v>73</v>
      </c>
      <c r="K1763" t="s">
        <v>29</v>
      </c>
      <c r="L1763" t="s">
        <v>2059</v>
      </c>
      <c r="M1763" t="s">
        <v>31</v>
      </c>
      <c r="N1763" t="s">
        <v>1448</v>
      </c>
      <c r="O1763">
        <v>89960</v>
      </c>
      <c r="P1763">
        <v>89960</v>
      </c>
      <c r="Q1763">
        <v>14163</v>
      </c>
      <c r="R1763">
        <v>289</v>
      </c>
      <c r="S1763">
        <v>204</v>
      </c>
      <c r="T1763">
        <v>2</v>
      </c>
      <c r="U1763">
        <v>14</v>
      </c>
      <c r="W1763">
        <v>8376</v>
      </c>
      <c r="X1763" t="s">
        <v>26</v>
      </c>
      <c r="Y1763">
        <v>4799</v>
      </c>
      <c r="Z1763">
        <v>1</v>
      </c>
      <c r="AA1763">
        <v>2571</v>
      </c>
      <c r="AB1763" t="s">
        <v>1937</v>
      </c>
      <c r="AC1763">
        <v>1</v>
      </c>
    </row>
    <row r="1764" spans="1:29" x14ac:dyDescent="0.25">
      <c r="A1764" t="s">
        <v>1964</v>
      </c>
      <c r="B1764">
        <v>2023</v>
      </c>
      <c r="C1764">
        <v>51</v>
      </c>
      <c r="D1764" t="s">
        <v>660</v>
      </c>
      <c r="E1764">
        <v>12</v>
      </c>
      <c r="F1764" s="3">
        <v>45278</v>
      </c>
      <c r="G1764" s="4">
        <v>0.45833333333333331</v>
      </c>
      <c r="H1764" t="s">
        <v>2042</v>
      </c>
      <c r="I1764" t="s">
        <v>27</v>
      </c>
      <c r="J1764" t="s">
        <v>28</v>
      </c>
      <c r="K1764" t="s">
        <v>29</v>
      </c>
      <c r="L1764" t="s">
        <v>2059</v>
      </c>
      <c r="M1764" t="s">
        <v>38</v>
      </c>
      <c r="N1764" t="s">
        <v>509</v>
      </c>
      <c r="O1764">
        <v>7165</v>
      </c>
      <c r="P1764">
        <v>5220</v>
      </c>
      <c r="Q1764">
        <v>369</v>
      </c>
      <c r="R1764">
        <v>1750</v>
      </c>
      <c r="T1764">
        <v>88</v>
      </c>
      <c r="U1764">
        <v>426</v>
      </c>
      <c r="W1764">
        <v>434072</v>
      </c>
      <c r="X1764" t="s">
        <v>26</v>
      </c>
      <c r="AB1764" t="s">
        <v>1965</v>
      </c>
      <c r="AC1764">
        <v>5</v>
      </c>
    </row>
    <row r="1765" spans="1:29" x14ac:dyDescent="0.25">
      <c r="A1765" t="s">
        <v>1966</v>
      </c>
      <c r="B1765">
        <v>2023</v>
      </c>
      <c r="C1765">
        <v>51</v>
      </c>
      <c r="D1765" t="s">
        <v>660</v>
      </c>
      <c r="E1765">
        <v>12</v>
      </c>
      <c r="F1765" s="3">
        <v>45278</v>
      </c>
      <c r="G1765" s="4">
        <v>0.45833333333333331</v>
      </c>
      <c r="H1765" t="s">
        <v>2042</v>
      </c>
      <c r="I1765" t="s">
        <v>27</v>
      </c>
      <c r="J1765" t="s">
        <v>28</v>
      </c>
      <c r="K1765" t="s">
        <v>29</v>
      </c>
      <c r="L1765" t="s">
        <v>2059</v>
      </c>
      <c r="M1765" t="s">
        <v>41</v>
      </c>
      <c r="N1765" t="s">
        <v>511</v>
      </c>
      <c r="O1765">
        <v>29319</v>
      </c>
      <c r="P1765">
        <v>22301</v>
      </c>
      <c r="Q1765">
        <v>241</v>
      </c>
      <c r="R1765">
        <v>1287</v>
      </c>
      <c r="T1765">
        <v>8</v>
      </c>
      <c r="U1765">
        <v>135</v>
      </c>
      <c r="W1765">
        <v>101593</v>
      </c>
      <c r="X1765" t="s">
        <v>26</v>
      </c>
      <c r="AB1765" t="s">
        <v>1965</v>
      </c>
      <c r="AC1765">
        <v>5</v>
      </c>
    </row>
    <row r="1766" spans="1:29" x14ac:dyDescent="0.25">
      <c r="A1766" t="s">
        <v>1967</v>
      </c>
      <c r="B1766">
        <v>2023</v>
      </c>
      <c r="C1766">
        <v>51</v>
      </c>
      <c r="D1766" t="s">
        <v>660</v>
      </c>
      <c r="E1766">
        <v>12</v>
      </c>
      <c r="F1766" s="3">
        <v>45278</v>
      </c>
      <c r="G1766" s="4">
        <v>0.45833333333333331</v>
      </c>
      <c r="H1766" t="s">
        <v>2042</v>
      </c>
      <c r="I1766" t="s">
        <v>27</v>
      </c>
      <c r="J1766" t="s">
        <v>28</v>
      </c>
      <c r="K1766" t="s">
        <v>29</v>
      </c>
      <c r="L1766" t="s">
        <v>2059</v>
      </c>
      <c r="M1766" t="s">
        <v>31</v>
      </c>
      <c r="N1766" t="s">
        <v>1446</v>
      </c>
      <c r="O1766">
        <v>54853</v>
      </c>
      <c r="P1766">
        <v>50996</v>
      </c>
      <c r="Q1766">
        <v>170</v>
      </c>
      <c r="R1766">
        <v>2321</v>
      </c>
      <c r="T1766">
        <v>4</v>
      </c>
      <c r="U1766">
        <v>80</v>
      </c>
      <c r="W1766">
        <v>72835</v>
      </c>
      <c r="X1766" t="s">
        <v>26</v>
      </c>
      <c r="AB1766" t="s">
        <v>1965</v>
      </c>
      <c r="AC1766">
        <v>5</v>
      </c>
    </row>
    <row r="1767" spans="1:29" x14ac:dyDescent="0.25">
      <c r="A1767" t="s">
        <v>1968</v>
      </c>
      <c r="B1767">
        <v>2023</v>
      </c>
      <c r="C1767">
        <v>51</v>
      </c>
      <c r="D1767" t="s">
        <v>660</v>
      </c>
      <c r="E1767">
        <v>12</v>
      </c>
      <c r="F1767" s="3">
        <v>45278</v>
      </c>
      <c r="G1767" s="4">
        <v>0.45833333333333331</v>
      </c>
      <c r="H1767" t="s">
        <v>2042</v>
      </c>
      <c r="I1767" t="s">
        <v>27</v>
      </c>
      <c r="J1767" t="s">
        <v>28</v>
      </c>
      <c r="K1767" t="s">
        <v>29</v>
      </c>
      <c r="L1767" t="s">
        <v>2059</v>
      </c>
      <c r="M1767" t="s">
        <v>31</v>
      </c>
      <c r="N1767" t="s">
        <v>1448</v>
      </c>
      <c r="O1767">
        <v>154952</v>
      </c>
      <c r="P1767">
        <v>152647</v>
      </c>
      <c r="Q1767">
        <v>835</v>
      </c>
      <c r="R1767">
        <v>4769</v>
      </c>
      <c r="T1767">
        <v>5</v>
      </c>
      <c r="U1767">
        <v>84</v>
      </c>
      <c r="W1767">
        <v>40911</v>
      </c>
      <c r="X1767" t="s">
        <v>26</v>
      </c>
      <c r="AB1767" t="s">
        <v>1965</v>
      </c>
      <c r="AC1767">
        <v>5</v>
      </c>
    </row>
    <row r="1768" spans="1:29" x14ac:dyDescent="0.25">
      <c r="A1768" t="s">
        <v>1969</v>
      </c>
      <c r="B1768">
        <v>2023</v>
      </c>
      <c r="C1768">
        <v>51</v>
      </c>
      <c r="D1768" t="s">
        <v>660</v>
      </c>
      <c r="E1768">
        <v>12</v>
      </c>
      <c r="F1768" s="3">
        <v>45278</v>
      </c>
      <c r="G1768" s="4">
        <v>0.64583333333333337</v>
      </c>
      <c r="H1768" t="s">
        <v>2042</v>
      </c>
      <c r="I1768" t="s">
        <v>27</v>
      </c>
      <c r="J1768" t="s">
        <v>73</v>
      </c>
      <c r="K1768" t="s">
        <v>1874</v>
      </c>
      <c r="L1768" t="s">
        <v>2059</v>
      </c>
      <c r="M1768" t="s">
        <v>38</v>
      </c>
      <c r="N1768" t="s">
        <v>1970</v>
      </c>
      <c r="O1768">
        <v>20</v>
      </c>
      <c r="P1768">
        <v>20</v>
      </c>
      <c r="Q1768">
        <v>12</v>
      </c>
      <c r="R1768">
        <v>16</v>
      </c>
      <c r="S1768">
        <v>0</v>
      </c>
      <c r="T1768">
        <v>0</v>
      </c>
      <c r="U1768">
        <v>1</v>
      </c>
      <c r="W1768">
        <v>19749</v>
      </c>
      <c r="X1768" t="s">
        <v>26</v>
      </c>
      <c r="Y1768">
        <v>0</v>
      </c>
      <c r="Z1768">
        <v>0</v>
      </c>
      <c r="AA1768">
        <v>0</v>
      </c>
      <c r="AB1768" t="s">
        <v>1971</v>
      </c>
      <c r="AC1768">
        <v>1</v>
      </c>
    </row>
    <row r="1769" spans="1:29" x14ac:dyDescent="0.25">
      <c r="A1769" t="s">
        <v>1972</v>
      </c>
      <c r="B1769">
        <v>2023</v>
      </c>
      <c r="C1769">
        <v>51</v>
      </c>
      <c r="D1769" t="s">
        <v>660</v>
      </c>
      <c r="E1769">
        <v>12</v>
      </c>
      <c r="F1769" s="3">
        <v>45278</v>
      </c>
      <c r="G1769" s="4">
        <v>0.64583333333333337</v>
      </c>
      <c r="H1769" t="s">
        <v>2042</v>
      </c>
      <c r="I1769" t="s">
        <v>27</v>
      </c>
      <c r="J1769" t="s">
        <v>73</v>
      </c>
      <c r="K1769" t="s">
        <v>1874</v>
      </c>
      <c r="L1769" t="s">
        <v>2059</v>
      </c>
      <c r="M1769" t="s">
        <v>41</v>
      </c>
      <c r="N1769" t="s">
        <v>1973</v>
      </c>
      <c r="O1769">
        <v>1271</v>
      </c>
      <c r="P1769">
        <v>1271</v>
      </c>
      <c r="Q1769">
        <v>429</v>
      </c>
      <c r="R1769">
        <v>329</v>
      </c>
      <c r="S1769">
        <v>6</v>
      </c>
      <c r="T1769">
        <v>0</v>
      </c>
      <c r="U1769">
        <v>0</v>
      </c>
      <c r="W1769">
        <v>57066</v>
      </c>
      <c r="X1769" t="s">
        <v>26</v>
      </c>
      <c r="Y1769">
        <v>79</v>
      </c>
      <c r="Z1769">
        <v>0</v>
      </c>
      <c r="AA1769">
        <v>6765</v>
      </c>
      <c r="AB1769" t="s">
        <v>1971</v>
      </c>
      <c r="AC1769">
        <v>1</v>
      </c>
    </row>
    <row r="1770" spans="1:29" x14ac:dyDescent="0.25">
      <c r="A1770" t="s">
        <v>1974</v>
      </c>
      <c r="B1770">
        <v>2023</v>
      </c>
      <c r="C1770">
        <v>51</v>
      </c>
      <c r="D1770" t="s">
        <v>660</v>
      </c>
      <c r="E1770">
        <v>12</v>
      </c>
      <c r="F1770" s="3">
        <v>45278</v>
      </c>
      <c r="G1770" s="4">
        <v>0.64583333333333337</v>
      </c>
      <c r="H1770" t="s">
        <v>2042</v>
      </c>
      <c r="I1770" t="s">
        <v>27</v>
      </c>
      <c r="J1770" t="s">
        <v>73</v>
      </c>
      <c r="K1770" t="s">
        <v>1874</v>
      </c>
      <c r="L1770" t="s">
        <v>2059</v>
      </c>
      <c r="M1770" t="s">
        <v>38</v>
      </c>
      <c r="N1770" t="s">
        <v>1975</v>
      </c>
      <c r="O1770">
        <v>8042</v>
      </c>
      <c r="P1770">
        <v>8042</v>
      </c>
      <c r="Q1770">
        <v>2195</v>
      </c>
      <c r="R1770">
        <v>222</v>
      </c>
      <c r="S1770">
        <v>31</v>
      </c>
      <c r="T1770">
        <v>0</v>
      </c>
      <c r="U1770">
        <v>0</v>
      </c>
      <c r="W1770">
        <v>13904</v>
      </c>
      <c r="X1770" t="s">
        <v>26</v>
      </c>
      <c r="Y1770">
        <v>396</v>
      </c>
      <c r="Z1770">
        <v>0</v>
      </c>
      <c r="AA1770">
        <v>1404</v>
      </c>
      <c r="AB1770" t="s">
        <v>1971</v>
      </c>
      <c r="AC1770">
        <v>1</v>
      </c>
    </row>
    <row r="1771" spans="1:29" x14ac:dyDescent="0.25">
      <c r="A1771" t="s">
        <v>1976</v>
      </c>
      <c r="B1771">
        <v>2023</v>
      </c>
      <c r="C1771">
        <v>51</v>
      </c>
      <c r="D1771" t="s">
        <v>660</v>
      </c>
      <c r="E1771">
        <v>12</v>
      </c>
      <c r="F1771" s="3">
        <v>45280</v>
      </c>
      <c r="G1771" s="4">
        <v>0.5</v>
      </c>
      <c r="H1771" t="s">
        <v>2042</v>
      </c>
      <c r="I1771" t="s">
        <v>27</v>
      </c>
      <c r="J1771" t="s">
        <v>28</v>
      </c>
      <c r="K1771" t="s">
        <v>29</v>
      </c>
      <c r="L1771" t="s">
        <v>2059</v>
      </c>
      <c r="M1771" t="s">
        <v>31</v>
      </c>
      <c r="N1771" t="s">
        <v>1446</v>
      </c>
      <c r="O1771">
        <v>54916</v>
      </c>
      <c r="P1771">
        <v>51134</v>
      </c>
      <c r="Q1771">
        <v>344</v>
      </c>
      <c r="R1771">
        <v>1937</v>
      </c>
      <c r="T1771">
        <v>11</v>
      </c>
      <c r="U1771">
        <v>71</v>
      </c>
      <c r="W1771">
        <v>45912</v>
      </c>
      <c r="X1771" t="s">
        <v>1977</v>
      </c>
      <c r="AB1771" t="s">
        <v>1978</v>
      </c>
      <c r="AC1771">
        <v>5</v>
      </c>
    </row>
    <row r="1772" spans="1:29" x14ac:dyDescent="0.25">
      <c r="A1772" t="s">
        <v>1979</v>
      </c>
      <c r="B1772">
        <v>2023</v>
      </c>
      <c r="C1772">
        <v>51</v>
      </c>
      <c r="D1772" t="s">
        <v>660</v>
      </c>
      <c r="E1772">
        <v>12</v>
      </c>
      <c r="F1772" s="3">
        <v>45280</v>
      </c>
      <c r="G1772" s="4">
        <v>0.5</v>
      </c>
      <c r="H1772" t="s">
        <v>2042</v>
      </c>
      <c r="I1772" t="s">
        <v>27</v>
      </c>
      <c r="J1772" t="s">
        <v>28</v>
      </c>
      <c r="K1772" t="s">
        <v>29</v>
      </c>
      <c r="L1772" t="s">
        <v>2059</v>
      </c>
      <c r="M1772" t="s">
        <v>31</v>
      </c>
      <c r="N1772" t="s">
        <v>1448</v>
      </c>
      <c r="O1772">
        <v>155155</v>
      </c>
      <c r="P1772">
        <v>153017</v>
      </c>
      <c r="Q1772">
        <v>652</v>
      </c>
      <c r="R1772">
        <v>3816</v>
      </c>
      <c r="T1772">
        <v>11</v>
      </c>
      <c r="U1772">
        <v>71</v>
      </c>
      <c r="W1772">
        <v>16293</v>
      </c>
      <c r="X1772" t="s">
        <v>1977</v>
      </c>
      <c r="AB1772" t="s">
        <v>1978</v>
      </c>
      <c r="AC1772">
        <v>5</v>
      </c>
    </row>
    <row r="1773" spans="1:29" x14ac:dyDescent="0.25">
      <c r="A1773" t="s">
        <v>1980</v>
      </c>
      <c r="B1773">
        <v>2023</v>
      </c>
      <c r="C1773">
        <v>51</v>
      </c>
      <c r="D1773" t="s">
        <v>660</v>
      </c>
      <c r="E1773">
        <v>12</v>
      </c>
      <c r="F1773" s="3">
        <v>45280</v>
      </c>
      <c r="G1773" s="4">
        <v>0.54166666666666663</v>
      </c>
      <c r="H1773" t="s">
        <v>2042</v>
      </c>
      <c r="I1773" t="s">
        <v>27</v>
      </c>
      <c r="J1773" t="s">
        <v>73</v>
      </c>
      <c r="K1773" t="s">
        <v>29</v>
      </c>
      <c r="L1773" t="s">
        <v>2059</v>
      </c>
      <c r="M1773" t="s">
        <v>31</v>
      </c>
      <c r="N1773" t="s">
        <v>1446</v>
      </c>
      <c r="O1773">
        <v>74677</v>
      </c>
      <c r="P1773">
        <v>74677</v>
      </c>
      <c r="Q1773">
        <v>12651</v>
      </c>
      <c r="R1773">
        <v>622</v>
      </c>
      <c r="S1773">
        <v>96</v>
      </c>
      <c r="T1773">
        <v>4</v>
      </c>
      <c r="U1773">
        <v>34</v>
      </c>
      <c r="W1773">
        <v>30420</v>
      </c>
      <c r="X1773" t="s">
        <v>1977</v>
      </c>
      <c r="Y1773">
        <v>3907</v>
      </c>
      <c r="Z1773">
        <v>1</v>
      </c>
      <c r="AA1773">
        <v>2421</v>
      </c>
      <c r="AB1773" t="s">
        <v>1978</v>
      </c>
      <c r="AC1773">
        <v>1</v>
      </c>
    </row>
    <row r="1774" spans="1:29" x14ac:dyDescent="0.25">
      <c r="A1774" t="s">
        <v>1981</v>
      </c>
      <c r="B1774">
        <v>2023</v>
      </c>
      <c r="C1774">
        <v>51</v>
      </c>
      <c r="D1774" t="s">
        <v>660</v>
      </c>
      <c r="E1774">
        <v>12</v>
      </c>
      <c r="F1774" s="3">
        <v>45280</v>
      </c>
      <c r="G1774" s="4">
        <v>0.54166666666666663</v>
      </c>
      <c r="H1774" t="s">
        <v>2042</v>
      </c>
      <c r="I1774" t="s">
        <v>27</v>
      </c>
      <c r="J1774" t="s">
        <v>73</v>
      </c>
      <c r="K1774" t="s">
        <v>29</v>
      </c>
      <c r="L1774" t="s">
        <v>2059</v>
      </c>
      <c r="M1774" t="s">
        <v>31</v>
      </c>
      <c r="N1774" t="s">
        <v>1448</v>
      </c>
      <c r="O1774">
        <v>90165</v>
      </c>
      <c r="P1774">
        <v>90165</v>
      </c>
      <c r="Q1774">
        <v>12984</v>
      </c>
      <c r="R1774">
        <v>511</v>
      </c>
      <c r="S1774">
        <v>105</v>
      </c>
      <c r="T1774">
        <v>2</v>
      </c>
      <c r="U1774">
        <v>17</v>
      </c>
      <c r="W1774">
        <v>16688</v>
      </c>
      <c r="X1774" t="s">
        <v>1977</v>
      </c>
      <c r="Y1774">
        <v>4719</v>
      </c>
      <c r="Z1774">
        <v>0</v>
      </c>
      <c r="AA1774">
        <v>1</v>
      </c>
      <c r="AB1774" t="s">
        <v>1978</v>
      </c>
      <c r="AC1774">
        <v>1</v>
      </c>
    </row>
    <row r="1775" spans="1:29" x14ac:dyDescent="0.25">
      <c r="A1775" t="s">
        <v>1982</v>
      </c>
      <c r="B1775">
        <v>2023</v>
      </c>
      <c r="C1775">
        <v>51</v>
      </c>
      <c r="D1775" t="s">
        <v>660</v>
      </c>
      <c r="E1775">
        <v>12</v>
      </c>
      <c r="F1775" s="3">
        <v>45280</v>
      </c>
      <c r="G1775" s="4">
        <v>0.5625</v>
      </c>
      <c r="H1775">
        <v>45290</v>
      </c>
      <c r="I1775" t="s">
        <v>27</v>
      </c>
      <c r="J1775" t="s">
        <v>56</v>
      </c>
      <c r="K1775" t="s">
        <v>29</v>
      </c>
      <c r="L1775" t="s">
        <v>57</v>
      </c>
      <c r="M1775" t="s">
        <v>31</v>
      </c>
      <c r="N1775" t="s">
        <v>1446</v>
      </c>
      <c r="O1775">
        <v>1655</v>
      </c>
      <c r="P1775">
        <v>1655</v>
      </c>
      <c r="Q1775">
        <v>606</v>
      </c>
      <c r="S1775">
        <v>606</v>
      </c>
      <c r="T1775">
        <v>15</v>
      </c>
      <c r="U1775">
        <v>174</v>
      </c>
      <c r="W1775">
        <v>79939</v>
      </c>
      <c r="X1775" t="s">
        <v>1977</v>
      </c>
      <c r="Y1775">
        <v>79</v>
      </c>
      <c r="Z1775">
        <v>8</v>
      </c>
      <c r="AA1775">
        <v>5593</v>
      </c>
      <c r="AB1775" t="s">
        <v>1978</v>
      </c>
      <c r="AC1775">
        <v>2</v>
      </c>
    </row>
    <row r="1776" spans="1:29" x14ac:dyDescent="0.25">
      <c r="A1776" t="s">
        <v>1983</v>
      </c>
      <c r="B1776">
        <v>2023</v>
      </c>
      <c r="C1776">
        <v>51</v>
      </c>
      <c r="D1776" t="s">
        <v>660</v>
      </c>
      <c r="E1776">
        <v>12</v>
      </c>
      <c r="F1776" s="3">
        <v>45280</v>
      </c>
      <c r="G1776" s="4">
        <v>0.5625</v>
      </c>
      <c r="H1776">
        <v>45290</v>
      </c>
      <c r="I1776" t="s">
        <v>27</v>
      </c>
      <c r="J1776" t="s">
        <v>56</v>
      </c>
      <c r="K1776" t="s">
        <v>29</v>
      </c>
      <c r="L1776" t="s">
        <v>57</v>
      </c>
      <c r="M1776" t="s">
        <v>31</v>
      </c>
      <c r="N1776" t="s">
        <v>1448</v>
      </c>
      <c r="O1776">
        <v>4920</v>
      </c>
      <c r="P1776">
        <v>4920</v>
      </c>
      <c r="Q1776">
        <v>1842</v>
      </c>
      <c r="S1776">
        <v>1842</v>
      </c>
      <c r="T1776">
        <v>24</v>
      </c>
      <c r="U1776">
        <v>204</v>
      </c>
      <c r="W1776">
        <v>74049</v>
      </c>
      <c r="X1776" t="s">
        <v>1977</v>
      </c>
      <c r="Y1776">
        <v>183</v>
      </c>
      <c r="Z1776">
        <v>9</v>
      </c>
      <c r="AA1776">
        <v>2673</v>
      </c>
      <c r="AB1776" t="s">
        <v>1978</v>
      </c>
      <c r="AC1776">
        <v>2</v>
      </c>
    </row>
    <row r="1777" spans="1:29" x14ac:dyDescent="0.25">
      <c r="A1777" t="s">
        <v>1984</v>
      </c>
      <c r="B1777">
        <v>2023</v>
      </c>
      <c r="C1777">
        <v>51</v>
      </c>
      <c r="D1777" t="s">
        <v>660</v>
      </c>
      <c r="E1777">
        <v>12</v>
      </c>
      <c r="F1777" s="3">
        <v>45280</v>
      </c>
      <c r="G1777" s="4">
        <v>0.5625</v>
      </c>
      <c r="H1777">
        <v>45285</v>
      </c>
      <c r="I1777" t="s">
        <v>27</v>
      </c>
      <c r="J1777" t="s">
        <v>56</v>
      </c>
      <c r="K1777" t="s">
        <v>29</v>
      </c>
      <c r="L1777" t="s">
        <v>57</v>
      </c>
      <c r="M1777" t="s">
        <v>38</v>
      </c>
      <c r="N1777" t="s">
        <v>1985</v>
      </c>
      <c r="O1777">
        <v>3190</v>
      </c>
      <c r="P1777">
        <v>3190</v>
      </c>
      <c r="Q1777">
        <v>309</v>
      </c>
      <c r="S1777">
        <v>309</v>
      </c>
      <c r="T1777">
        <v>68</v>
      </c>
      <c r="U1777">
        <v>645</v>
      </c>
      <c r="W1777">
        <v>217464</v>
      </c>
      <c r="X1777" t="s">
        <v>26</v>
      </c>
      <c r="Y1777">
        <v>147</v>
      </c>
      <c r="Z1777">
        <v>31</v>
      </c>
      <c r="AA1777">
        <v>10536</v>
      </c>
      <c r="AB1777" t="s">
        <v>588</v>
      </c>
      <c r="AC1777">
        <v>2</v>
      </c>
    </row>
    <row r="1778" spans="1:29" x14ac:dyDescent="0.25">
      <c r="A1778" t="s">
        <v>1986</v>
      </c>
      <c r="B1778">
        <v>2023</v>
      </c>
      <c r="C1778">
        <v>51</v>
      </c>
      <c r="D1778" t="s">
        <v>660</v>
      </c>
      <c r="E1778">
        <v>12</v>
      </c>
      <c r="F1778" s="3">
        <v>45280</v>
      </c>
      <c r="G1778" s="4">
        <v>0.5625</v>
      </c>
      <c r="H1778">
        <v>45285</v>
      </c>
      <c r="I1778" t="s">
        <v>27</v>
      </c>
      <c r="J1778" t="s">
        <v>56</v>
      </c>
      <c r="K1778" t="s">
        <v>29</v>
      </c>
      <c r="L1778" t="s">
        <v>57</v>
      </c>
      <c r="M1778" t="s">
        <v>38</v>
      </c>
      <c r="N1778" t="s">
        <v>1987</v>
      </c>
      <c r="O1778">
        <v>1127</v>
      </c>
      <c r="P1778">
        <v>1127</v>
      </c>
      <c r="Q1778">
        <v>0</v>
      </c>
      <c r="S1778">
        <v>0</v>
      </c>
      <c r="T1778">
        <v>66</v>
      </c>
      <c r="U1778">
        <v>459</v>
      </c>
      <c r="W1778">
        <v>100623</v>
      </c>
      <c r="X1778" t="s">
        <v>26</v>
      </c>
      <c r="Y1778">
        <v>238</v>
      </c>
      <c r="Z1778">
        <v>41</v>
      </c>
      <c r="AA1778">
        <v>21063</v>
      </c>
      <c r="AB1778" t="s">
        <v>588</v>
      </c>
      <c r="AC1778">
        <v>2</v>
      </c>
    </row>
    <row r="1779" spans="1:29" x14ac:dyDescent="0.25">
      <c r="A1779" t="s">
        <v>1988</v>
      </c>
      <c r="B1779">
        <v>2023</v>
      </c>
      <c r="C1779">
        <v>51</v>
      </c>
      <c r="D1779" t="s">
        <v>660</v>
      </c>
      <c r="E1779">
        <v>12</v>
      </c>
      <c r="F1779" s="3">
        <v>45280</v>
      </c>
      <c r="G1779" s="4">
        <v>0.5625</v>
      </c>
      <c r="H1779">
        <v>45285</v>
      </c>
      <c r="I1779" t="s">
        <v>27</v>
      </c>
      <c r="J1779" t="s">
        <v>56</v>
      </c>
      <c r="K1779" t="s">
        <v>29</v>
      </c>
      <c r="L1779" t="s">
        <v>57</v>
      </c>
      <c r="M1779" t="s">
        <v>38</v>
      </c>
      <c r="N1779" t="s">
        <v>1985</v>
      </c>
      <c r="O1779">
        <v>1032</v>
      </c>
      <c r="P1779">
        <v>1032</v>
      </c>
      <c r="Q1779">
        <v>202</v>
      </c>
      <c r="S1779">
        <v>202</v>
      </c>
      <c r="T1779">
        <v>7</v>
      </c>
      <c r="U1779">
        <v>101</v>
      </c>
      <c r="W1779">
        <v>44662</v>
      </c>
      <c r="X1779" t="s">
        <v>26</v>
      </c>
      <c r="Y1779">
        <v>50</v>
      </c>
      <c r="Z1779">
        <v>5</v>
      </c>
      <c r="AA1779">
        <v>2385</v>
      </c>
      <c r="AB1779" t="s">
        <v>588</v>
      </c>
      <c r="AC1779">
        <v>2</v>
      </c>
    </row>
    <row r="1780" spans="1:29" x14ac:dyDescent="0.25">
      <c r="A1780" t="s">
        <v>1989</v>
      </c>
      <c r="B1780">
        <v>2023</v>
      </c>
      <c r="C1780">
        <v>51</v>
      </c>
      <c r="D1780" t="s">
        <v>660</v>
      </c>
      <c r="E1780">
        <v>12</v>
      </c>
      <c r="F1780" s="3">
        <v>45280</v>
      </c>
      <c r="G1780" s="4">
        <v>0.5625</v>
      </c>
      <c r="H1780">
        <v>45285</v>
      </c>
      <c r="I1780" t="s">
        <v>27</v>
      </c>
      <c r="J1780" t="s">
        <v>56</v>
      </c>
      <c r="K1780" t="s">
        <v>29</v>
      </c>
      <c r="L1780" t="s">
        <v>57</v>
      </c>
      <c r="M1780" t="s">
        <v>38</v>
      </c>
      <c r="N1780" t="s">
        <v>1987</v>
      </c>
      <c r="O1780">
        <v>254</v>
      </c>
      <c r="P1780">
        <v>254</v>
      </c>
      <c r="Q1780">
        <v>0</v>
      </c>
      <c r="S1780">
        <v>0</v>
      </c>
      <c r="T1780">
        <v>2</v>
      </c>
      <c r="U1780">
        <v>33</v>
      </c>
      <c r="W1780">
        <v>7951</v>
      </c>
      <c r="X1780" t="s">
        <v>26</v>
      </c>
      <c r="Y1780">
        <v>66</v>
      </c>
      <c r="Z1780">
        <v>8</v>
      </c>
      <c r="AA1780">
        <v>6985</v>
      </c>
      <c r="AB1780" t="s">
        <v>588</v>
      </c>
      <c r="AC1780">
        <v>2</v>
      </c>
    </row>
    <row r="1781" spans="1:29" x14ac:dyDescent="0.25">
      <c r="A1781" t="s">
        <v>1990</v>
      </c>
      <c r="B1781">
        <v>2023</v>
      </c>
      <c r="C1781">
        <v>52</v>
      </c>
      <c r="D1781" t="s">
        <v>660</v>
      </c>
      <c r="E1781">
        <v>12</v>
      </c>
      <c r="F1781" s="3">
        <v>45283</v>
      </c>
      <c r="G1781" s="4">
        <v>0.75</v>
      </c>
      <c r="H1781" t="s">
        <v>2042</v>
      </c>
      <c r="I1781" t="s">
        <v>27</v>
      </c>
      <c r="J1781" t="s">
        <v>28</v>
      </c>
      <c r="K1781" t="s">
        <v>29</v>
      </c>
      <c r="L1781" t="s">
        <v>2059</v>
      </c>
      <c r="M1781" t="s">
        <v>38</v>
      </c>
      <c r="N1781" t="s">
        <v>509</v>
      </c>
      <c r="O1781">
        <v>7105</v>
      </c>
      <c r="P1781">
        <v>5195</v>
      </c>
      <c r="Q1781">
        <v>310</v>
      </c>
      <c r="R1781">
        <v>1047</v>
      </c>
      <c r="T1781">
        <v>45</v>
      </c>
      <c r="U1781">
        <v>171</v>
      </c>
      <c r="W1781">
        <v>73693</v>
      </c>
      <c r="X1781" t="s">
        <v>26</v>
      </c>
      <c r="AB1781" t="s">
        <v>1965</v>
      </c>
      <c r="AC1781">
        <v>5</v>
      </c>
    </row>
    <row r="1782" spans="1:29" x14ac:dyDescent="0.25">
      <c r="A1782" t="s">
        <v>1991</v>
      </c>
      <c r="B1782">
        <v>2023</v>
      </c>
      <c r="C1782">
        <v>52</v>
      </c>
      <c r="D1782" t="s">
        <v>660</v>
      </c>
      <c r="E1782">
        <v>12</v>
      </c>
      <c r="F1782" s="3">
        <v>45283</v>
      </c>
      <c r="G1782" s="4">
        <v>0.75</v>
      </c>
      <c r="H1782" t="s">
        <v>2042</v>
      </c>
      <c r="I1782" t="s">
        <v>27</v>
      </c>
      <c r="J1782" t="s">
        <v>28</v>
      </c>
      <c r="K1782" t="s">
        <v>29</v>
      </c>
      <c r="L1782" t="s">
        <v>2059</v>
      </c>
      <c r="M1782" t="s">
        <v>41</v>
      </c>
      <c r="N1782" t="s">
        <v>511</v>
      </c>
      <c r="O1782">
        <v>29370</v>
      </c>
      <c r="P1782">
        <v>22409</v>
      </c>
      <c r="Q1782">
        <v>167</v>
      </c>
      <c r="R1782">
        <v>563</v>
      </c>
      <c r="T1782">
        <v>5</v>
      </c>
      <c r="U1782">
        <v>30</v>
      </c>
      <c r="W1782">
        <v>6917</v>
      </c>
      <c r="X1782" t="s">
        <v>26</v>
      </c>
      <c r="AB1782" t="s">
        <v>1965</v>
      </c>
      <c r="AC1782">
        <v>5</v>
      </c>
    </row>
    <row r="1783" spans="1:29" x14ac:dyDescent="0.25">
      <c r="A1783" t="s">
        <v>1992</v>
      </c>
      <c r="B1783">
        <v>2023</v>
      </c>
      <c r="C1783">
        <v>52</v>
      </c>
      <c r="D1783" t="s">
        <v>660</v>
      </c>
      <c r="E1783">
        <v>12</v>
      </c>
      <c r="F1783" s="3">
        <v>45283</v>
      </c>
      <c r="G1783" s="4">
        <v>0.75</v>
      </c>
      <c r="H1783" t="s">
        <v>2042</v>
      </c>
      <c r="I1783" t="s">
        <v>27</v>
      </c>
      <c r="J1783" t="s">
        <v>28</v>
      </c>
      <c r="K1783" t="s">
        <v>29</v>
      </c>
      <c r="L1783" t="s">
        <v>2059</v>
      </c>
      <c r="M1783" t="s">
        <v>31</v>
      </c>
      <c r="N1783" t="s">
        <v>1446</v>
      </c>
      <c r="O1783">
        <v>55068</v>
      </c>
      <c r="P1783">
        <v>51338</v>
      </c>
      <c r="Q1783">
        <v>148</v>
      </c>
      <c r="R1783">
        <v>1061</v>
      </c>
      <c r="T1783">
        <v>8</v>
      </c>
      <c r="U1783">
        <v>21</v>
      </c>
      <c r="W1783">
        <v>3481</v>
      </c>
      <c r="X1783" t="s">
        <v>26</v>
      </c>
      <c r="AB1783" t="s">
        <v>1965</v>
      </c>
      <c r="AC1783">
        <v>5</v>
      </c>
    </row>
    <row r="1784" spans="1:29" x14ac:dyDescent="0.25">
      <c r="A1784" t="s">
        <v>1993</v>
      </c>
      <c r="B1784">
        <v>2023</v>
      </c>
      <c r="C1784">
        <v>52</v>
      </c>
      <c r="D1784" t="s">
        <v>660</v>
      </c>
      <c r="E1784">
        <v>12</v>
      </c>
      <c r="F1784" s="3">
        <v>45283</v>
      </c>
      <c r="G1784" s="4">
        <v>0.75</v>
      </c>
      <c r="H1784" t="s">
        <v>2042</v>
      </c>
      <c r="I1784" t="s">
        <v>27</v>
      </c>
      <c r="J1784" t="s">
        <v>28</v>
      </c>
      <c r="K1784" t="s">
        <v>29</v>
      </c>
      <c r="L1784" t="s">
        <v>2059</v>
      </c>
      <c r="M1784" t="s">
        <v>31</v>
      </c>
      <c r="N1784" t="s">
        <v>1448</v>
      </c>
      <c r="O1784">
        <v>155738</v>
      </c>
      <c r="P1784">
        <v>153677</v>
      </c>
      <c r="Q1784">
        <v>586</v>
      </c>
      <c r="R1784">
        <v>2098</v>
      </c>
      <c r="T1784">
        <v>4</v>
      </c>
      <c r="U1784">
        <v>23</v>
      </c>
      <c r="W1784">
        <v>1592</v>
      </c>
      <c r="X1784" t="s">
        <v>26</v>
      </c>
      <c r="AB1784" t="s">
        <v>1965</v>
      </c>
      <c r="AC1784">
        <v>5</v>
      </c>
    </row>
    <row r="1785" spans="1:29" x14ac:dyDescent="0.25">
      <c r="A1785" t="s">
        <v>1994</v>
      </c>
      <c r="B1785">
        <v>2023</v>
      </c>
      <c r="C1785">
        <v>52</v>
      </c>
      <c r="D1785" t="s">
        <v>660</v>
      </c>
      <c r="E1785">
        <v>12</v>
      </c>
      <c r="F1785" s="3">
        <v>45284</v>
      </c>
      <c r="G1785" s="4">
        <v>0.54166666666666663</v>
      </c>
      <c r="H1785" t="s">
        <v>2042</v>
      </c>
      <c r="I1785" t="s">
        <v>27</v>
      </c>
      <c r="J1785" t="s">
        <v>28</v>
      </c>
      <c r="K1785" t="s">
        <v>29</v>
      </c>
      <c r="L1785" t="s">
        <v>2059</v>
      </c>
      <c r="M1785" t="s">
        <v>38</v>
      </c>
      <c r="N1785" t="s">
        <v>509</v>
      </c>
      <c r="O1785">
        <v>7293</v>
      </c>
      <c r="P1785">
        <v>5336</v>
      </c>
      <c r="Q1785">
        <v>74</v>
      </c>
      <c r="R1785">
        <v>1849</v>
      </c>
      <c r="T1785">
        <v>0</v>
      </c>
      <c r="U1785">
        <v>6</v>
      </c>
      <c r="W1785">
        <v>548391</v>
      </c>
      <c r="X1785" t="s">
        <v>26</v>
      </c>
      <c r="AB1785" t="s">
        <v>1965</v>
      </c>
      <c r="AC1785">
        <v>5</v>
      </c>
    </row>
    <row r="1786" spans="1:29" x14ac:dyDescent="0.25">
      <c r="A1786" t="s">
        <v>1995</v>
      </c>
      <c r="B1786">
        <v>2023</v>
      </c>
      <c r="C1786">
        <v>52</v>
      </c>
      <c r="D1786" t="s">
        <v>660</v>
      </c>
      <c r="E1786">
        <v>12</v>
      </c>
      <c r="F1786" s="3">
        <v>45284</v>
      </c>
      <c r="G1786" s="4">
        <v>0.54166666666666663</v>
      </c>
      <c r="H1786" t="s">
        <v>2042</v>
      </c>
      <c r="I1786" t="s">
        <v>27</v>
      </c>
      <c r="J1786" t="s">
        <v>28</v>
      </c>
      <c r="K1786" t="s">
        <v>29</v>
      </c>
      <c r="L1786" t="s">
        <v>2059</v>
      </c>
      <c r="M1786" t="s">
        <v>41</v>
      </c>
      <c r="N1786" t="s">
        <v>511</v>
      </c>
      <c r="O1786">
        <v>30348</v>
      </c>
      <c r="P1786">
        <v>23172</v>
      </c>
      <c r="Q1786">
        <v>207</v>
      </c>
      <c r="R1786">
        <v>1538</v>
      </c>
      <c r="T1786">
        <v>0</v>
      </c>
      <c r="U1786">
        <v>4</v>
      </c>
      <c r="W1786">
        <v>204824</v>
      </c>
      <c r="X1786" t="s">
        <v>26</v>
      </c>
      <c r="AB1786" t="s">
        <v>1965</v>
      </c>
      <c r="AC1786">
        <v>5</v>
      </c>
    </row>
    <row r="1787" spans="1:29" x14ac:dyDescent="0.25">
      <c r="A1787" t="s">
        <v>1996</v>
      </c>
      <c r="B1787">
        <v>2023</v>
      </c>
      <c r="C1787">
        <v>52</v>
      </c>
      <c r="D1787" t="s">
        <v>660</v>
      </c>
      <c r="E1787">
        <v>12</v>
      </c>
      <c r="F1787" s="3">
        <v>45284</v>
      </c>
      <c r="G1787" s="4">
        <v>0.54166666666666663</v>
      </c>
      <c r="H1787" t="s">
        <v>2042</v>
      </c>
      <c r="I1787" t="s">
        <v>27</v>
      </c>
      <c r="J1787" t="s">
        <v>28</v>
      </c>
      <c r="K1787" t="s">
        <v>29</v>
      </c>
      <c r="L1787" t="s">
        <v>2059</v>
      </c>
      <c r="M1787" t="s">
        <v>31</v>
      </c>
      <c r="N1787" t="s">
        <v>1446</v>
      </c>
      <c r="O1787">
        <v>90565</v>
      </c>
      <c r="P1787">
        <v>78300</v>
      </c>
      <c r="Q1787">
        <v>736</v>
      </c>
      <c r="R1787">
        <v>5431</v>
      </c>
      <c r="T1787">
        <v>0</v>
      </c>
      <c r="U1787">
        <v>9</v>
      </c>
      <c r="W1787">
        <v>677407</v>
      </c>
      <c r="X1787" t="s">
        <v>26</v>
      </c>
      <c r="AB1787" t="s">
        <v>1965</v>
      </c>
      <c r="AC1787">
        <v>5</v>
      </c>
    </row>
    <row r="1788" spans="1:29" x14ac:dyDescent="0.25">
      <c r="A1788" t="s">
        <v>1997</v>
      </c>
      <c r="B1788">
        <v>2023</v>
      </c>
      <c r="C1788">
        <v>52</v>
      </c>
      <c r="D1788" t="s">
        <v>660</v>
      </c>
      <c r="E1788">
        <v>12</v>
      </c>
      <c r="F1788" s="3">
        <v>45284</v>
      </c>
      <c r="G1788" s="4">
        <v>0.54166666666666663</v>
      </c>
      <c r="H1788" t="s">
        <v>2042</v>
      </c>
      <c r="I1788" t="s">
        <v>27</v>
      </c>
      <c r="J1788" t="s">
        <v>28</v>
      </c>
      <c r="K1788" t="s">
        <v>29</v>
      </c>
      <c r="L1788" t="s">
        <v>2059</v>
      </c>
      <c r="M1788" t="s">
        <v>31</v>
      </c>
      <c r="N1788" t="s">
        <v>1448</v>
      </c>
      <c r="O1788">
        <v>155839</v>
      </c>
      <c r="P1788">
        <v>153793</v>
      </c>
      <c r="Q1788">
        <v>498</v>
      </c>
      <c r="R1788">
        <v>4777</v>
      </c>
      <c r="T1788">
        <v>0</v>
      </c>
      <c r="U1788">
        <v>5</v>
      </c>
      <c r="W1788">
        <v>57478</v>
      </c>
      <c r="X1788" t="s">
        <v>26</v>
      </c>
      <c r="AB1788" t="s">
        <v>1965</v>
      </c>
      <c r="AC1788">
        <v>5</v>
      </c>
    </row>
    <row r="1789" spans="1:29" x14ac:dyDescent="0.25">
      <c r="A1789" t="s">
        <v>1998</v>
      </c>
      <c r="B1789">
        <v>2023</v>
      </c>
      <c r="C1789">
        <v>52</v>
      </c>
      <c r="D1789" t="s">
        <v>660</v>
      </c>
      <c r="E1789">
        <v>12</v>
      </c>
      <c r="F1789" s="3">
        <v>45285</v>
      </c>
      <c r="G1789" s="4">
        <v>0.5</v>
      </c>
      <c r="H1789" t="s">
        <v>2042</v>
      </c>
      <c r="I1789" t="s">
        <v>27</v>
      </c>
      <c r="J1789" t="s">
        <v>28</v>
      </c>
      <c r="K1789" t="s">
        <v>29</v>
      </c>
      <c r="L1789" t="s">
        <v>2059</v>
      </c>
      <c r="M1789" t="s">
        <v>38</v>
      </c>
      <c r="N1789" t="s">
        <v>509</v>
      </c>
      <c r="O1789">
        <v>7161</v>
      </c>
      <c r="P1789">
        <v>5188</v>
      </c>
      <c r="Q1789">
        <v>383</v>
      </c>
      <c r="R1789">
        <v>1744</v>
      </c>
      <c r="T1789">
        <v>75</v>
      </c>
      <c r="U1789">
        <v>537</v>
      </c>
      <c r="W1789">
        <v>523681</v>
      </c>
      <c r="X1789" t="s">
        <v>26</v>
      </c>
      <c r="AB1789" t="s">
        <v>588</v>
      </c>
      <c r="AC1789">
        <v>5</v>
      </c>
    </row>
    <row r="1790" spans="1:29" x14ac:dyDescent="0.25">
      <c r="A1790" t="s">
        <v>1999</v>
      </c>
      <c r="B1790">
        <v>2023</v>
      </c>
      <c r="C1790">
        <v>52</v>
      </c>
      <c r="D1790" t="s">
        <v>660</v>
      </c>
      <c r="E1790">
        <v>12</v>
      </c>
      <c r="F1790" s="3">
        <v>45285</v>
      </c>
      <c r="G1790" s="4">
        <v>0.5</v>
      </c>
      <c r="H1790" t="s">
        <v>2042</v>
      </c>
      <c r="I1790" t="s">
        <v>27</v>
      </c>
      <c r="J1790" t="s">
        <v>28</v>
      </c>
      <c r="K1790" t="s">
        <v>29</v>
      </c>
      <c r="L1790" t="s">
        <v>2059</v>
      </c>
      <c r="M1790" t="s">
        <v>41</v>
      </c>
      <c r="N1790" t="s">
        <v>511</v>
      </c>
      <c r="O1790">
        <v>29522</v>
      </c>
      <c r="P1790">
        <v>22460</v>
      </c>
      <c r="Q1790">
        <v>217</v>
      </c>
      <c r="R1790">
        <v>1379</v>
      </c>
      <c r="T1790">
        <v>11</v>
      </c>
      <c r="U1790">
        <v>146</v>
      </c>
      <c r="W1790">
        <v>137788</v>
      </c>
      <c r="X1790" t="s">
        <v>26</v>
      </c>
      <c r="AB1790" t="s">
        <v>588</v>
      </c>
      <c r="AC1790">
        <v>5</v>
      </c>
    </row>
    <row r="1791" spans="1:29" x14ac:dyDescent="0.25">
      <c r="A1791" t="s">
        <v>2000</v>
      </c>
      <c r="B1791">
        <v>2023</v>
      </c>
      <c r="C1791">
        <v>52</v>
      </c>
      <c r="D1791" t="s">
        <v>660</v>
      </c>
      <c r="E1791">
        <v>12</v>
      </c>
      <c r="F1791" s="3">
        <v>45285</v>
      </c>
      <c r="G1791" s="4">
        <v>0.5</v>
      </c>
      <c r="H1791" t="s">
        <v>2042</v>
      </c>
      <c r="I1791" t="s">
        <v>27</v>
      </c>
      <c r="J1791" t="s">
        <v>28</v>
      </c>
      <c r="K1791" t="s">
        <v>29</v>
      </c>
      <c r="L1791" t="s">
        <v>2059</v>
      </c>
      <c r="M1791" t="s">
        <v>31</v>
      </c>
      <c r="N1791" t="s">
        <v>1446</v>
      </c>
      <c r="O1791">
        <v>55371</v>
      </c>
      <c r="P1791">
        <v>51470</v>
      </c>
      <c r="Q1791">
        <v>372</v>
      </c>
      <c r="R1791">
        <v>2286</v>
      </c>
      <c r="T1791">
        <v>6</v>
      </c>
      <c r="U1791">
        <v>92</v>
      </c>
      <c r="W1791">
        <v>159035</v>
      </c>
      <c r="X1791" t="s">
        <v>26</v>
      </c>
      <c r="AB1791" t="s">
        <v>588</v>
      </c>
      <c r="AC1791">
        <v>5</v>
      </c>
    </row>
    <row r="1792" spans="1:29" x14ac:dyDescent="0.25">
      <c r="A1792" t="s">
        <v>2001</v>
      </c>
      <c r="B1792">
        <v>2023</v>
      </c>
      <c r="C1792">
        <v>52</v>
      </c>
      <c r="D1792" t="s">
        <v>660</v>
      </c>
      <c r="E1792">
        <v>12</v>
      </c>
      <c r="F1792" s="3">
        <v>45285</v>
      </c>
      <c r="G1792" s="4">
        <v>0.5</v>
      </c>
      <c r="H1792" t="s">
        <v>2042</v>
      </c>
      <c r="I1792" t="s">
        <v>27</v>
      </c>
      <c r="J1792" t="s">
        <v>28</v>
      </c>
      <c r="K1792" t="s">
        <v>29</v>
      </c>
      <c r="L1792" t="s">
        <v>2059</v>
      </c>
      <c r="M1792" t="s">
        <v>31</v>
      </c>
      <c r="N1792" t="s">
        <v>1448</v>
      </c>
      <c r="O1792">
        <v>156369</v>
      </c>
      <c r="P1792">
        <v>154017</v>
      </c>
      <c r="Q1792">
        <v>543</v>
      </c>
      <c r="R1792">
        <v>4477</v>
      </c>
      <c r="T1792">
        <v>7</v>
      </c>
      <c r="U1792">
        <v>76</v>
      </c>
      <c r="W1792">
        <v>52366</v>
      </c>
      <c r="X1792" t="s">
        <v>26</v>
      </c>
      <c r="AB1792" t="s">
        <v>588</v>
      </c>
      <c r="AC1792">
        <v>5</v>
      </c>
    </row>
    <row r="1793" spans="1:29" x14ac:dyDescent="0.25">
      <c r="A1793" t="s">
        <v>2002</v>
      </c>
      <c r="B1793">
        <v>2023</v>
      </c>
      <c r="C1793">
        <v>52</v>
      </c>
      <c r="D1793" t="s">
        <v>660</v>
      </c>
      <c r="E1793">
        <v>12</v>
      </c>
      <c r="F1793" s="3">
        <v>45285</v>
      </c>
      <c r="G1793" s="4">
        <v>0.54166666666666663</v>
      </c>
      <c r="H1793" t="s">
        <v>2042</v>
      </c>
      <c r="I1793" t="s">
        <v>27</v>
      </c>
      <c r="J1793" t="s">
        <v>73</v>
      </c>
      <c r="K1793" t="s">
        <v>29</v>
      </c>
      <c r="L1793" t="s">
        <v>2059</v>
      </c>
      <c r="M1793" t="s">
        <v>38</v>
      </c>
      <c r="N1793" t="s">
        <v>509</v>
      </c>
      <c r="O1793">
        <v>1595</v>
      </c>
      <c r="P1793">
        <v>1595</v>
      </c>
      <c r="Q1793">
        <v>556</v>
      </c>
      <c r="R1793">
        <v>371</v>
      </c>
      <c r="S1793">
        <v>17</v>
      </c>
      <c r="T1793">
        <v>13</v>
      </c>
      <c r="U1793">
        <v>120</v>
      </c>
      <c r="W1793">
        <v>71962</v>
      </c>
      <c r="X1793" t="s">
        <v>26</v>
      </c>
      <c r="AB1793" t="s">
        <v>588</v>
      </c>
      <c r="AC1793">
        <v>4</v>
      </c>
    </row>
    <row r="1794" spans="1:29" x14ac:dyDescent="0.25">
      <c r="A1794" t="s">
        <v>2003</v>
      </c>
      <c r="B1794">
        <v>2023</v>
      </c>
      <c r="C1794">
        <v>52</v>
      </c>
      <c r="D1794" t="s">
        <v>660</v>
      </c>
      <c r="E1794">
        <v>12</v>
      </c>
      <c r="F1794" s="3">
        <v>45285</v>
      </c>
      <c r="G1794" s="4">
        <v>0.54166666666666663</v>
      </c>
      <c r="H1794" t="s">
        <v>2042</v>
      </c>
      <c r="I1794" t="s">
        <v>27</v>
      </c>
      <c r="J1794" t="s">
        <v>73</v>
      </c>
      <c r="K1794" t="s">
        <v>29</v>
      </c>
      <c r="L1794" t="s">
        <v>2059</v>
      </c>
      <c r="M1794" t="s">
        <v>41</v>
      </c>
      <c r="N1794" t="s">
        <v>511</v>
      </c>
      <c r="O1794">
        <v>15709</v>
      </c>
      <c r="P1794">
        <v>15709</v>
      </c>
      <c r="Q1794">
        <v>4085</v>
      </c>
      <c r="R1794">
        <v>389</v>
      </c>
      <c r="S1794">
        <v>38</v>
      </c>
      <c r="T1794">
        <v>5</v>
      </c>
      <c r="U1794">
        <v>68</v>
      </c>
      <c r="W1794">
        <v>32019</v>
      </c>
      <c r="X1794" t="s">
        <v>26</v>
      </c>
      <c r="AB1794" t="s">
        <v>588</v>
      </c>
      <c r="AC1794">
        <v>4</v>
      </c>
    </row>
    <row r="1795" spans="1:29" x14ac:dyDescent="0.25">
      <c r="A1795" t="s">
        <v>2004</v>
      </c>
      <c r="B1795">
        <v>2023</v>
      </c>
      <c r="C1795">
        <v>52</v>
      </c>
      <c r="D1795" t="s">
        <v>660</v>
      </c>
      <c r="E1795">
        <v>12</v>
      </c>
      <c r="F1795" s="3">
        <v>45285</v>
      </c>
      <c r="G1795" s="4">
        <v>0.54166666666666663</v>
      </c>
      <c r="H1795" t="s">
        <v>2042</v>
      </c>
      <c r="I1795" t="s">
        <v>27</v>
      </c>
      <c r="J1795" t="s">
        <v>73</v>
      </c>
      <c r="K1795" t="s">
        <v>29</v>
      </c>
      <c r="L1795" t="s">
        <v>2059</v>
      </c>
      <c r="M1795" t="s">
        <v>31</v>
      </c>
      <c r="N1795" t="s">
        <v>1446</v>
      </c>
      <c r="O1795">
        <v>74969</v>
      </c>
      <c r="P1795">
        <v>74969</v>
      </c>
      <c r="Q1795">
        <v>16138</v>
      </c>
      <c r="R1795">
        <v>876</v>
      </c>
      <c r="S1795">
        <v>145</v>
      </c>
      <c r="T1795">
        <v>9</v>
      </c>
      <c r="U1795">
        <v>61</v>
      </c>
      <c r="W1795">
        <v>56655</v>
      </c>
      <c r="X1795" t="s">
        <v>26</v>
      </c>
      <c r="AB1795" t="s">
        <v>588</v>
      </c>
      <c r="AC1795">
        <v>4</v>
      </c>
    </row>
    <row r="1796" spans="1:29" x14ac:dyDescent="0.25">
      <c r="A1796" t="s">
        <v>2005</v>
      </c>
      <c r="B1796">
        <v>2023</v>
      </c>
      <c r="C1796">
        <v>52</v>
      </c>
      <c r="D1796" t="s">
        <v>660</v>
      </c>
      <c r="E1796">
        <v>12</v>
      </c>
      <c r="F1796" s="3">
        <v>45286</v>
      </c>
      <c r="G1796" s="4">
        <v>0.79166666666666663</v>
      </c>
      <c r="H1796" t="s">
        <v>2042</v>
      </c>
      <c r="I1796" t="s">
        <v>27</v>
      </c>
      <c r="J1796" t="s">
        <v>28</v>
      </c>
      <c r="K1796" t="s">
        <v>29</v>
      </c>
      <c r="L1796" t="s">
        <v>2059</v>
      </c>
      <c r="M1796" t="s">
        <v>38</v>
      </c>
      <c r="N1796" t="s">
        <v>509</v>
      </c>
      <c r="O1796">
        <v>7125</v>
      </c>
      <c r="P1796">
        <v>5170</v>
      </c>
      <c r="Q1796">
        <v>389</v>
      </c>
      <c r="R1796">
        <v>1614</v>
      </c>
      <c r="T1796">
        <v>33</v>
      </c>
      <c r="U1796">
        <v>488</v>
      </c>
      <c r="W1796">
        <v>455087</v>
      </c>
      <c r="X1796" t="s">
        <v>2006</v>
      </c>
      <c r="AB1796" t="s">
        <v>2007</v>
      </c>
      <c r="AC1796">
        <v>5</v>
      </c>
    </row>
    <row r="1797" spans="1:29" x14ac:dyDescent="0.25">
      <c r="A1797" t="s">
        <v>2008</v>
      </c>
      <c r="B1797">
        <v>2023</v>
      </c>
      <c r="C1797">
        <v>52</v>
      </c>
      <c r="D1797" t="s">
        <v>660</v>
      </c>
      <c r="E1797">
        <v>12</v>
      </c>
      <c r="F1797" s="3">
        <v>45286</v>
      </c>
      <c r="G1797" s="4">
        <v>0.79166666666666663</v>
      </c>
      <c r="H1797" t="s">
        <v>2042</v>
      </c>
      <c r="I1797" t="s">
        <v>27</v>
      </c>
      <c r="J1797" t="s">
        <v>28</v>
      </c>
      <c r="K1797" t="s">
        <v>29</v>
      </c>
      <c r="L1797" t="s">
        <v>2059</v>
      </c>
      <c r="M1797" t="s">
        <v>41</v>
      </c>
      <c r="N1797" t="s">
        <v>511</v>
      </c>
      <c r="O1797">
        <v>29591</v>
      </c>
      <c r="P1797">
        <v>22560</v>
      </c>
      <c r="Q1797">
        <v>276</v>
      </c>
      <c r="R1797">
        <v>1151</v>
      </c>
      <c r="T1797">
        <v>8</v>
      </c>
      <c r="U1797">
        <v>126</v>
      </c>
      <c r="W1797">
        <v>72728</v>
      </c>
      <c r="X1797" t="s">
        <v>2006</v>
      </c>
      <c r="AB1797" t="s">
        <v>2007</v>
      </c>
      <c r="AC1797">
        <v>5</v>
      </c>
    </row>
    <row r="1798" spans="1:29" x14ac:dyDescent="0.25">
      <c r="A1798" t="s">
        <v>2009</v>
      </c>
      <c r="B1798">
        <v>2023</v>
      </c>
      <c r="C1798">
        <v>52</v>
      </c>
      <c r="D1798" t="s">
        <v>660</v>
      </c>
      <c r="E1798">
        <v>12</v>
      </c>
      <c r="F1798" s="3">
        <v>45286</v>
      </c>
      <c r="G1798" s="4">
        <v>0.79166666666666663</v>
      </c>
      <c r="H1798" t="s">
        <v>2042</v>
      </c>
      <c r="I1798" t="s">
        <v>27</v>
      </c>
      <c r="J1798" t="s">
        <v>28</v>
      </c>
      <c r="K1798" t="s">
        <v>29</v>
      </c>
      <c r="L1798" t="s">
        <v>2059</v>
      </c>
      <c r="M1798" t="s">
        <v>31</v>
      </c>
      <c r="N1798" t="s">
        <v>1446</v>
      </c>
      <c r="O1798">
        <v>55442</v>
      </c>
      <c r="P1798">
        <v>51638</v>
      </c>
      <c r="Q1798">
        <v>170</v>
      </c>
      <c r="R1798">
        <v>1929</v>
      </c>
      <c r="T1798">
        <v>6</v>
      </c>
      <c r="U1798">
        <v>92</v>
      </c>
      <c r="W1798">
        <v>100739</v>
      </c>
      <c r="X1798" t="s">
        <v>2006</v>
      </c>
      <c r="AB1798" t="s">
        <v>2007</v>
      </c>
      <c r="AC1798">
        <v>5</v>
      </c>
    </row>
    <row r="1799" spans="1:29" x14ac:dyDescent="0.25">
      <c r="A1799" t="s">
        <v>2010</v>
      </c>
      <c r="B1799">
        <v>2023</v>
      </c>
      <c r="C1799">
        <v>52</v>
      </c>
      <c r="D1799" t="s">
        <v>660</v>
      </c>
      <c r="E1799">
        <v>12</v>
      </c>
      <c r="F1799" s="3">
        <v>45286</v>
      </c>
      <c r="G1799" s="4">
        <v>0.79166666666666663</v>
      </c>
      <c r="H1799" t="s">
        <v>2042</v>
      </c>
      <c r="I1799" t="s">
        <v>27</v>
      </c>
      <c r="J1799" t="s">
        <v>28</v>
      </c>
      <c r="K1799" t="s">
        <v>29</v>
      </c>
      <c r="L1799" t="s">
        <v>2059</v>
      </c>
      <c r="M1799" t="s">
        <v>31</v>
      </c>
      <c r="N1799" t="s">
        <v>1448</v>
      </c>
      <c r="O1799">
        <v>156816</v>
      </c>
      <c r="P1799">
        <v>154635</v>
      </c>
      <c r="Q1799">
        <v>891</v>
      </c>
      <c r="R1799">
        <v>3752</v>
      </c>
      <c r="T1799">
        <v>6</v>
      </c>
      <c r="U1799">
        <v>78</v>
      </c>
      <c r="W1799">
        <v>39534</v>
      </c>
      <c r="X1799" t="s">
        <v>2006</v>
      </c>
      <c r="AB1799" t="s">
        <v>2007</v>
      </c>
      <c r="AC1799">
        <v>5</v>
      </c>
    </row>
    <row r="1800" spans="1:29" x14ac:dyDescent="0.25">
      <c r="A1800" t="s">
        <v>2011</v>
      </c>
      <c r="B1800">
        <v>2023</v>
      </c>
      <c r="C1800">
        <v>52</v>
      </c>
      <c r="D1800" t="s">
        <v>660</v>
      </c>
      <c r="E1800">
        <v>12</v>
      </c>
      <c r="F1800" s="3">
        <v>45288</v>
      </c>
      <c r="G1800" s="4">
        <v>0.79166666666666663</v>
      </c>
      <c r="H1800" t="s">
        <v>2042</v>
      </c>
      <c r="I1800" t="s">
        <v>27</v>
      </c>
      <c r="J1800" t="s">
        <v>73</v>
      </c>
      <c r="K1800" t="s">
        <v>29</v>
      </c>
      <c r="L1800" t="s">
        <v>2059</v>
      </c>
      <c r="M1800" t="s">
        <v>38</v>
      </c>
      <c r="N1800" t="s">
        <v>509</v>
      </c>
      <c r="O1800">
        <v>1574</v>
      </c>
      <c r="P1800">
        <v>1574</v>
      </c>
      <c r="Q1800">
        <v>460</v>
      </c>
      <c r="R1800">
        <v>301</v>
      </c>
      <c r="S1800">
        <v>6</v>
      </c>
      <c r="T1800">
        <v>8</v>
      </c>
      <c r="U1800">
        <v>92</v>
      </c>
      <c r="W1800">
        <v>59035</v>
      </c>
      <c r="X1800" t="s">
        <v>2006</v>
      </c>
      <c r="AB1800" t="s">
        <v>2007</v>
      </c>
      <c r="AC1800">
        <v>4</v>
      </c>
    </row>
    <row r="1801" spans="1:29" x14ac:dyDescent="0.25">
      <c r="A1801" t="s">
        <v>2012</v>
      </c>
      <c r="B1801">
        <v>2023</v>
      </c>
      <c r="C1801">
        <v>52</v>
      </c>
      <c r="D1801" t="s">
        <v>660</v>
      </c>
      <c r="E1801">
        <v>12</v>
      </c>
      <c r="F1801" s="3">
        <v>45288</v>
      </c>
      <c r="G1801" s="4">
        <v>0.79166666666666663</v>
      </c>
      <c r="H1801" t="s">
        <v>2042</v>
      </c>
      <c r="I1801" t="s">
        <v>27</v>
      </c>
      <c r="J1801" t="s">
        <v>73</v>
      </c>
      <c r="K1801" t="s">
        <v>29</v>
      </c>
      <c r="L1801" t="s">
        <v>2059</v>
      </c>
      <c r="M1801" t="s">
        <v>41</v>
      </c>
      <c r="N1801" t="s">
        <v>511</v>
      </c>
      <c r="O1801">
        <v>15766</v>
      </c>
      <c r="P1801">
        <v>15766</v>
      </c>
      <c r="Q1801">
        <v>3182</v>
      </c>
      <c r="R1801">
        <v>257</v>
      </c>
      <c r="S1801">
        <v>26</v>
      </c>
      <c r="T1801">
        <v>3</v>
      </c>
      <c r="U1801">
        <v>45</v>
      </c>
      <c r="W1801">
        <v>18022</v>
      </c>
      <c r="X1801" t="s">
        <v>2006</v>
      </c>
      <c r="AB1801" t="s">
        <v>2007</v>
      </c>
      <c r="AC1801">
        <v>4</v>
      </c>
    </row>
    <row r="1802" spans="1:29" x14ac:dyDescent="0.25">
      <c r="A1802" t="s">
        <v>2013</v>
      </c>
      <c r="B1802">
        <v>2023</v>
      </c>
      <c r="C1802">
        <v>52</v>
      </c>
      <c r="D1802" t="s">
        <v>660</v>
      </c>
      <c r="E1802">
        <v>12</v>
      </c>
      <c r="F1802" s="3">
        <v>45288</v>
      </c>
      <c r="G1802" s="4">
        <v>0.79166666666666663</v>
      </c>
      <c r="H1802" t="s">
        <v>2042</v>
      </c>
      <c r="I1802" t="s">
        <v>27</v>
      </c>
      <c r="J1802" t="s">
        <v>73</v>
      </c>
      <c r="K1802" t="s">
        <v>29</v>
      </c>
      <c r="L1802" t="s">
        <v>2059</v>
      </c>
      <c r="M1802" t="s">
        <v>31</v>
      </c>
      <c r="N1802" t="s">
        <v>1446</v>
      </c>
      <c r="O1802">
        <v>75232</v>
      </c>
      <c r="P1802">
        <v>75232</v>
      </c>
      <c r="Q1802">
        <v>12378</v>
      </c>
      <c r="R1802">
        <v>398</v>
      </c>
      <c r="S1802">
        <v>81</v>
      </c>
      <c r="T1802">
        <v>3</v>
      </c>
      <c r="U1802">
        <v>27</v>
      </c>
      <c r="W1802">
        <v>13988</v>
      </c>
      <c r="X1802" t="s">
        <v>2006</v>
      </c>
      <c r="AB1802" t="s">
        <v>2007</v>
      </c>
      <c r="AC1802">
        <v>4</v>
      </c>
    </row>
    <row r="1803" spans="1:29" x14ac:dyDescent="0.25">
      <c r="A1803" t="s">
        <v>2014</v>
      </c>
      <c r="B1803">
        <v>2023</v>
      </c>
      <c r="C1803">
        <v>52</v>
      </c>
      <c r="D1803" t="s">
        <v>660</v>
      </c>
      <c r="E1803">
        <v>12</v>
      </c>
      <c r="F1803" s="3">
        <v>45288</v>
      </c>
      <c r="G1803" s="4">
        <v>0.79166666666666663</v>
      </c>
      <c r="H1803" t="s">
        <v>2042</v>
      </c>
      <c r="I1803" t="s">
        <v>27</v>
      </c>
      <c r="J1803" t="s">
        <v>73</v>
      </c>
      <c r="K1803" t="s">
        <v>29</v>
      </c>
      <c r="L1803" t="s">
        <v>2059</v>
      </c>
      <c r="M1803" t="s">
        <v>31</v>
      </c>
      <c r="N1803" t="s">
        <v>1448</v>
      </c>
      <c r="O1803">
        <v>90682</v>
      </c>
      <c r="P1803">
        <v>90682</v>
      </c>
      <c r="Q1803">
        <v>11671</v>
      </c>
      <c r="R1803">
        <v>409</v>
      </c>
      <c r="S1803">
        <v>106</v>
      </c>
      <c r="T1803">
        <v>1</v>
      </c>
      <c r="U1803">
        <v>14</v>
      </c>
      <c r="W1803">
        <v>6152</v>
      </c>
      <c r="X1803" t="s">
        <v>2006</v>
      </c>
      <c r="AB1803" t="s">
        <v>2007</v>
      </c>
      <c r="AC1803">
        <v>4</v>
      </c>
    </row>
    <row r="1804" spans="1:29" x14ac:dyDescent="0.25">
      <c r="A1804" t="s">
        <v>2015</v>
      </c>
      <c r="B1804">
        <v>2023</v>
      </c>
      <c r="C1804">
        <v>52</v>
      </c>
      <c r="D1804" t="s">
        <v>660</v>
      </c>
      <c r="E1804">
        <v>12</v>
      </c>
      <c r="F1804" s="3">
        <v>45288</v>
      </c>
      <c r="G1804" s="4">
        <v>0.79166666666666663</v>
      </c>
      <c r="H1804">
        <v>45291</v>
      </c>
      <c r="I1804" t="s">
        <v>27</v>
      </c>
      <c r="J1804" t="s">
        <v>56</v>
      </c>
      <c r="K1804" t="s">
        <v>29</v>
      </c>
      <c r="L1804" t="s">
        <v>2059</v>
      </c>
      <c r="M1804" t="s">
        <v>38</v>
      </c>
      <c r="N1804" t="s">
        <v>509</v>
      </c>
      <c r="O1804">
        <v>2088</v>
      </c>
      <c r="P1804">
        <v>2088</v>
      </c>
      <c r="Q1804">
        <v>404</v>
      </c>
      <c r="S1804">
        <v>404</v>
      </c>
      <c r="T1804">
        <v>41</v>
      </c>
      <c r="U1804">
        <v>456</v>
      </c>
      <c r="W1804">
        <v>168031</v>
      </c>
      <c r="X1804" t="s">
        <v>2006</v>
      </c>
      <c r="AB1804" t="s">
        <v>2007</v>
      </c>
      <c r="AC1804">
        <v>5</v>
      </c>
    </row>
    <row r="1805" spans="1:29" x14ac:dyDescent="0.25">
      <c r="A1805" t="s">
        <v>2016</v>
      </c>
      <c r="B1805">
        <v>2023</v>
      </c>
      <c r="C1805">
        <v>52</v>
      </c>
      <c r="D1805" t="s">
        <v>660</v>
      </c>
      <c r="E1805">
        <v>12</v>
      </c>
      <c r="F1805" s="3">
        <v>45288</v>
      </c>
      <c r="G1805" s="4">
        <v>0.79166666666666663</v>
      </c>
      <c r="H1805">
        <v>45291</v>
      </c>
      <c r="I1805" t="s">
        <v>27</v>
      </c>
      <c r="J1805" t="s">
        <v>56</v>
      </c>
      <c r="K1805" t="s">
        <v>29</v>
      </c>
      <c r="L1805" t="s">
        <v>2059</v>
      </c>
      <c r="M1805" t="s">
        <v>41</v>
      </c>
      <c r="N1805" t="s">
        <v>511</v>
      </c>
      <c r="O1805">
        <v>769</v>
      </c>
      <c r="P1805">
        <v>769</v>
      </c>
      <c r="Q1805">
        <v>228</v>
      </c>
      <c r="S1805">
        <v>228</v>
      </c>
      <c r="T1805">
        <v>7</v>
      </c>
      <c r="U1805">
        <v>120</v>
      </c>
      <c r="W1805">
        <v>50242</v>
      </c>
      <c r="X1805" t="s">
        <v>2006</v>
      </c>
      <c r="AB1805" t="s">
        <v>2007</v>
      </c>
      <c r="AC1805">
        <v>5</v>
      </c>
    </row>
    <row r="1806" spans="1:29" x14ac:dyDescent="0.25">
      <c r="A1806" t="s">
        <v>2017</v>
      </c>
      <c r="B1806">
        <v>2023</v>
      </c>
      <c r="C1806">
        <v>52</v>
      </c>
      <c r="D1806" t="s">
        <v>660</v>
      </c>
      <c r="E1806">
        <v>12</v>
      </c>
      <c r="F1806" s="3">
        <v>45288</v>
      </c>
      <c r="G1806" s="4">
        <v>0.79166666666666663</v>
      </c>
      <c r="H1806">
        <v>45291</v>
      </c>
      <c r="I1806" t="s">
        <v>27</v>
      </c>
      <c r="J1806" t="s">
        <v>56</v>
      </c>
      <c r="K1806" t="s">
        <v>29</v>
      </c>
      <c r="L1806" t="s">
        <v>2059</v>
      </c>
      <c r="M1806" t="s">
        <v>38</v>
      </c>
      <c r="N1806" t="s">
        <v>509</v>
      </c>
      <c r="O1806">
        <v>96</v>
      </c>
      <c r="P1806">
        <v>96</v>
      </c>
      <c r="Q1806">
        <v>0</v>
      </c>
      <c r="S1806">
        <v>0</v>
      </c>
      <c r="T1806">
        <v>0</v>
      </c>
      <c r="U1806">
        <v>56</v>
      </c>
      <c r="W1806">
        <v>20182</v>
      </c>
      <c r="X1806" t="s">
        <v>2006</v>
      </c>
      <c r="AB1806" t="s">
        <v>2007</v>
      </c>
      <c r="AC1806">
        <v>5</v>
      </c>
    </row>
    <row r="1807" spans="1:29" x14ac:dyDescent="0.25">
      <c r="A1807" t="s">
        <v>2018</v>
      </c>
      <c r="B1807">
        <v>2023</v>
      </c>
      <c r="C1807">
        <v>52</v>
      </c>
      <c r="D1807" t="s">
        <v>660</v>
      </c>
      <c r="E1807">
        <v>12</v>
      </c>
      <c r="F1807" s="3">
        <v>45288</v>
      </c>
      <c r="G1807" s="4">
        <v>0.79166666666666663</v>
      </c>
      <c r="H1807">
        <v>45291</v>
      </c>
      <c r="I1807" t="s">
        <v>27</v>
      </c>
      <c r="J1807" t="s">
        <v>56</v>
      </c>
      <c r="K1807" t="s">
        <v>29</v>
      </c>
      <c r="L1807" t="s">
        <v>2059</v>
      </c>
      <c r="M1807" t="s">
        <v>41</v>
      </c>
      <c r="N1807" t="s">
        <v>511</v>
      </c>
      <c r="O1807">
        <v>7</v>
      </c>
      <c r="P1807">
        <v>7</v>
      </c>
      <c r="Q1807">
        <v>0</v>
      </c>
      <c r="S1807">
        <v>0</v>
      </c>
      <c r="T1807">
        <v>0</v>
      </c>
      <c r="U1807">
        <v>0</v>
      </c>
      <c r="W1807">
        <v>0</v>
      </c>
      <c r="X1807" t="s">
        <v>2006</v>
      </c>
      <c r="AB1807" t="s">
        <v>2007</v>
      </c>
      <c r="AC1807">
        <v>5</v>
      </c>
    </row>
    <row r="1808" spans="1:29" x14ac:dyDescent="0.25">
      <c r="A1808" t="s">
        <v>2019</v>
      </c>
      <c r="B1808">
        <v>2023</v>
      </c>
      <c r="C1808">
        <v>53</v>
      </c>
      <c r="D1808" t="s">
        <v>660</v>
      </c>
      <c r="E1808">
        <v>12</v>
      </c>
      <c r="F1808" s="3">
        <v>45291</v>
      </c>
      <c r="G1808" s="4">
        <v>0.5</v>
      </c>
      <c r="H1808" t="s">
        <v>2042</v>
      </c>
      <c r="I1808" t="s">
        <v>27</v>
      </c>
      <c r="J1808" t="s">
        <v>28</v>
      </c>
      <c r="K1808" t="s">
        <v>29</v>
      </c>
      <c r="L1808" t="s">
        <v>30</v>
      </c>
      <c r="M1808" t="s">
        <v>38</v>
      </c>
      <c r="N1808" t="s">
        <v>509</v>
      </c>
      <c r="O1808">
        <v>7239</v>
      </c>
      <c r="P1808">
        <v>5210</v>
      </c>
      <c r="Q1808">
        <v>377</v>
      </c>
      <c r="R1808">
        <v>1821</v>
      </c>
      <c r="T1808">
        <v>20</v>
      </c>
      <c r="U1808">
        <v>526</v>
      </c>
      <c r="W1808">
        <v>579115</v>
      </c>
      <c r="X1808" t="s">
        <v>26</v>
      </c>
      <c r="AB1808" t="s">
        <v>2020</v>
      </c>
      <c r="AC1808">
        <v>5</v>
      </c>
    </row>
    <row r="1809" spans="1:29" x14ac:dyDescent="0.25">
      <c r="A1809" t="s">
        <v>2021</v>
      </c>
      <c r="B1809">
        <v>2023</v>
      </c>
      <c r="C1809">
        <v>53</v>
      </c>
      <c r="D1809" t="s">
        <v>660</v>
      </c>
      <c r="E1809">
        <v>12</v>
      </c>
      <c r="F1809" s="3">
        <v>45291</v>
      </c>
      <c r="G1809" s="4">
        <v>0.5</v>
      </c>
      <c r="H1809" t="s">
        <v>2042</v>
      </c>
      <c r="I1809" t="s">
        <v>27</v>
      </c>
      <c r="J1809" t="s">
        <v>28</v>
      </c>
      <c r="K1809" t="s">
        <v>29</v>
      </c>
      <c r="L1809" t="s">
        <v>30</v>
      </c>
      <c r="M1809" t="s">
        <v>41</v>
      </c>
      <c r="N1809" t="s">
        <v>511</v>
      </c>
      <c r="O1809">
        <v>29863</v>
      </c>
      <c r="P1809">
        <v>22690</v>
      </c>
      <c r="Q1809">
        <v>205</v>
      </c>
      <c r="R1809">
        <v>1334</v>
      </c>
      <c r="T1809">
        <v>2</v>
      </c>
      <c r="U1809">
        <v>150</v>
      </c>
      <c r="W1809">
        <v>133356</v>
      </c>
      <c r="X1809" t="s">
        <v>26</v>
      </c>
      <c r="AB1809" t="s">
        <v>2020</v>
      </c>
      <c r="AC1809">
        <v>5</v>
      </c>
    </row>
    <row r="1810" spans="1:29" x14ac:dyDescent="0.25">
      <c r="A1810" t="s">
        <v>2022</v>
      </c>
      <c r="B1810">
        <v>2023</v>
      </c>
      <c r="C1810">
        <v>53</v>
      </c>
      <c r="D1810" t="s">
        <v>660</v>
      </c>
      <c r="E1810">
        <v>12</v>
      </c>
      <c r="F1810" s="3">
        <v>45291</v>
      </c>
      <c r="G1810" s="4">
        <v>0.5</v>
      </c>
      <c r="H1810" t="s">
        <v>2042</v>
      </c>
      <c r="I1810" t="s">
        <v>27</v>
      </c>
      <c r="J1810" t="s">
        <v>28</v>
      </c>
      <c r="K1810" t="s">
        <v>29</v>
      </c>
      <c r="L1810" t="s">
        <v>30</v>
      </c>
      <c r="M1810" t="s">
        <v>31</v>
      </c>
      <c r="N1810" t="s">
        <v>1446</v>
      </c>
      <c r="O1810">
        <v>55820</v>
      </c>
      <c r="P1810">
        <v>51938</v>
      </c>
      <c r="Q1810">
        <v>172</v>
      </c>
      <c r="R1810">
        <v>2191</v>
      </c>
      <c r="T1810">
        <v>2</v>
      </c>
      <c r="U1810">
        <v>79</v>
      </c>
      <c r="W1810">
        <v>110542</v>
      </c>
      <c r="X1810" t="s">
        <v>26</v>
      </c>
      <c r="AB1810" t="s">
        <v>2020</v>
      </c>
      <c r="AC1810">
        <v>5</v>
      </c>
    </row>
    <row r="1811" spans="1:29" x14ac:dyDescent="0.25">
      <c r="A1811" t="s">
        <v>2023</v>
      </c>
      <c r="B1811">
        <v>2023</v>
      </c>
      <c r="C1811">
        <v>53</v>
      </c>
      <c r="D1811" t="s">
        <v>660</v>
      </c>
      <c r="E1811">
        <v>12</v>
      </c>
      <c r="F1811" s="3">
        <v>45291</v>
      </c>
      <c r="G1811" s="4">
        <v>0.5</v>
      </c>
      <c r="H1811" t="s">
        <v>2042</v>
      </c>
      <c r="I1811" t="s">
        <v>27</v>
      </c>
      <c r="J1811" t="s">
        <v>28</v>
      </c>
      <c r="K1811" t="s">
        <v>29</v>
      </c>
      <c r="L1811" t="s">
        <v>30</v>
      </c>
      <c r="M1811" t="s">
        <v>31</v>
      </c>
      <c r="N1811" t="s">
        <v>1448</v>
      </c>
      <c r="O1811">
        <v>157774</v>
      </c>
      <c r="P1811">
        <v>155441</v>
      </c>
      <c r="Q1811">
        <v>649</v>
      </c>
      <c r="R1811">
        <v>4290</v>
      </c>
      <c r="T1811">
        <v>2</v>
      </c>
      <c r="U1811">
        <v>58</v>
      </c>
      <c r="W1811">
        <v>13795</v>
      </c>
      <c r="X1811" t="s">
        <v>26</v>
      </c>
      <c r="AB1811" t="s">
        <v>2020</v>
      </c>
      <c r="AC1811">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5333E8-3635-4C38-9C1F-96726B927A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Analysis</vt:lpstr>
      <vt:lpstr>clean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HPz</dc:creator>
  <cp:lastModifiedBy>Ebtesam S134438</cp:lastModifiedBy>
  <dcterms:created xsi:type="dcterms:W3CDTF">2024-07-13T06:29:01Z</dcterms:created>
  <dcterms:modified xsi:type="dcterms:W3CDTF">2024-07-18T18:39:51Z</dcterms:modified>
</cp:coreProperties>
</file>