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7665" yWindow="150" windowWidth="14490" windowHeight="8280"/>
  </bookViews>
  <sheets>
    <sheet name="Sheet1" sheetId="1" r:id="rId1"/>
    <sheet name="Sheet2" sheetId="2" r:id="rId2"/>
    <sheet name="ENGLISH" sheetId="3" r:id="rId3"/>
    <sheet name="MATHS" sheetId="4" r:id="rId4"/>
    <sheet name="BIOLOGY" sheetId="5" r:id="rId5"/>
    <sheet name="CHEMISTRY" sheetId="6" r:id="rId6"/>
    <sheet name="GEOGRAPHY" sheetId="7" r:id="rId7"/>
    <sheet name="PHYSICS" sheetId="8" r:id="rId8"/>
    <sheet name="LIT-IN-ENGLISH" sheetId="9" r:id="rId9"/>
    <sheet name="CRS" sheetId="10" r:id="rId10"/>
    <sheet name="ECONOMICS" sheetId="11" r:id="rId11"/>
    <sheet name="AGRICULTURE" sheetId="12" r:id="rId12"/>
    <sheet name="GOVERNMENT" sheetId="13" r:id="rId13"/>
    <sheet name="COMMERCE" sheetId="14" r:id="rId14"/>
    <sheet name="FIN_ACC" sheetId="15" r:id="rId15"/>
    <sheet name="CIVIC EDU" sheetId="17" r:id="rId16"/>
    <sheet name="IGBO" sheetId="16" r:id="rId17"/>
    <sheet name="Sheet4" sheetId="19" r:id="rId18"/>
    <sheet name="Sheet3" sheetId="18" r:id="rId19"/>
  </sheets>
  <calcPr calcId="144525"/>
</workbook>
</file>

<file path=xl/calcChain.xml><?xml version="1.0" encoding="utf-8"?>
<calcChain xmlns="http://schemas.openxmlformats.org/spreadsheetml/2006/main">
  <c r="AH4" i="2" l="1"/>
  <c r="B19" i="13" l="1"/>
  <c r="B12" i="16" l="1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16" i="13"/>
  <c r="B17" i="13"/>
  <c r="B18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16" i="4"/>
  <c r="B17" i="4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C18" i="1"/>
  <c r="D18" i="1"/>
  <c r="E18" i="1"/>
  <c r="F18" i="1"/>
  <c r="G18" i="1"/>
  <c r="M18" i="1"/>
  <c r="N18" i="1"/>
  <c r="O18" i="1"/>
  <c r="U18" i="1" s="1"/>
  <c r="V18" i="1" s="1"/>
  <c r="F19" i="2" s="1"/>
  <c r="P18" i="1"/>
  <c r="Q18" i="1"/>
  <c r="W18" i="1"/>
  <c r="X18" i="1"/>
  <c r="Y18" i="1"/>
  <c r="Z18" i="1"/>
  <c r="AA18" i="1"/>
  <c r="AG18" i="1"/>
  <c r="AH18" i="1"/>
  <c r="AI18" i="1"/>
  <c r="AJ18" i="1"/>
  <c r="AK18" i="1"/>
  <c r="AQ18" i="1"/>
  <c r="AR18" i="1"/>
  <c r="AS18" i="1"/>
  <c r="AT18" i="1"/>
  <c r="AU18" i="1"/>
  <c r="BA18" i="1"/>
  <c r="BB18" i="1"/>
  <c r="BC18" i="1"/>
  <c r="BD18" i="1"/>
  <c r="BE18" i="1"/>
  <c r="BK18" i="1"/>
  <c r="BL18" i="1"/>
  <c r="BM18" i="1"/>
  <c r="BN18" i="1"/>
  <c r="BO18" i="1"/>
  <c r="BU18" i="1"/>
  <c r="BV18" i="1"/>
  <c r="BW18" i="1"/>
  <c r="BX18" i="1"/>
  <c r="BY18" i="1"/>
  <c r="CE18" i="1"/>
  <c r="CF18" i="1"/>
  <c r="CG18" i="1"/>
  <c r="CH18" i="1"/>
  <c r="CI18" i="1"/>
  <c r="CO18" i="1"/>
  <c r="CP18" i="1"/>
  <c r="CQ18" i="1"/>
  <c r="CR18" i="1"/>
  <c r="CS18" i="1"/>
  <c r="CY18" i="1"/>
  <c r="CZ18" i="1"/>
  <c r="DA18" i="1"/>
  <c r="DB18" i="1"/>
  <c r="DC18" i="1"/>
  <c r="DI18" i="1"/>
  <c r="DJ18" i="1"/>
  <c r="DK18" i="1"/>
  <c r="DL18" i="1"/>
  <c r="DM18" i="1"/>
  <c r="DS18" i="1"/>
  <c r="DT18" i="1"/>
  <c r="DU18" i="1"/>
  <c r="DV18" i="1"/>
  <c r="DW18" i="1"/>
  <c r="EC18" i="1"/>
  <c r="ED18" i="1"/>
  <c r="EE18" i="1"/>
  <c r="EF18" i="1"/>
  <c r="EG18" i="1"/>
  <c r="EM18" i="1"/>
  <c r="EN18" i="1"/>
  <c r="EO18" i="1"/>
  <c r="EP18" i="1"/>
  <c r="EQ18" i="1"/>
  <c r="C19" i="1"/>
  <c r="D19" i="1"/>
  <c r="E19" i="1"/>
  <c r="F19" i="1"/>
  <c r="G19" i="1"/>
  <c r="M19" i="1"/>
  <c r="N19" i="1"/>
  <c r="O19" i="1"/>
  <c r="P19" i="1"/>
  <c r="Q19" i="1"/>
  <c r="W19" i="1"/>
  <c r="X19" i="1"/>
  <c r="Y19" i="1"/>
  <c r="AE19" i="1" s="1"/>
  <c r="Z19" i="1"/>
  <c r="AA19" i="1"/>
  <c r="AG19" i="1"/>
  <c r="AH19" i="1"/>
  <c r="AI19" i="1"/>
  <c r="AJ19" i="1"/>
  <c r="AK19" i="1"/>
  <c r="AQ19" i="1"/>
  <c r="AR19" i="1"/>
  <c r="AS19" i="1"/>
  <c r="AT19" i="1"/>
  <c r="AU19" i="1"/>
  <c r="BA19" i="1"/>
  <c r="BB19" i="1"/>
  <c r="BC19" i="1"/>
  <c r="BD19" i="1"/>
  <c r="BE19" i="1"/>
  <c r="BK19" i="1"/>
  <c r="BL19" i="1"/>
  <c r="BM19" i="1"/>
  <c r="BN19" i="1"/>
  <c r="BO19" i="1"/>
  <c r="BU19" i="1"/>
  <c r="BV19" i="1"/>
  <c r="BW19" i="1"/>
  <c r="BX19" i="1"/>
  <c r="BY19" i="1"/>
  <c r="CE19" i="1"/>
  <c r="CF19" i="1"/>
  <c r="CG19" i="1"/>
  <c r="CH19" i="1"/>
  <c r="CI19" i="1"/>
  <c r="CO19" i="1"/>
  <c r="CP19" i="1"/>
  <c r="CQ19" i="1"/>
  <c r="CR19" i="1"/>
  <c r="CS19" i="1"/>
  <c r="CY19" i="1"/>
  <c r="CZ19" i="1"/>
  <c r="DA19" i="1"/>
  <c r="DB19" i="1"/>
  <c r="DC19" i="1"/>
  <c r="DI19" i="1"/>
  <c r="DJ19" i="1"/>
  <c r="DQ19" i="1" s="1"/>
  <c r="DK19" i="1"/>
  <c r="DL19" i="1"/>
  <c r="DM19" i="1"/>
  <c r="DS19" i="1"/>
  <c r="DT19" i="1"/>
  <c r="DU19" i="1"/>
  <c r="DV19" i="1"/>
  <c r="DW19" i="1"/>
  <c r="EC19" i="1"/>
  <c r="ED19" i="1"/>
  <c r="EE19" i="1"/>
  <c r="EF19" i="1"/>
  <c r="EK19" i="1" s="1"/>
  <c r="EL19" i="1" s="1"/>
  <c r="AD20" i="2" s="1"/>
  <c r="EG19" i="1"/>
  <c r="EM19" i="1"/>
  <c r="EN19" i="1"/>
  <c r="EO19" i="1"/>
  <c r="EU19" i="1" s="1"/>
  <c r="EV19" i="1" s="1"/>
  <c r="AF20" i="2" s="1"/>
  <c r="EP19" i="1"/>
  <c r="EQ19" i="1"/>
  <c r="C20" i="1"/>
  <c r="D20" i="1"/>
  <c r="E20" i="1"/>
  <c r="F20" i="1"/>
  <c r="G20" i="1"/>
  <c r="M20" i="1"/>
  <c r="N20" i="1"/>
  <c r="O20" i="1"/>
  <c r="P20" i="1"/>
  <c r="Q20" i="1"/>
  <c r="W20" i="1"/>
  <c r="X20" i="1"/>
  <c r="Y20" i="1"/>
  <c r="Z20" i="1"/>
  <c r="AA20" i="1"/>
  <c r="AG20" i="1"/>
  <c r="AH20" i="1"/>
  <c r="AI20" i="1"/>
  <c r="AJ20" i="1"/>
  <c r="AK20" i="1"/>
  <c r="AQ20" i="1"/>
  <c r="AR20" i="1"/>
  <c r="AS20" i="1"/>
  <c r="AT20" i="1"/>
  <c r="AU20" i="1"/>
  <c r="BA20" i="1"/>
  <c r="BB20" i="1"/>
  <c r="BC20" i="1"/>
  <c r="BD20" i="1"/>
  <c r="BE20" i="1"/>
  <c r="BK20" i="1"/>
  <c r="BL20" i="1"/>
  <c r="BM20" i="1"/>
  <c r="BN20" i="1"/>
  <c r="BO20" i="1"/>
  <c r="BU20" i="1"/>
  <c r="BV20" i="1"/>
  <c r="BW20" i="1"/>
  <c r="BX20" i="1"/>
  <c r="BY20" i="1"/>
  <c r="CE20" i="1"/>
  <c r="CF20" i="1"/>
  <c r="CG20" i="1"/>
  <c r="CH20" i="1"/>
  <c r="CI20" i="1"/>
  <c r="CO20" i="1"/>
  <c r="CP20" i="1"/>
  <c r="CQ20" i="1"/>
  <c r="CR20" i="1"/>
  <c r="CS20" i="1"/>
  <c r="CY20" i="1"/>
  <c r="CZ20" i="1"/>
  <c r="DA20" i="1"/>
  <c r="DB20" i="1"/>
  <c r="DC20" i="1"/>
  <c r="DI20" i="1"/>
  <c r="DJ20" i="1"/>
  <c r="DK20" i="1"/>
  <c r="DL20" i="1"/>
  <c r="DM20" i="1"/>
  <c r="DS20" i="1"/>
  <c r="DT20" i="1"/>
  <c r="DU20" i="1"/>
  <c r="DV20" i="1"/>
  <c r="DW20" i="1"/>
  <c r="EA20" i="1"/>
  <c r="EB20" i="1" s="1"/>
  <c r="AB21" i="2" s="1"/>
  <c r="EC20" i="1"/>
  <c r="ED20" i="1"/>
  <c r="EE20" i="1"/>
  <c r="EF20" i="1"/>
  <c r="EG20" i="1"/>
  <c r="EM20" i="1"/>
  <c r="EN20" i="1"/>
  <c r="EO20" i="1"/>
  <c r="EP20" i="1"/>
  <c r="EQ20" i="1"/>
  <c r="C21" i="1"/>
  <c r="D21" i="1"/>
  <c r="E21" i="1"/>
  <c r="F21" i="1"/>
  <c r="G21" i="1"/>
  <c r="M21" i="1"/>
  <c r="N21" i="1"/>
  <c r="O21" i="1"/>
  <c r="P21" i="1"/>
  <c r="Q21" i="1"/>
  <c r="W21" i="1"/>
  <c r="X21" i="1"/>
  <c r="Y21" i="1"/>
  <c r="Z21" i="1"/>
  <c r="AA21" i="1"/>
  <c r="AG21" i="1"/>
  <c r="AH21" i="1"/>
  <c r="AI21" i="1"/>
  <c r="AJ21" i="1"/>
  <c r="AK21" i="1"/>
  <c r="AQ21" i="1"/>
  <c r="AR21" i="1"/>
  <c r="AS21" i="1"/>
  <c r="AT21" i="1"/>
  <c r="AU21" i="1"/>
  <c r="BA21" i="1"/>
  <c r="BB21" i="1"/>
  <c r="BC21" i="1"/>
  <c r="BD21" i="1"/>
  <c r="BE21" i="1"/>
  <c r="BK21" i="1"/>
  <c r="BL21" i="1"/>
  <c r="BM21" i="1"/>
  <c r="BN21" i="1"/>
  <c r="BO21" i="1"/>
  <c r="BU21" i="1"/>
  <c r="BV21" i="1"/>
  <c r="BW21" i="1"/>
  <c r="BX21" i="1"/>
  <c r="BY21" i="1"/>
  <c r="CE21" i="1"/>
  <c r="CF21" i="1"/>
  <c r="CG21" i="1"/>
  <c r="CH21" i="1"/>
  <c r="CI21" i="1"/>
  <c r="CO21" i="1"/>
  <c r="CP21" i="1"/>
  <c r="CQ21" i="1"/>
  <c r="CR21" i="1"/>
  <c r="CS21" i="1"/>
  <c r="CY21" i="1"/>
  <c r="CZ21" i="1"/>
  <c r="DA21" i="1"/>
  <c r="DB21" i="1"/>
  <c r="DC21" i="1"/>
  <c r="DI21" i="1"/>
  <c r="DJ21" i="1"/>
  <c r="DK21" i="1"/>
  <c r="DL21" i="1"/>
  <c r="DM21" i="1"/>
  <c r="DS21" i="1"/>
  <c r="DT21" i="1"/>
  <c r="DU21" i="1"/>
  <c r="DV21" i="1"/>
  <c r="DW21" i="1"/>
  <c r="EC21" i="1"/>
  <c r="ED21" i="1"/>
  <c r="EE21" i="1"/>
  <c r="EF21" i="1"/>
  <c r="EG21" i="1"/>
  <c r="EM21" i="1"/>
  <c r="EN21" i="1"/>
  <c r="EO21" i="1"/>
  <c r="EP21" i="1"/>
  <c r="EQ21" i="1"/>
  <c r="C22" i="1"/>
  <c r="D22" i="1"/>
  <c r="E22" i="1"/>
  <c r="F22" i="1"/>
  <c r="G22" i="1"/>
  <c r="M22" i="1"/>
  <c r="N22" i="1"/>
  <c r="O22" i="1"/>
  <c r="P22" i="1"/>
  <c r="Q22" i="1"/>
  <c r="W22" i="1"/>
  <c r="X22" i="1"/>
  <c r="Y22" i="1"/>
  <c r="Z22" i="1"/>
  <c r="AA22" i="1"/>
  <c r="AG22" i="1"/>
  <c r="AH22" i="1"/>
  <c r="AI22" i="1"/>
  <c r="AJ22" i="1"/>
  <c r="AK22" i="1"/>
  <c r="AQ22" i="1"/>
  <c r="AR22" i="1"/>
  <c r="AS22" i="1"/>
  <c r="AT22" i="1"/>
  <c r="AU22" i="1"/>
  <c r="BA22" i="1"/>
  <c r="BB22" i="1"/>
  <c r="BC22" i="1"/>
  <c r="BD22" i="1"/>
  <c r="BE22" i="1"/>
  <c r="BK22" i="1"/>
  <c r="BL22" i="1"/>
  <c r="BM22" i="1"/>
  <c r="BN22" i="1"/>
  <c r="BO22" i="1"/>
  <c r="BU22" i="1"/>
  <c r="BV22" i="1"/>
  <c r="BW22" i="1"/>
  <c r="BX22" i="1"/>
  <c r="BY22" i="1"/>
  <c r="CE22" i="1"/>
  <c r="CF22" i="1"/>
  <c r="CG22" i="1"/>
  <c r="CH22" i="1"/>
  <c r="CI22" i="1"/>
  <c r="CO22" i="1"/>
  <c r="CP22" i="1"/>
  <c r="CQ22" i="1"/>
  <c r="CR22" i="1"/>
  <c r="CS22" i="1"/>
  <c r="CY22" i="1"/>
  <c r="CZ22" i="1"/>
  <c r="DA22" i="1"/>
  <c r="DB22" i="1"/>
  <c r="DC22" i="1"/>
  <c r="DI22" i="1"/>
  <c r="DJ22" i="1"/>
  <c r="DK22" i="1"/>
  <c r="DL22" i="1"/>
  <c r="DM22" i="1"/>
  <c r="DS22" i="1"/>
  <c r="DT22" i="1"/>
  <c r="DU22" i="1"/>
  <c r="DV22" i="1"/>
  <c r="DW22" i="1"/>
  <c r="EC22" i="1"/>
  <c r="ED22" i="1"/>
  <c r="EE22" i="1"/>
  <c r="EF22" i="1"/>
  <c r="EG22" i="1"/>
  <c r="EM22" i="1"/>
  <c r="EN22" i="1"/>
  <c r="EO22" i="1"/>
  <c r="EP22" i="1"/>
  <c r="EQ22" i="1"/>
  <c r="C23" i="1"/>
  <c r="D23" i="1"/>
  <c r="E23" i="1"/>
  <c r="F23" i="1"/>
  <c r="G23" i="1"/>
  <c r="M23" i="1"/>
  <c r="N23" i="1"/>
  <c r="O23" i="1"/>
  <c r="P23" i="1"/>
  <c r="Q23" i="1"/>
  <c r="W23" i="1"/>
  <c r="X23" i="1"/>
  <c r="Y23" i="1"/>
  <c r="Z23" i="1"/>
  <c r="AA23" i="1"/>
  <c r="AG23" i="1"/>
  <c r="AH23" i="1"/>
  <c r="AI23" i="1"/>
  <c r="AJ23" i="1"/>
  <c r="AK23" i="1"/>
  <c r="AQ23" i="1"/>
  <c r="AR23" i="1"/>
  <c r="AS23" i="1"/>
  <c r="AT23" i="1"/>
  <c r="AU23" i="1"/>
  <c r="BA23" i="1"/>
  <c r="BB23" i="1"/>
  <c r="BC23" i="1"/>
  <c r="BD23" i="1"/>
  <c r="BE23" i="1"/>
  <c r="BK23" i="1"/>
  <c r="BL23" i="1"/>
  <c r="BM23" i="1"/>
  <c r="BN23" i="1"/>
  <c r="BO23" i="1"/>
  <c r="BU23" i="1"/>
  <c r="BV23" i="1"/>
  <c r="BW23" i="1"/>
  <c r="BX23" i="1"/>
  <c r="BY23" i="1"/>
  <c r="CE23" i="1"/>
  <c r="CF23" i="1"/>
  <c r="CG23" i="1"/>
  <c r="CH23" i="1"/>
  <c r="CI23" i="1"/>
  <c r="CO23" i="1"/>
  <c r="CP23" i="1"/>
  <c r="CQ23" i="1"/>
  <c r="CW23" i="1" s="1"/>
  <c r="CX23" i="1" s="1"/>
  <c r="V24" i="2" s="1"/>
  <c r="CR23" i="1"/>
  <c r="CS23" i="1"/>
  <c r="CY23" i="1"/>
  <c r="CZ23" i="1"/>
  <c r="DA23" i="1"/>
  <c r="DB23" i="1"/>
  <c r="DC23" i="1"/>
  <c r="DI23" i="1"/>
  <c r="DJ23" i="1"/>
  <c r="DK23" i="1"/>
  <c r="DL23" i="1"/>
  <c r="DM23" i="1"/>
  <c r="DS23" i="1"/>
  <c r="DT23" i="1"/>
  <c r="DU23" i="1"/>
  <c r="DV23" i="1"/>
  <c r="DW23" i="1"/>
  <c r="EC23" i="1"/>
  <c r="ED23" i="1"/>
  <c r="EE23" i="1"/>
  <c r="EF23" i="1"/>
  <c r="EG23" i="1"/>
  <c r="EM23" i="1"/>
  <c r="EN23" i="1"/>
  <c r="EO23" i="1"/>
  <c r="EP23" i="1"/>
  <c r="EQ23" i="1"/>
  <c r="C24" i="1"/>
  <c r="D24" i="1"/>
  <c r="E24" i="1"/>
  <c r="F24" i="1"/>
  <c r="G24" i="1"/>
  <c r="M24" i="1"/>
  <c r="N24" i="1"/>
  <c r="O24" i="1"/>
  <c r="P24" i="1"/>
  <c r="Q24" i="1"/>
  <c r="W24" i="1"/>
  <c r="X24" i="1"/>
  <c r="Y24" i="1"/>
  <c r="Z24" i="1"/>
  <c r="AA24" i="1"/>
  <c r="AG24" i="1"/>
  <c r="AH24" i="1"/>
  <c r="AI24" i="1"/>
  <c r="AJ24" i="1"/>
  <c r="AK24" i="1"/>
  <c r="AQ24" i="1"/>
  <c r="AR24" i="1"/>
  <c r="AS24" i="1"/>
  <c r="AT24" i="1"/>
  <c r="AU24" i="1"/>
  <c r="BA24" i="1"/>
  <c r="BB24" i="1"/>
  <c r="BC24" i="1"/>
  <c r="BD24" i="1"/>
  <c r="BE24" i="1"/>
  <c r="BK24" i="1"/>
  <c r="BL24" i="1"/>
  <c r="BM24" i="1"/>
  <c r="BN24" i="1"/>
  <c r="BO24" i="1"/>
  <c r="BU24" i="1"/>
  <c r="BV24" i="1"/>
  <c r="BW24" i="1"/>
  <c r="BX24" i="1"/>
  <c r="BY24" i="1"/>
  <c r="CE24" i="1"/>
  <c r="CF24" i="1"/>
  <c r="CG24" i="1"/>
  <c r="CH24" i="1"/>
  <c r="CI24" i="1"/>
  <c r="CO24" i="1"/>
  <c r="CP24" i="1"/>
  <c r="CQ24" i="1"/>
  <c r="CR24" i="1"/>
  <c r="CS24" i="1"/>
  <c r="CY24" i="1"/>
  <c r="CZ24" i="1"/>
  <c r="DA24" i="1"/>
  <c r="DB24" i="1"/>
  <c r="DC24" i="1"/>
  <c r="DI24" i="1"/>
  <c r="DJ24" i="1"/>
  <c r="DK24" i="1"/>
  <c r="DL24" i="1"/>
  <c r="DM24" i="1"/>
  <c r="DS24" i="1"/>
  <c r="DT24" i="1"/>
  <c r="DU24" i="1"/>
  <c r="DV24" i="1"/>
  <c r="DW24" i="1"/>
  <c r="EC24" i="1"/>
  <c r="ED24" i="1"/>
  <c r="EE24" i="1"/>
  <c r="EF24" i="1"/>
  <c r="EG24" i="1"/>
  <c r="EM24" i="1"/>
  <c r="EN24" i="1"/>
  <c r="EO24" i="1"/>
  <c r="EP24" i="1"/>
  <c r="EQ24" i="1"/>
  <c r="C25" i="1"/>
  <c r="D25" i="1"/>
  <c r="E25" i="1"/>
  <c r="F25" i="1"/>
  <c r="G25" i="1"/>
  <c r="M25" i="1"/>
  <c r="N25" i="1"/>
  <c r="O25" i="1"/>
  <c r="P25" i="1"/>
  <c r="Q25" i="1"/>
  <c r="W25" i="1"/>
  <c r="X25" i="1"/>
  <c r="Y25" i="1"/>
  <c r="Z25" i="1"/>
  <c r="AA25" i="1"/>
  <c r="AG25" i="1"/>
  <c r="AH25" i="1"/>
  <c r="AI25" i="1"/>
  <c r="AJ25" i="1"/>
  <c r="AK25" i="1"/>
  <c r="AQ25" i="1"/>
  <c r="AR25" i="1"/>
  <c r="AS25" i="1"/>
  <c r="AT25" i="1"/>
  <c r="AU25" i="1"/>
  <c r="BA25" i="1"/>
  <c r="BB25" i="1"/>
  <c r="BC25" i="1"/>
  <c r="BD25" i="1"/>
  <c r="BE25" i="1"/>
  <c r="BK25" i="1"/>
  <c r="BL25" i="1"/>
  <c r="BM25" i="1"/>
  <c r="BN25" i="1"/>
  <c r="BO25" i="1"/>
  <c r="BU25" i="1"/>
  <c r="BV25" i="1"/>
  <c r="BW25" i="1"/>
  <c r="BX25" i="1"/>
  <c r="BY25" i="1"/>
  <c r="CE25" i="1"/>
  <c r="CF25" i="1"/>
  <c r="CG25" i="1"/>
  <c r="CH25" i="1"/>
  <c r="CI25" i="1"/>
  <c r="CO25" i="1"/>
  <c r="CP25" i="1"/>
  <c r="CQ25" i="1"/>
  <c r="CR25" i="1"/>
  <c r="CS25" i="1"/>
  <c r="CY25" i="1"/>
  <c r="CZ25" i="1"/>
  <c r="DA25" i="1"/>
  <c r="DB25" i="1"/>
  <c r="DC25" i="1"/>
  <c r="DI25" i="1"/>
  <c r="DJ25" i="1"/>
  <c r="DK25" i="1"/>
  <c r="DL25" i="1"/>
  <c r="DM25" i="1"/>
  <c r="DS25" i="1"/>
  <c r="DT25" i="1"/>
  <c r="DU25" i="1"/>
  <c r="DV25" i="1"/>
  <c r="DW25" i="1"/>
  <c r="EA25" i="1"/>
  <c r="EC25" i="1"/>
  <c r="ED25" i="1"/>
  <c r="EE25" i="1"/>
  <c r="EF25" i="1"/>
  <c r="EG25" i="1"/>
  <c r="EM25" i="1"/>
  <c r="EN25" i="1"/>
  <c r="EO25" i="1"/>
  <c r="EP25" i="1"/>
  <c r="EQ25" i="1"/>
  <c r="C26" i="1"/>
  <c r="D26" i="1"/>
  <c r="E26" i="1"/>
  <c r="F26" i="1"/>
  <c r="G26" i="1"/>
  <c r="M26" i="1"/>
  <c r="N26" i="1"/>
  <c r="O26" i="1"/>
  <c r="P26" i="1"/>
  <c r="Q26" i="1"/>
  <c r="W26" i="1"/>
  <c r="X26" i="1"/>
  <c r="Y26" i="1"/>
  <c r="Z26" i="1"/>
  <c r="AA26" i="1"/>
  <c r="AG26" i="1"/>
  <c r="AH26" i="1"/>
  <c r="AI26" i="1"/>
  <c r="AJ26" i="1"/>
  <c r="AK26" i="1"/>
  <c r="AQ26" i="1"/>
  <c r="AR26" i="1"/>
  <c r="AS26" i="1"/>
  <c r="AT26" i="1"/>
  <c r="AU26" i="1"/>
  <c r="BA26" i="1"/>
  <c r="BB26" i="1"/>
  <c r="BC26" i="1"/>
  <c r="BD26" i="1"/>
  <c r="BE26" i="1"/>
  <c r="BK26" i="1"/>
  <c r="BL26" i="1"/>
  <c r="BM26" i="1"/>
  <c r="BN26" i="1"/>
  <c r="BO26" i="1"/>
  <c r="BU26" i="1"/>
  <c r="BV26" i="1"/>
  <c r="BW26" i="1"/>
  <c r="BX26" i="1"/>
  <c r="BY26" i="1"/>
  <c r="CE26" i="1"/>
  <c r="CF26" i="1"/>
  <c r="CG26" i="1"/>
  <c r="CH26" i="1"/>
  <c r="CI26" i="1"/>
  <c r="CO26" i="1"/>
  <c r="CP26" i="1"/>
  <c r="CQ26" i="1"/>
  <c r="CR26" i="1"/>
  <c r="CS26" i="1"/>
  <c r="CY26" i="1"/>
  <c r="CZ26" i="1"/>
  <c r="DA26" i="1"/>
  <c r="DB26" i="1"/>
  <c r="DC26" i="1"/>
  <c r="DI26" i="1"/>
  <c r="DJ26" i="1"/>
  <c r="DK26" i="1"/>
  <c r="DL26" i="1"/>
  <c r="DM26" i="1"/>
  <c r="DS26" i="1"/>
  <c r="DT26" i="1"/>
  <c r="DU26" i="1"/>
  <c r="DV26" i="1"/>
  <c r="DW26" i="1"/>
  <c r="EC26" i="1"/>
  <c r="ED26" i="1"/>
  <c r="EE26" i="1"/>
  <c r="EF26" i="1"/>
  <c r="EG26" i="1"/>
  <c r="EM26" i="1"/>
  <c r="EN26" i="1"/>
  <c r="EO26" i="1"/>
  <c r="EP26" i="1"/>
  <c r="EQ26" i="1"/>
  <c r="C27" i="1"/>
  <c r="D27" i="1"/>
  <c r="E27" i="1"/>
  <c r="F27" i="1"/>
  <c r="G27" i="1"/>
  <c r="M27" i="1"/>
  <c r="N27" i="1"/>
  <c r="O27" i="1"/>
  <c r="P27" i="1"/>
  <c r="Q27" i="1"/>
  <c r="W27" i="1"/>
  <c r="X27" i="1"/>
  <c r="Y27" i="1"/>
  <c r="Z27" i="1"/>
  <c r="AA27" i="1"/>
  <c r="AG27" i="1"/>
  <c r="AH27" i="1"/>
  <c r="AI27" i="1"/>
  <c r="AJ27" i="1"/>
  <c r="AK27" i="1"/>
  <c r="AQ27" i="1"/>
  <c r="AR27" i="1"/>
  <c r="AS27" i="1"/>
  <c r="AT27" i="1"/>
  <c r="AU27" i="1"/>
  <c r="BA27" i="1"/>
  <c r="BB27" i="1"/>
  <c r="BC27" i="1"/>
  <c r="BD27" i="1"/>
  <c r="BE27" i="1"/>
  <c r="BK27" i="1"/>
  <c r="BL27" i="1"/>
  <c r="BM27" i="1"/>
  <c r="BN27" i="1"/>
  <c r="BO27" i="1"/>
  <c r="BU27" i="1"/>
  <c r="BV27" i="1"/>
  <c r="BW27" i="1"/>
  <c r="BX27" i="1"/>
  <c r="BY27" i="1"/>
  <c r="CE27" i="1"/>
  <c r="CF27" i="1"/>
  <c r="CG27" i="1"/>
  <c r="CH27" i="1"/>
  <c r="CI27" i="1"/>
  <c r="CO27" i="1"/>
  <c r="CP27" i="1"/>
  <c r="CQ27" i="1"/>
  <c r="CR27" i="1"/>
  <c r="CS27" i="1"/>
  <c r="CY27" i="1"/>
  <c r="CZ27" i="1"/>
  <c r="DA27" i="1"/>
  <c r="DB27" i="1"/>
  <c r="DC27" i="1"/>
  <c r="DI27" i="1"/>
  <c r="DJ27" i="1"/>
  <c r="DK27" i="1"/>
  <c r="DL27" i="1"/>
  <c r="DM27" i="1"/>
  <c r="DS27" i="1"/>
  <c r="DT27" i="1"/>
  <c r="DU27" i="1"/>
  <c r="DV27" i="1"/>
  <c r="DW27" i="1"/>
  <c r="EC27" i="1"/>
  <c r="ED27" i="1"/>
  <c r="EE27" i="1"/>
  <c r="EF27" i="1"/>
  <c r="EG27" i="1"/>
  <c r="EM27" i="1"/>
  <c r="EN27" i="1"/>
  <c r="EO27" i="1"/>
  <c r="EP27" i="1"/>
  <c r="EQ27" i="1"/>
  <c r="C28" i="1"/>
  <c r="D28" i="1"/>
  <c r="E28" i="1"/>
  <c r="F28" i="1"/>
  <c r="G28" i="1"/>
  <c r="M28" i="1"/>
  <c r="N28" i="1"/>
  <c r="O28" i="1"/>
  <c r="P28" i="1"/>
  <c r="Q28" i="1"/>
  <c r="W28" i="1"/>
  <c r="X28" i="1"/>
  <c r="Y28" i="1"/>
  <c r="Z28" i="1"/>
  <c r="AA28" i="1"/>
  <c r="AG28" i="1"/>
  <c r="AH28" i="1"/>
  <c r="AI28" i="1"/>
  <c r="AJ28" i="1"/>
  <c r="AK28" i="1"/>
  <c r="AQ28" i="1"/>
  <c r="AR28" i="1"/>
  <c r="AS28" i="1"/>
  <c r="AT28" i="1"/>
  <c r="AU28" i="1"/>
  <c r="BA28" i="1"/>
  <c r="BB28" i="1"/>
  <c r="BC28" i="1"/>
  <c r="BD28" i="1"/>
  <c r="BE28" i="1"/>
  <c r="BK28" i="1"/>
  <c r="BL28" i="1"/>
  <c r="BM28" i="1"/>
  <c r="BN28" i="1"/>
  <c r="BO28" i="1"/>
  <c r="BU28" i="1"/>
  <c r="BV28" i="1"/>
  <c r="BW28" i="1"/>
  <c r="BX28" i="1"/>
  <c r="BY28" i="1"/>
  <c r="CE28" i="1"/>
  <c r="CF28" i="1"/>
  <c r="CG28" i="1"/>
  <c r="CH28" i="1"/>
  <c r="CI28" i="1"/>
  <c r="CO28" i="1"/>
  <c r="CP28" i="1"/>
  <c r="CQ28" i="1"/>
  <c r="CR28" i="1"/>
  <c r="CS28" i="1"/>
  <c r="CY28" i="1"/>
  <c r="CZ28" i="1"/>
  <c r="DA28" i="1"/>
  <c r="DB28" i="1"/>
  <c r="DC28" i="1"/>
  <c r="DI28" i="1"/>
  <c r="DJ28" i="1"/>
  <c r="DK28" i="1"/>
  <c r="DL28" i="1"/>
  <c r="DM28" i="1"/>
  <c r="DS28" i="1"/>
  <c r="DT28" i="1"/>
  <c r="DU28" i="1"/>
  <c r="DV28" i="1"/>
  <c r="DW28" i="1"/>
  <c r="EC28" i="1"/>
  <c r="ED28" i="1"/>
  <c r="EE28" i="1"/>
  <c r="EF28" i="1"/>
  <c r="EG28" i="1"/>
  <c r="EM28" i="1"/>
  <c r="EN28" i="1"/>
  <c r="EO28" i="1"/>
  <c r="EP28" i="1"/>
  <c r="EQ28" i="1"/>
  <c r="C29" i="1"/>
  <c r="D29" i="1"/>
  <c r="E29" i="1"/>
  <c r="F29" i="1"/>
  <c r="G29" i="1"/>
  <c r="M29" i="1"/>
  <c r="N29" i="1"/>
  <c r="O29" i="1"/>
  <c r="P29" i="1"/>
  <c r="Q29" i="1"/>
  <c r="W29" i="1"/>
  <c r="X29" i="1"/>
  <c r="Y29" i="1"/>
  <c r="Z29" i="1"/>
  <c r="AA29" i="1"/>
  <c r="AG29" i="1"/>
  <c r="AH29" i="1"/>
  <c r="AI29" i="1"/>
  <c r="AJ29" i="1"/>
  <c r="AK29" i="1"/>
  <c r="AQ29" i="1"/>
  <c r="AR29" i="1"/>
  <c r="AS29" i="1"/>
  <c r="AT29" i="1"/>
  <c r="AU29" i="1"/>
  <c r="BA29" i="1"/>
  <c r="BB29" i="1"/>
  <c r="BC29" i="1"/>
  <c r="BD29" i="1"/>
  <c r="BE29" i="1"/>
  <c r="BK29" i="1"/>
  <c r="BL29" i="1"/>
  <c r="BM29" i="1"/>
  <c r="BN29" i="1"/>
  <c r="BO29" i="1"/>
  <c r="BU29" i="1"/>
  <c r="BV29" i="1"/>
  <c r="BW29" i="1"/>
  <c r="BX29" i="1"/>
  <c r="BY29" i="1"/>
  <c r="CE29" i="1"/>
  <c r="CF29" i="1"/>
  <c r="CG29" i="1"/>
  <c r="CH29" i="1"/>
  <c r="CI29" i="1"/>
  <c r="CO29" i="1"/>
  <c r="CP29" i="1"/>
  <c r="CQ29" i="1"/>
  <c r="CR29" i="1"/>
  <c r="CS29" i="1"/>
  <c r="CY29" i="1"/>
  <c r="CZ29" i="1"/>
  <c r="DA29" i="1"/>
  <c r="DB29" i="1"/>
  <c r="DC29" i="1"/>
  <c r="DI29" i="1"/>
  <c r="DJ29" i="1"/>
  <c r="DK29" i="1"/>
  <c r="DL29" i="1"/>
  <c r="DM29" i="1"/>
  <c r="DS29" i="1"/>
  <c r="DT29" i="1"/>
  <c r="DU29" i="1"/>
  <c r="DV29" i="1"/>
  <c r="DW29" i="1"/>
  <c r="EC29" i="1"/>
  <c r="ED29" i="1"/>
  <c r="EE29" i="1"/>
  <c r="EF29" i="1"/>
  <c r="EG29" i="1"/>
  <c r="EM29" i="1"/>
  <c r="EN29" i="1"/>
  <c r="EO29" i="1"/>
  <c r="EP29" i="1"/>
  <c r="EQ29" i="1"/>
  <c r="C30" i="1"/>
  <c r="D30" i="1"/>
  <c r="E30" i="1"/>
  <c r="F30" i="1"/>
  <c r="G30" i="1"/>
  <c r="M30" i="1"/>
  <c r="N30" i="1"/>
  <c r="O30" i="1"/>
  <c r="P30" i="1"/>
  <c r="Q30" i="1"/>
  <c r="W30" i="1"/>
  <c r="X30" i="1"/>
  <c r="Y30" i="1"/>
  <c r="Z30" i="1"/>
  <c r="AA30" i="1"/>
  <c r="AG30" i="1"/>
  <c r="AH30" i="1"/>
  <c r="AI30" i="1"/>
  <c r="AJ30" i="1"/>
  <c r="AK30" i="1"/>
  <c r="AQ30" i="1"/>
  <c r="AR30" i="1"/>
  <c r="AS30" i="1"/>
  <c r="AT30" i="1"/>
  <c r="AU30" i="1"/>
  <c r="BA30" i="1"/>
  <c r="BI30" i="1" s="1"/>
  <c r="BJ30" i="1" s="1"/>
  <c r="N31" i="2" s="1"/>
  <c r="BB30" i="1"/>
  <c r="BC30" i="1"/>
  <c r="BD30" i="1"/>
  <c r="BE30" i="1"/>
  <c r="BK30" i="1"/>
  <c r="BL30" i="1"/>
  <c r="BM30" i="1"/>
  <c r="BN30" i="1"/>
  <c r="BO30" i="1"/>
  <c r="BU30" i="1"/>
  <c r="BV30" i="1"/>
  <c r="BW30" i="1"/>
  <c r="BX30" i="1"/>
  <c r="BY30" i="1"/>
  <c r="CE30" i="1"/>
  <c r="CF30" i="1"/>
  <c r="CG30" i="1"/>
  <c r="CH30" i="1"/>
  <c r="CI30" i="1"/>
  <c r="CO30" i="1"/>
  <c r="CW30" i="1" s="1"/>
  <c r="CX30" i="1" s="1"/>
  <c r="V31" i="2" s="1"/>
  <c r="CP30" i="1"/>
  <c r="CQ30" i="1"/>
  <c r="CR30" i="1"/>
  <c r="CS30" i="1"/>
  <c r="CY30" i="1"/>
  <c r="CZ30" i="1"/>
  <c r="DA30" i="1"/>
  <c r="DB30" i="1"/>
  <c r="DC30" i="1"/>
  <c r="DI30" i="1"/>
  <c r="DJ30" i="1"/>
  <c r="DK30" i="1"/>
  <c r="DL30" i="1"/>
  <c r="DM30" i="1"/>
  <c r="DS30" i="1"/>
  <c r="DT30" i="1"/>
  <c r="DU30" i="1"/>
  <c r="DV30" i="1"/>
  <c r="DW30" i="1"/>
  <c r="EC30" i="1"/>
  <c r="ED30" i="1"/>
  <c r="EE30" i="1"/>
  <c r="EF30" i="1"/>
  <c r="EG30" i="1"/>
  <c r="EM30" i="1"/>
  <c r="EN30" i="1"/>
  <c r="EU30" i="1" s="1"/>
  <c r="EO30" i="1"/>
  <c r="EP30" i="1"/>
  <c r="EQ30" i="1"/>
  <c r="C31" i="1"/>
  <c r="D31" i="1"/>
  <c r="E31" i="1"/>
  <c r="F31" i="1"/>
  <c r="G31" i="1"/>
  <c r="M31" i="1"/>
  <c r="N31" i="1"/>
  <c r="O31" i="1"/>
  <c r="P31" i="1"/>
  <c r="Q31" i="1"/>
  <c r="W31" i="1"/>
  <c r="X31" i="1"/>
  <c r="Y31" i="1"/>
  <c r="Z31" i="1"/>
  <c r="AA31" i="1"/>
  <c r="AG31" i="1"/>
  <c r="AH31" i="1"/>
  <c r="AI31" i="1"/>
  <c r="AJ31" i="1"/>
  <c r="AK31" i="1"/>
  <c r="AQ31" i="1"/>
  <c r="AR31" i="1"/>
  <c r="AS31" i="1"/>
  <c r="AT31" i="1"/>
  <c r="AU31" i="1"/>
  <c r="BA31" i="1"/>
  <c r="BB31" i="1"/>
  <c r="BC31" i="1"/>
  <c r="BD31" i="1"/>
  <c r="BE31" i="1"/>
  <c r="BK31" i="1"/>
  <c r="BL31" i="1"/>
  <c r="BM31" i="1"/>
  <c r="BN31" i="1"/>
  <c r="BO31" i="1"/>
  <c r="BU31" i="1"/>
  <c r="BV31" i="1"/>
  <c r="BW31" i="1"/>
  <c r="BX31" i="1"/>
  <c r="BY31" i="1"/>
  <c r="CE31" i="1"/>
  <c r="CF31" i="1"/>
  <c r="CG31" i="1"/>
  <c r="CH31" i="1"/>
  <c r="CI31" i="1"/>
  <c r="CO31" i="1"/>
  <c r="CP31" i="1"/>
  <c r="CQ31" i="1"/>
  <c r="CR31" i="1"/>
  <c r="CS31" i="1"/>
  <c r="CY31" i="1"/>
  <c r="CZ31" i="1"/>
  <c r="DA31" i="1"/>
  <c r="DB31" i="1"/>
  <c r="DC31" i="1"/>
  <c r="DI31" i="1"/>
  <c r="DJ31" i="1"/>
  <c r="DK31" i="1"/>
  <c r="DL31" i="1"/>
  <c r="DM31" i="1"/>
  <c r="DS31" i="1"/>
  <c r="DT31" i="1"/>
  <c r="DU31" i="1"/>
  <c r="DV31" i="1"/>
  <c r="DW31" i="1"/>
  <c r="EC31" i="1"/>
  <c r="ED31" i="1"/>
  <c r="EE31" i="1"/>
  <c r="EF31" i="1"/>
  <c r="EG31" i="1"/>
  <c r="EM31" i="1"/>
  <c r="EN31" i="1"/>
  <c r="EO31" i="1"/>
  <c r="EP31" i="1"/>
  <c r="EQ31" i="1"/>
  <c r="C32" i="1"/>
  <c r="D32" i="1"/>
  <c r="E32" i="1"/>
  <c r="F32" i="1"/>
  <c r="G32" i="1"/>
  <c r="M32" i="1"/>
  <c r="N32" i="1"/>
  <c r="O32" i="1"/>
  <c r="P32" i="1"/>
  <c r="Q32" i="1"/>
  <c r="W32" i="1"/>
  <c r="X32" i="1"/>
  <c r="Y32" i="1"/>
  <c r="Z32" i="1"/>
  <c r="AA32" i="1"/>
  <c r="AG32" i="1"/>
  <c r="AH32" i="1"/>
  <c r="AI32" i="1"/>
  <c r="AJ32" i="1"/>
  <c r="AK32" i="1"/>
  <c r="AQ32" i="1"/>
  <c r="AR32" i="1"/>
  <c r="AS32" i="1"/>
  <c r="AT32" i="1"/>
  <c r="AU32" i="1"/>
  <c r="BA32" i="1"/>
  <c r="BI32" i="1" s="1"/>
  <c r="BJ32" i="1" s="1"/>
  <c r="N33" i="2" s="1"/>
  <c r="BB32" i="1"/>
  <c r="BC32" i="1"/>
  <c r="BD32" i="1"/>
  <c r="BE32" i="1"/>
  <c r="BK32" i="1"/>
  <c r="BL32" i="1"/>
  <c r="BM32" i="1"/>
  <c r="BN32" i="1"/>
  <c r="BO32" i="1"/>
  <c r="BU32" i="1"/>
  <c r="BV32" i="1"/>
  <c r="BW32" i="1"/>
  <c r="BX32" i="1"/>
  <c r="BY32" i="1"/>
  <c r="CE32" i="1"/>
  <c r="CF32" i="1"/>
  <c r="CG32" i="1"/>
  <c r="CH32" i="1"/>
  <c r="CI32" i="1"/>
  <c r="CO32" i="1"/>
  <c r="CP32" i="1"/>
  <c r="CQ32" i="1"/>
  <c r="CR32" i="1"/>
  <c r="CS32" i="1"/>
  <c r="CY32" i="1"/>
  <c r="CZ32" i="1"/>
  <c r="DA32" i="1"/>
  <c r="DB32" i="1"/>
  <c r="DC32" i="1"/>
  <c r="DI32" i="1"/>
  <c r="DJ32" i="1"/>
  <c r="DK32" i="1"/>
  <c r="DL32" i="1"/>
  <c r="DM32" i="1"/>
  <c r="DS32" i="1"/>
  <c r="DT32" i="1"/>
  <c r="DU32" i="1"/>
  <c r="DV32" i="1"/>
  <c r="DW32" i="1"/>
  <c r="EA32" i="1"/>
  <c r="EC32" i="1"/>
  <c r="ED32" i="1"/>
  <c r="EE32" i="1"/>
  <c r="EF32" i="1"/>
  <c r="EG32" i="1"/>
  <c r="EM32" i="1"/>
  <c r="EN32" i="1"/>
  <c r="EO32" i="1"/>
  <c r="EU32" i="1" s="1"/>
  <c r="EP32" i="1"/>
  <c r="EQ32" i="1"/>
  <c r="C33" i="1"/>
  <c r="D33" i="1"/>
  <c r="E33" i="1"/>
  <c r="F33" i="1"/>
  <c r="G33" i="1"/>
  <c r="M33" i="1"/>
  <c r="N33" i="1"/>
  <c r="O33" i="1"/>
  <c r="P33" i="1"/>
  <c r="Q33" i="1"/>
  <c r="W33" i="1"/>
  <c r="X33" i="1"/>
  <c r="Y33" i="1"/>
  <c r="Z33" i="1"/>
  <c r="AA33" i="1"/>
  <c r="AG33" i="1"/>
  <c r="AH33" i="1"/>
  <c r="AI33" i="1"/>
  <c r="AJ33" i="1"/>
  <c r="AK33" i="1"/>
  <c r="AQ33" i="1"/>
  <c r="AR33" i="1"/>
  <c r="AS33" i="1"/>
  <c r="AT33" i="1"/>
  <c r="AU33" i="1"/>
  <c r="BA33" i="1"/>
  <c r="BB33" i="1"/>
  <c r="BC33" i="1"/>
  <c r="BD33" i="1"/>
  <c r="BE33" i="1"/>
  <c r="BK33" i="1"/>
  <c r="BL33" i="1"/>
  <c r="BM33" i="1"/>
  <c r="BN33" i="1"/>
  <c r="BO33" i="1"/>
  <c r="BU33" i="1"/>
  <c r="BV33" i="1"/>
  <c r="BW33" i="1"/>
  <c r="BX33" i="1"/>
  <c r="BY33" i="1"/>
  <c r="CE33" i="1"/>
  <c r="CF33" i="1"/>
  <c r="CG33" i="1"/>
  <c r="CH33" i="1"/>
  <c r="CI33" i="1"/>
  <c r="CO33" i="1"/>
  <c r="CP33" i="1"/>
  <c r="CQ33" i="1"/>
  <c r="CR33" i="1"/>
  <c r="CS33" i="1"/>
  <c r="CY33" i="1"/>
  <c r="CZ33" i="1"/>
  <c r="DA33" i="1"/>
  <c r="DB33" i="1"/>
  <c r="DC33" i="1"/>
  <c r="DI33" i="1"/>
  <c r="DJ33" i="1"/>
  <c r="DK33" i="1"/>
  <c r="DL33" i="1"/>
  <c r="DM33" i="1"/>
  <c r="DS33" i="1"/>
  <c r="DT33" i="1"/>
  <c r="DU33" i="1"/>
  <c r="DV33" i="1"/>
  <c r="DW33" i="1"/>
  <c r="EC33" i="1"/>
  <c r="ED33" i="1"/>
  <c r="EE33" i="1"/>
  <c r="EF33" i="1"/>
  <c r="EG33" i="1"/>
  <c r="EM33" i="1"/>
  <c r="EN33" i="1"/>
  <c r="EO33" i="1"/>
  <c r="EP33" i="1"/>
  <c r="EQ33" i="1"/>
  <c r="C34" i="1"/>
  <c r="D34" i="1"/>
  <c r="E34" i="1"/>
  <c r="F34" i="1"/>
  <c r="G34" i="1"/>
  <c r="M34" i="1"/>
  <c r="N34" i="1"/>
  <c r="O34" i="1"/>
  <c r="P34" i="1"/>
  <c r="Q34" i="1"/>
  <c r="W34" i="1"/>
  <c r="X34" i="1"/>
  <c r="Y34" i="1"/>
  <c r="Z34" i="1"/>
  <c r="AA34" i="1"/>
  <c r="AG34" i="1"/>
  <c r="AH34" i="1"/>
  <c r="AI34" i="1"/>
  <c r="AO34" i="1" s="1"/>
  <c r="AP34" i="1" s="1"/>
  <c r="J35" i="2" s="1"/>
  <c r="AJ34" i="1"/>
  <c r="AK34" i="1"/>
  <c r="AQ34" i="1"/>
  <c r="AR34" i="1"/>
  <c r="AS34" i="1"/>
  <c r="AT34" i="1"/>
  <c r="AU34" i="1"/>
  <c r="BA34" i="1"/>
  <c r="BB34" i="1"/>
  <c r="BC34" i="1"/>
  <c r="BD34" i="1"/>
  <c r="BE34" i="1"/>
  <c r="BK34" i="1"/>
  <c r="BL34" i="1"/>
  <c r="BM34" i="1"/>
  <c r="BN34" i="1"/>
  <c r="BO34" i="1"/>
  <c r="BU34" i="1"/>
  <c r="BV34" i="1"/>
  <c r="BW34" i="1"/>
  <c r="BX34" i="1"/>
  <c r="BY34" i="1"/>
  <c r="CE34" i="1"/>
  <c r="CF34" i="1"/>
  <c r="CG34" i="1"/>
  <c r="CH34" i="1"/>
  <c r="CI34" i="1"/>
  <c r="CO34" i="1"/>
  <c r="CP34" i="1"/>
  <c r="CQ34" i="1"/>
  <c r="CR34" i="1"/>
  <c r="CS34" i="1"/>
  <c r="CY34" i="1"/>
  <c r="CZ34" i="1"/>
  <c r="DA34" i="1"/>
  <c r="DB34" i="1"/>
  <c r="DC34" i="1"/>
  <c r="DI34" i="1"/>
  <c r="DJ34" i="1"/>
  <c r="DK34" i="1"/>
  <c r="DL34" i="1"/>
  <c r="DM34" i="1"/>
  <c r="DS34" i="1"/>
  <c r="DT34" i="1"/>
  <c r="DU34" i="1"/>
  <c r="DV34" i="1"/>
  <c r="DW34" i="1"/>
  <c r="EC34" i="1"/>
  <c r="ED34" i="1"/>
  <c r="EE34" i="1"/>
  <c r="EF34" i="1"/>
  <c r="EG34" i="1"/>
  <c r="EM34" i="1"/>
  <c r="EN34" i="1"/>
  <c r="EO34" i="1"/>
  <c r="EU34" i="1" s="1"/>
  <c r="EP34" i="1"/>
  <c r="EQ34" i="1"/>
  <c r="C35" i="1"/>
  <c r="D35" i="1"/>
  <c r="E35" i="1"/>
  <c r="F35" i="1"/>
  <c r="G35" i="1"/>
  <c r="M35" i="1"/>
  <c r="N35" i="1"/>
  <c r="O35" i="1"/>
  <c r="P35" i="1"/>
  <c r="Q35" i="1"/>
  <c r="W35" i="1"/>
  <c r="X35" i="1"/>
  <c r="Y35" i="1"/>
  <c r="Z35" i="1"/>
  <c r="AA35" i="1"/>
  <c r="AG35" i="1"/>
  <c r="AH35" i="1"/>
  <c r="AI35" i="1"/>
  <c r="AJ35" i="1"/>
  <c r="AK35" i="1"/>
  <c r="AQ35" i="1"/>
  <c r="AR35" i="1"/>
  <c r="AS35" i="1"/>
  <c r="AT35" i="1"/>
  <c r="AU35" i="1"/>
  <c r="BA35" i="1"/>
  <c r="BB35" i="1"/>
  <c r="BC35" i="1"/>
  <c r="BD35" i="1"/>
  <c r="BE35" i="1"/>
  <c r="BK35" i="1"/>
  <c r="BL35" i="1"/>
  <c r="BM35" i="1"/>
  <c r="BN35" i="1"/>
  <c r="BO35" i="1"/>
  <c r="BU35" i="1"/>
  <c r="BV35" i="1"/>
  <c r="BW35" i="1"/>
  <c r="BX35" i="1"/>
  <c r="BY35" i="1"/>
  <c r="CE35" i="1"/>
  <c r="CF35" i="1"/>
  <c r="CG35" i="1"/>
  <c r="CH35" i="1"/>
  <c r="CI35" i="1"/>
  <c r="CO35" i="1"/>
  <c r="CP35" i="1"/>
  <c r="CQ35" i="1"/>
  <c r="CR35" i="1"/>
  <c r="CS35" i="1"/>
  <c r="CY35" i="1"/>
  <c r="CZ35" i="1"/>
  <c r="DA35" i="1"/>
  <c r="DB35" i="1"/>
  <c r="DC35" i="1"/>
  <c r="DI35" i="1"/>
  <c r="DJ35" i="1"/>
  <c r="DK35" i="1"/>
  <c r="DL35" i="1"/>
  <c r="DM35" i="1"/>
  <c r="DS35" i="1"/>
  <c r="DT35" i="1"/>
  <c r="EA35" i="1" s="1"/>
  <c r="AA36" i="2" s="1"/>
  <c r="DU35" i="1"/>
  <c r="DV35" i="1"/>
  <c r="DW35" i="1"/>
  <c r="EC35" i="1"/>
  <c r="ED35" i="1"/>
  <c r="EE35" i="1"/>
  <c r="EF35" i="1"/>
  <c r="EG35" i="1"/>
  <c r="EM35" i="1"/>
  <c r="EN35" i="1"/>
  <c r="EO35" i="1"/>
  <c r="EP35" i="1"/>
  <c r="EQ35" i="1"/>
  <c r="C36" i="1"/>
  <c r="D36" i="1"/>
  <c r="E36" i="1"/>
  <c r="F36" i="1"/>
  <c r="G36" i="1"/>
  <c r="M36" i="1"/>
  <c r="N36" i="1"/>
  <c r="O36" i="1"/>
  <c r="P36" i="1"/>
  <c r="Q36" i="1"/>
  <c r="W36" i="1"/>
  <c r="X36" i="1"/>
  <c r="Y36" i="1"/>
  <c r="Z36" i="1"/>
  <c r="AA36" i="1"/>
  <c r="AG36" i="1"/>
  <c r="AH36" i="1"/>
  <c r="AI36" i="1"/>
  <c r="AJ36" i="1"/>
  <c r="AK36" i="1"/>
  <c r="AQ36" i="1"/>
  <c r="AR36" i="1"/>
  <c r="AS36" i="1"/>
  <c r="AT36" i="1"/>
  <c r="AU36" i="1"/>
  <c r="BA36" i="1"/>
  <c r="BB36" i="1"/>
  <c r="BC36" i="1"/>
  <c r="BD36" i="1"/>
  <c r="BE36" i="1"/>
  <c r="BK36" i="1"/>
  <c r="BL36" i="1"/>
  <c r="BM36" i="1"/>
  <c r="BN36" i="1"/>
  <c r="BO36" i="1"/>
  <c r="BU36" i="1"/>
  <c r="BV36" i="1"/>
  <c r="BW36" i="1"/>
  <c r="BX36" i="1"/>
  <c r="BY36" i="1"/>
  <c r="CE36" i="1"/>
  <c r="CF36" i="1"/>
  <c r="CG36" i="1"/>
  <c r="CH36" i="1"/>
  <c r="CI36" i="1"/>
  <c r="CO36" i="1"/>
  <c r="CP36" i="1"/>
  <c r="CQ36" i="1"/>
  <c r="CR36" i="1"/>
  <c r="CS36" i="1"/>
  <c r="CY36" i="1"/>
  <c r="CZ36" i="1"/>
  <c r="DA36" i="1"/>
  <c r="DB36" i="1"/>
  <c r="DC36" i="1"/>
  <c r="DI36" i="1"/>
  <c r="DJ36" i="1"/>
  <c r="DK36" i="1"/>
  <c r="DL36" i="1"/>
  <c r="DM36" i="1"/>
  <c r="DS36" i="1"/>
  <c r="DT36" i="1"/>
  <c r="DU36" i="1"/>
  <c r="EA36" i="1" s="1"/>
  <c r="DV36" i="1"/>
  <c r="DW36" i="1"/>
  <c r="EC36" i="1"/>
  <c r="ED36" i="1"/>
  <c r="EE36" i="1"/>
  <c r="EF36" i="1"/>
  <c r="EG36" i="1"/>
  <c r="EM36" i="1"/>
  <c r="EN36" i="1"/>
  <c r="EO36" i="1"/>
  <c r="EP36" i="1"/>
  <c r="EQ36" i="1"/>
  <c r="C37" i="1"/>
  <c r="D37" i="1"/>
  <c r="E37" i="1"/>
  <c r="F37" i="1"/>
  <c r="G37" i="1"/>
  <c r="M37" i="1"/>
  <c r="N37" i="1"/>
  <c r="O37" i="1"/>
  <c r="P37" i="1"/>
  <c r="Q37" i="1"/>
  <c r="W37" i="1"/>
  <c r="X37" i="1"/>
  <c r="Y37" i="1"/>
  <c r="Z37" i="1"/>
  <c r="AA37" i="1"/>
  <c r="AG37" i="1"/>
  <c r="AH37" i="1"/>
  <c r="AI37" i="1"/>
  <c r="AJ37" i="1"/>
  <c r="AK37" i="1"/>
  <c r="AQ37" i="1"/>
  <c r="AR37" i="1"/>
  <c r="AS37" i="1"/>
  <c r="AT37" i="1"/>
  <c r="AU37" i="1"/>
  <c r="BA37" i="1"/>
  <c r="BB37" i="1"/>
  <c r="BC37" i="1"/>
  <c r="BD37" i="1"/>
  <c r="BE37" i="1"/>
  <c r="BK37" i="1"/>
  <c r="BL37" i="1"/>
  <c r="BM37" i="1"/>
  <c r="BN37" i="1"/>
  <c r="BO37" i="1"/>
  <c r="BU37" i="1"/>
  <c r="BV37" i="1"/>
  <c r="BW37" i="1"/>
  <c r="BX37" i="1"/>
  <c r="BY37" i="1"/>
  <c r="CE37" i="1"/>
  <c r="CF37" i="1"/>
  <c r="CG37" i="1"/>
  <c r="CH37" i="1"/>
  <c r="CI37" i="1"/>
  <c r="CO37" i="1"/>
  <c r="CP37" i="1"/>
  <c r="CQ37" i="1"/>
  <c r="CW37" i="1" s="1"/>
  <c r="CX37" i="1" s="1"/>
  <c r="V38" i="2" s="1"/>
  <c r="CR37" i="1"/>
  <c r="CS37" i="1"/>
  <c r="CY37" i="1"/>
  <c r="CZ37" i="1"/>
  <c r="DA37" i="1"/>
  <c r="DB37" i="1"/>
  <c r="DC37" i="1"/>
  <c r="DI37" i="1"/>
  <c r="DJ37" i="1"/>
  <c r="DK37" i="1"/>
  <c r="DL37" i="1"/>
  <c r="DM37" i="1"/>
  <c r="DS37" i="1"/>
  <c r="DT37" i="1"/>
  <c r="DU37" i="1"/>
  <c r="DV37" i="1"/>
  <c r="DW37" i="1"/>
  <c r="EC37" i="1"/>
  <c r="ED37" i="1"/>
  <c r="EE37" i="1"/>
  <c r="EF37" i="1"/>
  <c r="EG37" i="1"/>
  <c r="EM37" i="1"/>
  <c r="EN37" i="1"/>
  <c r="EO37" i="1"/>
  <c r="EP37" i="1"/>
  <c r="EQ37" i="1"/>
  <c r="CW32" i="1" l="1"/>
  <c r="CX32" i="1" s="1"/>
  <c r="V33" i="2" s="1"/>
  <c r="CW36" i="1"/>
  <c r="BI36" i="1"/>
  <c r="BJ36" i="1" s="1"/>
  <c r="N37" i="2" s="1"/>
  <c r="EU24" i="1"/>
  <c r="EV24" i="1" s="1"/>
  <c r="AF25" i="2" s="1"/>
  <c r="AO23" i="1"/>
  <c r="AP23" i="1" s="1"/>
  <c r="J24" i="2" s="1"/>
  <c r="EU21" i="1"/>
  <c r="EV21" i="1" s="1"/>
  <c r="AF22" i="2" s="1"/>
  <c r="CC34" i="1"/>
  <c r="CD34" i="1" s="1"/>
  <c r="R35" i="2" s="1"/>
  <c r="DQ30" i="1"/>
  <c r="Y31" i="2" s="1"/>
  <c r="DQ27" i="1"/>
  <c r="EU26" i="1"/>
  <c r="EK26" i="1"/>
  <c r="EL26" i="1" s="1"/>
  <c r="AD27" i="2" s="1"/>
  <c r="AO25" i="1"/>
  <c r="AP25" i="1" s="1"/>
  <c r="J26" i="2" s="1"/>
  <c r="DQ22" i="1"/>
  <c r="EA21" i="1"/>
  <c r="EB21" i="1" s="1"/>
  <c r="AB22" i="2" s="1"/>
  <c r="AY20" i="1"/>
  <c r="AZ20" i="1" s="1"/>
  <c r="L21" i="2" s="1"/>
  <c r="BS19" i="1"/>
  <c r="BT19" i="1" s="1"/>
  <c r="P20" i="2" s="1"/>
  <c r="CW18" i="1"/>
  <c r="CX18" i="1" s="1"/>
  <c r="V19" i="2" s="1"/>
  <c r="DQ36" i="1"/>
  <c r="DQ33" i="1"/>
  <c r="Y34" i="2" s="1"/>
  <c r="BS32" i="1"/>
  <c r="BT32" i="1" s="1"/>
  <c r="P33" i="2" s="1"/>
  <c r="EA30" i="1"/>
  <c r="CW27" i="1"/>
  <c r="CX27" i="1" s="1"/>
  <c r="V28" i="2" s="1"/>
  <c r="DQ25" i="1"/>
  <c r="DQ23" i="1"/>
  <c r="Y24" i="2" s="1"/>
  <c r="EA34" i="1"/>
  <c r="DQ34" i="1"/>
  <c r="AO28" i="1"/>
  <c r="I29" i="2" s="1"/>
  <c r="K28" i="1"/>
  <c r="L28" i="1" s="1"/>
  <c r="D29" i="2" s="1"/>
  <c r="EU27" i="1"/>
  <c r="AE28" i="2" s="1"/>
  <c r="CW26" i="1"/>
  <c r="U27" i="2" s="1"/>
  <c r="CM25" i="1"/>
  <c r="CN25" i="1" s="1"/>
  <c r="T26" i="2" s="1"/>
  <c r="DQ18" i="1"/>
  <c r="DR18" i="1" s="1"/>
  <c r="Z19" i="2" s="1"/>
  <c r="AE32" i="1"/>
  <c r="AE30" i="1"/>
  <c r="G31" i="2" s="1"/>
  <c r="AE36" i="1"/>
  <c r="AF36" i="1" s="1"/>
  <c r="H37" i="2" s="1"/>
  <c r="AE24" i="1"/>
  <c r="AF24" i="1" s="1"/>
  <c r="H25" i="2" s="1"/>
  <c r="CM37" i="1"/>
  <c r="CN37" i="1" s="1"/>
  <c r="T38" i="2" s="1"/>
  <c r="CM20" i="1"/>
  <c r="CN20" i="1" s="1"/>
  <c r="T21" i="2" s="1"/>
  <c r="CM31" i="1"/>
  <c r="S32" i="2" s="1"/>
  <c r="CM32" i="1"/>
  <c r="CN32" i="1" s="1"/>
  <c r="T33" i="2" s="1"/>
  <c r="CM23" i="1"/>
  <c r="CM21" i="1"/>
  <c r="CN21" i="1" s="1"/>
  <c r="T22" i="2" s="1"/>
  <c r="CM34" i="1"/>
  <c r="CN34" i="1" s="1"/>
  <c r="T35" i="2" s="1"/>
  <c r="CM36" i="1"/>
  <c r="CN36" i="1" s="1"/>
  <c r="T37" i="2" s="1"/>
  <c r="CM26" i="1"/>
  <c r="CN26" i="1" s="1"/>
  <c r="T27" i="2" s="1"/>
  <c r="EB34" i="1"/>
  <c r="AB35" i="2" s="1"/>
  <c r="AA35" i="2"/>
  <c r="DR34" i="1"/>
  <c r="Z35" i="2" s="1"/>
  <c r="Y35" i="2"/>
  <c r="DR25" i="1"/>
  <c r="Z26" i="2" s="1"/>
  <c r="Y26" i="2"/>
  <c r="U37" i="2"/>
  <c r="CX36" i="1"/>
  <c r="V37" i="2" s="1"/>
  <c r="EB36" i="1"/>
  <c r="AB37" i="2" s="1"/>
  <c r="AA37" i="2"/>
  <c r="DR27" i="1"/>
  <c r="Z28" i="2" s="1"/>
  <c r="Y28" i="2"/>
  <c r="AE25" i="2"/>
  <c r="EV30" i="1"/>
  <c r="AF31" i="2" s="1"/>
  <c r="AE31" i="2"/>
  <c r="EV34" i="1"/>
  <c r="AF35" i="2" s="1"/>
  <c r="AE35" i="2"/>
  <c r="EV32" i="1"/>
  <c r="AF33" i="2" s="1"/>
  <c r="AE33" i="2"/>
  <c r="EB32" i="1"/>
  <c r="AB33" i="2" s="1"/>
  <c r="AA33" i="2"/>
  <c r="AF32" i="1"/>
  <c r="H33" i="2" s="1"/>
  <c r="G33" i="2"/>
  <c r="EB30" i="1"/>
  <c r="AB31" i="2" s="1"/>
  <c r="AA31" i="2"/>
  <c r="AF30" i="1"/>
  <c r="H31" i="2" s="1"/>
  <c r="DG27" i="1"/>
  <c r="DH27" i="1" s="1"/>
  <c r="X28" i="2" s="1"/>
  <c r="EV26" i="1"/>
  <c r="AF27" i="2" s="1"/>
  <c r="AE27" i="2"/>
  <c r="S27" i="2"/>
  <c r="CW25" i="1"/>
  <c r="CX25" i="1" s="1"/>
  <c r="V26" i="2" s="1"/>
  <c r="EA24" i="1"/>
  <c r="CN23" i="1"/>
  <c r="T24" i="2" s="1"/>
  <c r="S24" i="2"/>
  <c r="DR22" i="1"/>
  <c r="Z23" i="2" s="1"/>
  <c r="Y23" i="2"/>
  <c r="DR19" i="1"/>
  <c r="Z20" i="2" s="1"/>
  <c r="Y20" i="2"/>
  <c r="AF19" i="1"/>
  <c r="H20" i="2" s="1"/>
  <c r="G20" i="2"/>
  <c r="DR36" i="1"/>
  <c r="Z37" i="2" s="1"/>
  <c r="Y37" i="2"/>
  <c r="DQ37" i="1"/>
  <c r="EU36" i="1"/>
  <c r="EB35" i="1"/>
  <c r="AB36" i="2" s="1"/>
  <c r="DR33" i="1"/>
  <c r="Z34" i="2" s="1"/>
  <c r="EA31" i="1"/>
  <c r="DQ31" i="1"/>
  <c r="CN31" i="1"/>
  <c r="T32" i="2" s="1"/>
  <c r="CC31" i="1"/>
  <c r="CD31" i="1" s="1"/>
  <c r="R32" i="2" s="1"/>
  <c r="BS30" i="1"/>
  <c r="CW29" i="1"/>
  <c r="CX29" i="1" s="1"/>
  <c r="V30" i="2" s="1"/>
  <c r="DQ28" i="1"/>
  <c r="EV27" i="1"/>
  <c r="AF28" i="2" s="1"/>
  <c r="EA27" i="1"/>
  <c r="CM27" i="1"/>
  <c r="AE27" i="1"/>
  <c r="EA26" i="1"/>
  <c r="U26" i="1"/>
  <c r="DG25" i="1"/>
  <c r="DH25" i="1" s="1"/>
  <c r="X26" i="2" s="1"/>
  <c r="AE25" i="1"/>
  <c r="DG24" i="1"/>
  <c r="DH24" i="1" s="1"/>
  <c r="X25" i="2" s="1"/>
  <c r="CM24" i="1"/>
  <c r="BS36" i="1"/>
  <c r="BT36" i="1" s="1"/>
  <c r="P37" i="2" s="1"/>
  <c r="CW35" i="1"/>
  <c r="CX35" i="1" s="1"/>
  <c r="V36" i="2" s="1"/>
  <c r="K34" i="1"/>
  <c r="C35" i="2" s="1"/>
  <c r="EU33" i="1"/>
  <c r="DQ32" i="1"/>
  <c r="AO29" i="1"/>
  <c r="AP29" i="1" s="1"/>
  <c r="J30" i="2" s="1"/>
  <c r="CM28" i="1"/>
  <c r="AO27" i="1"/>
  <c r="DQ26" i="1"/>
  <c r="EB25" i="1"/>
  <c r="AB26" i="2" s="1"/>
  <c r="AA26" i="2"/>
  <c r="S21" i="2"/>
  <c r="K37" i="1"/>
  <c r="L37" i="1" s="1"/>
  <c r="D38" i="2" s="1"/>
  <c r="EK35" i="1"/>
  <c r="EL35" i="1" s="1"/>
  <c r="AD36" i="2" s="1"/>
  <c r="CM35" i="1"/>
  <c r="AE34" i="1"/>
  <c r="AE33" i="1"/>
  <c r="U32" i="1"/>
  <c r="V32" i="1" s="1"/>
  <c r="F33" i="2" s="1"/>
  <c r="K32" i="1"/>
  <c r="L32" i="1" s="1"/>
  <c r="D33" i="2" s="1"/>
  <c r="CM30" i="1"/>
  <c r="DQ29" i="1"/>
  <c r="BS29" i="1"/>
  <c r="BT29" i="1" s="1"/>
  <c r="P30" i="2" s="1"/>
  <c r="EU28" i="1"/>
  <c r="EA28" i="1"/>
  <c r="DG28" i="1"/>
  <c r="DH28" i="1" s="1"/>
  <c r="X29" i="2" s="1"/>
  <c r="BI28" i="1"/>
  <c r="BJ28" i="1" s="1"/>
  <c r="N29" i="2" s="1"/>
  <c r="BS24" i="1"/>
  <c r="O25" i="2" s="1"/>
  <c r="EU23" i="1"/>
  <c r="DR23" i="1"/>
  <c r="Z24" i="2" s="1"/>
  <c r="AO21" i="1"/>
  <c r="AP21" i="1" s="1"/>
  <c r="J22" i="2" s="1"/>
  <c r="CM19" i="1"/>
  <c r="EK18" i="1"/>
  <c r="EL18" i="1" s="1"/>
  <c r="AD19" i="2" s="1"/>
  <c r="AE23" i="1"/>
  <c r="EK22" i="1"/>
  <c r="AO22" i="1"/>
  <c r="AE22" i="1"/>
  <c r="DQ21" i="1"/>
  <c r="BS21" i="1"/>
  <c r="O22" i="2" s="1"/>
  <c r="K21" i="1"/>
  <c r="C22" i="2" s="1"/>
  <c r="EA19" i="1"/>
  <c r="AO19" i="1"/>
  <c r="AP19" i="1" s="1"/>
  <c r="J20" i="2" s="1"/>
  <c r="AE22" i="2"/>
  <c r="AA21" i="2"/>
  <c r="EA23" i="1"/>
  <c r="K23" i="1"/>
  <c r="C24" i="2" s="1"/>
  <c r="EU22" i="1"/>
  <c r="AE21" i="1"/>
  <c r="EU20" i="1"/>
  <c r="K20" i="1"/>
  <c r="C21" i="2" s="1"/>
  <c r="CW19" i="1"/>
  <c r="CX19" i="1" s="1"/>
  <c r="V20" i="2" s="1"/>
  <c r="AA22" i="2"/>
  <c r="AE20" i="2"/>
  <c r="K18" i="1"/>
  <c r="C19" i="2" s="1"/>
  <c r="K36" i="1"/>
  <c r="C37" i="2" s="1"/>
  <c r="K25" i="1"/>
  <c r="C26" i="2" s="1"/>
  <c r="K19" i="1"/>
  <c r="C20" i="2" s="1"/>
  <c r="C29" i="2"/>
  <c r="K35" i="1"/>
  <c r="K31" i="1"/>
  <c r="K30" i="1"/>
  <c r="C31" i="2" s="1"/>
  <c r="O37" i="2"/>
  <c r="BT21" i="1"/>
  <c r="P22" i="2" s="1"/>
  <c r="BT30" i="1"/>
  <c r="P31" i="2" s="1"/>
  <c r="O31" i="2"/>
  <c r="BT24" i="1"/>
  <c r="P25" i="2" s="1"/>
  <c r="BS34" i="1"/>
  <c r="BS33" i="1"/>
  <c r="BS23" i="1"/>
  <c r="O30" i="2"/>
  <c r="BS28" i="1"/>
  <c r="BS27" i="1"/>
  <c r="BS25" i="1"/>
  <c r="AP22" i="1"/>
  <c r="J23" i="2" s="1"/>
  <c r="I23" i="2"/>
  <c r="AP27" i="1"/>
  <c r="J28" i="2" s="1"/>
  <c r="I28" i="2"/>
  <c r="AO37" i="1"/>
  <c r="AO32" i="1"/>
  <c r="I35" i="2"/>
  <c r="I20" i="2"/>
  <c r="I26" i="2"/>
  <c r="AO33" i="1"/>
  <c r="AO30" i="1"/>
  <c r="AP28" i="1"/>
  <c r="J29" i="2" s="1"/>
  <c r="AO36" i="1"/>
  <c r="AO31" i="1"/>
  <c r="AO20" i="1"/>
  <c r="I24" i="2"/>
  <c r="CC27" i="1"/>
  <c r="CD27" i="1" s="1"/>
  <c r="R28" i="2" s="1"/>
  <c r="CC37" i="1"/>
  <c r="CD37" i="1" s="1"/>
  <c r="R38" i="2" s="1"/>
  <c r="CC21" i="1"/>
  <c r="CD21" i="1" s="1"/>
  <c r="R22" i="2" s="1"/>
  <c r="CC26" i="1"/>
  <c r="CD26" i="1" s="1"/>
  <c r="R27" i="2" s="1"/>
  <c r="CC22" i="1"/>
  <c r="Q23" i="2" s="1"/>
  <c r="CC29" i="1"/>
  <c r="Q30" i="2" s="1"/>
  <c r="CC32" i="1"/>
  <c r="CC19" i="1"/>
  <c r="Q20" i="2" s="1"/>
  <c r="CD22" i="1"/>
  <c r="R23" i="2" s="1"/>
  <c r="CD29" i="1"/>
  <c r="R30" i="2" s="1"/>
  <c r="CC36" i="1"/>
  <c r="CC30" i="1"/>
  <c r="CC25" i="1"/>
  <c r="CC23" i="1"/>
  <c r="CC33" i="1"/>
  <c r="CC28" i="1"/>
  <c r="AY19" i="1"/>
  <c r="AY36" i="1"/>
  <c r="AZ36" i="1" s="1"/>
  <c r="L37" i="2" s="1"/>
  <c r="AY23" i="1"/>
  <c r="AZ23" i="1" s="1"/>
  <c r="L24" i="2" s="1"/>
  <c r="AY25" i="1"/>
  <c r="K26" i="2" s="1"/>
  <c r="AY34" i="1"/>
  <c r="AZ34" i="1" s="1"/>
  <c r="L35" i="2" s="1"/>
  <c r="AY32" i="1"/>
  <c r="AZ32" i="1" s="1"/>
  <c r="L33" i="2" s="1"/>
  <c r="AY26" i="1"/>
  <c r="K27" i="2" s="1"/>
  <c r="AY18" i="1"/>
  <c r="AZ18" i="1" s="1"/>
  <c r="L19" i="2" s="1"/>
  <c r="AY28" i="1"/>
  <c r="AZ28" i="1" s="1"/>
  <c r="L29" i="2" s="1"/>
  <c r="AY27" i="1"/>
  <c r="AZ27" i="1" s="1"/>
  <c r="L28" i="2" s="1"/>
  <c r="AZ26" i="1"/>
  <c r="L27" i="2" s="1"/>
  <c r="AY21" i="1"/>
  <c r="AZ21" i="1" s="1"/>
  <c r="L22" i="2" s="1"/>
  <c r="AY30" i="1"/>
  <c r="K21" i="2"/>
  <c r="AY35" i="1"/>
  <c r="AY31" i="1"/>
  <c r="BI21" i="1"/>
  <c r="BJ21" i="1" s="1"/>
  <c r="N22" i="2" s="1"/>
  <c r="BI19" i="1"/>
  <c r="BJ19" i="1" s="1"/>
  <c r="N20" i="2" s="1"/>
  <c r="BI25" i="1"/>
  <c r="BJ25" i="1" s="1"/>
  <c r="N26" i="2" s="1"/>
  <c r="BI37" i="1"/>
  <c r="M38" i="2" s="1"/>
  <c r="BI35" i="1"/>
  <c r="BJ35" i="1" s="1"/>
  <c r="N36" i="2" s="1"/>
  <c r="M33" i="2"/>
  <c r="BI23" i="1"/>
  <c r="BJ23" i="1" s="1"/>
  <c r="N24" i="2" s="1"/>
  <c r="BI18" i="1"/>
  <c r="BJ18" i="1" s="1"/>
  <c r="N19" i="2" s="1"/>
  <c r="BI34" i="1"/>
  <c r="BJ34" i="1" s="1"/>
  <c r="N35" i="2" s="1"/>
  <c r="M29" i="2"/>
  <c r="BI26" i="1"/>
  <c r="BI27" i="1"/>
  <c r="M31" i="2"/>
  <c r="M37" i="2"/>
  <c r="U21" i="1"/>
  <c r="V21" i="1" s="1"/>
  <c r="F22" i="2" s="1"/>
  <c r="U36" i="1"/>
  <c r="V36" i="1" s="1"/>
  <c r="F37" i="2" s="1"/>
  <c r="U35" i="1"/>
  <c r="V35" i="1" s="1"/>
  <c r="F36" i="2" s="1"/>
  <c r="U30" i="1"/>
  <c r="V30" i="1" s="1"/>
  <c r="F31" i="2" s="1"/>
  <c r="U25" i="1"/>
  <c r="E26" i="2" s="1"/>
  <c r="V26" i="1"/>
  <c r="F27" i="2" s="1"/>
  <c r="E27" i="2"/>
  <c r="U24" i="1"/>
  <c r="V24" i="1" s="1"/>
  <c r="F25" i="2" s="1"/>
  <c r="U34" i="1"/>
  <c r="E35" i="2" s="1"/>
  <c r="U27" i="1"/>
  <c r="V27" i="1" s="1"/>
  <c r="F28" i="2" s="1"/>
  <c r="U23" i="1"/>
  <c r="V23" i="1" s="1"/>
  <c r="F24" i="2" s="1"/>
  <c r="U37" i="1"/>
  <c r="U29" i="1"/>
  <c r="U19" i="1"/>
  <c r="E19" i="2"/>
  <c r="DG21" i="1"/>
  <c r="DH21" i="1" s="1"/>
  <c r="X22" i="2" s="1"/>
  <c r="DG30" i="1"/>
  <c r="DH30" i="1" s="1"/>
  <c r="X31" i="2" s="1"/>
  <c r="DG33" i="1"/>
  <c r="DH33" i="1" s="1"/>
  <c r="X34" i="2" s="1"/>
  <c r="DG29" i="1"/>
  <c r="DH29" i="1" s="1"/>
  <c r="X30" i="2" s="1"/>
  <c r="DG34" i="1"/>
  <c r="DH34" i="1" s="1"/>
  <c r="X35" i="2" s="1"/>
  <c r="DG23" i="1"/>
  <c r="DG20" i="1"/>
  <c r="DH20" i="1" s="1"/>
  <c r="X21" i="2" s="1"/>
  <c r="DG36" i="1"/>
  <c r="W28" i="2"/>
  <c r="DG32" i="1"/>
  <c r="W26" i="2"/>
  <c r="DG19" i="1"/>
  <c r="EK30" i="1"/>
  <c r="EL30" i="1" s="1"/>
  <c r="AD31" i="2" s="1"/>
  <c r="EK37" i="1"/>
  <c r="EL37" i="1" s="1"/>
  <c r="AD38" i="2" s="1"/>
  <c r="EK36" i="1"/>
  <c r="EL36" i="1" s="1"/>
  <c r="AD37" i="2" s="1"/>
  <c r="EK32" i="1"/>
  <c r="EL32" i="1" s="1"/>
  <c r="AD33" i="2" s="1"/>
  <c r="EK29" i="1"/>
  <c r="EL29" i="1" s="1"/>
  <c r="AD30" i="2" s="1"/>
  <c r="EK28" i="1"/>
  <c r="EL28" i="1" s="1"/>
  <c r="AD29" i="2" s="1"/>
  <c r="AC37" i="2"/>
  <c r="AC36" i="2"/>
  <c r="EK25" i="1"/>
  <c r="EL25" i="1" s="1"/>
  <c r="AD26" i="2" s="1"/>
  <c r="EK24" i="1"/>
  <c r="EK23" i="1"/>
  <c r="EL23" i="1" s="1"/>
  <c r="AD24" i="2" s="1"/>
  <c r="EK34" i="1"/>
  <c r="AC29" i="2"/>
  <c r="AC24" i="2"/>
  <c r="EK21" i="1"/>
  <c r="AC20" i="2"/>
  <c r="U30" i="2"/>
  <c r="U28" i="2"/>
  <c r="U20" i="2"/>
  <c r="U31" i="2"/>
  <c r="CW34" i="1"/>
  <c r="CX26" i="1"/>
  <c r="V27" i="2" s="1"/>
  <c r="CW21" i="1"/>
  <c r="U26" i="2"/>
  <c r="U19" i="2"/>
  <c r="CW28" i="1"/>
  <c r="CW22" i="1"/>
  <c r="U33" i="2"/>
  <c r="U24" i="2"/>
  <c r="U38" i="2"/>
  <c r="L36" i="1"/>
  <c r="D37" i="2" s="1"/>
  <c r="EA37" i="1"/>
  <c r="AY37" i="1"/>
  <c r="DQ35" i="1"/>
  <c r="CC35" i="1"/>
  <c r="AO35" i="1"/>
  <c r="EA33" i="1"/>
  <c r="CM33" i="1"/>
  <c r="AY33" i="1"/>
  <c r="K33" i="1"/>
  <c r="C34" i="2" s="1"/>
  <c r="EK31" i="1"/>
  <c r="CW31" i="1"/>
  <c r="BI31" i="1"/>
  <c r="U31" i="1"/>
  <c r="EA29" i="1"/>
  <c r="L23" i="1"/>
  <c r="D24" i="2" s="1"/>
  <c r="L19" i="1"/>
  <c r="D20" i="2" s="1"/>
  <c r="EU37" i="1"/>
  <c r="BS37" i="1"/>
  <c r="EU35" i="1"/>
  <c r="DG35" i="1"/>
  <c r="BS35" i="1"/>
  <c r="AE35" i="1"/>
  <c r="DG37" i="1"/>
  <c r="AE37" i="1"/>
  <c r="EK33" i="1"/>
  <c r="CW33" i="1"/>
  <c r="BI33" i="1"/>
  <c r="U33" i="1"/>
  <c r="EU31" i="1"/>
  <c r="DG31" i="1"/>
  <c r="BS31" i="1"/>
  <c r="AE31" i="1"/>
  <c r="EU29" i="1"/>
  <c r="BI29" i="1"/>
  <c r="AE29" i="1"/>
  <c r="AE28" i="1"/>
  <c r="AO26" i="1"/>
  <c r="BI24" i="1"/>
  <c r="K24" i="1"/>
  <c r="C25" i="2" s="1"/>
  <c r="BS22" i="1"/>
  <c r="U22" i="1"/>
  <c r="L21" i="1"/>
  <c r="D22" i="2" s="1"/>
  <c r="CC20" i="1"/>
  <c r="AE20" i="1"/>
  <c r="CM18" i="1"/>
  <c r="AO18" i="1"/>
  <c r="AY29" i="1"/>
  <c r="EK27" i="1"/>
  <c r="K27" i="1"/>
  <c r="C28" i="2" s="1"/>
  <c r="BS26" i="1"/>
  <c r="EU25" i="1"/>
  <c r="CW24" i="1"/>
  <c r="AY24" i="1"/>
  <c r="DG22" i="1"/>
  <c r="BI22" i="1"/>
  <c r="DQ20" i="1"/>
  <c r="BS20" i="1"/>
  <c r="EA18" i="1"/>
  <c r="CC18" i="1"/>
  <c r="CM29" i="1"/>
  <c r="K29" i="1"/>
  <c r="C30" i="2" s="1"/>
  <c r="K26" i="1"/>
  <c r="C27" i="2" s="1"/>
  <c r="L20" i="1"/>
  <c r="D21" i="2" s="1"/>
  <c r="U28" i="1"/>
  <c r="DG26" i="1"/>
  <c r="AE26" i="1"/>
  <c r="DQ24" i="1"/>
  <c r="AO24" i="1"/>
  <c r="EA22" i="1"/>
  <c r="AY22" i="1"/>
  <c r="EK20" i="1"/>
  <c r="BI20" i="1"/>
  <c r="EU18" i="1"/>
  <c r="BS18" i="1"/>
  <c r="CC24" i="1"/>
  <c r="CM22" i="1"/>
  <c r="K22" i="1"/>
  <c r="C23" i="2" s="1"/>
  <c r="CW20" i="1"/>
  <c r="U20" i="1"/>
  <c r="DG18" i="1"/>
  <c r="AE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L18" i="1" l="1"/>
  <c r="D19" i="2" s="1"/>
  <c r="O20" i="2"/>
  <c r="U36" i="2"/>
  <c r="AC19" i="2"/>
  <c r="Q28" i="2"/>
  <c r="Q35" i="2"/>
  <c r="O33" i="2"/>
  <c r="L34" i="1"/>
  <c r="D35" i="2" s="1"/>
  <c r="S26" i="2"/>
  <c r="DR30" i="1"/>
  <c r="Z31" i="2" s="1"/>
  <c r="G37" i="2"/>
  <c r="W29" i="2"/>
  <c r="AC27" i="2"/>
  <c r="W25" i="2"/>
  <c r="W34" i="2"/>
  <c r="Q32" i="2"/>
  <c r="I30" i="2"/>
  <c r="C38" i="2"/>
  <c r="Y19" i="2"/>
  <c r="S33" i="2"/>
  <c r="S38" i="2"/>
  <c r="G25" i="2"/>
  <c r="E33" i="2"/>
  <c r="E22" i="2"/>
  <c r="S37" i="2"/>
  <c r="S22" i="2"/>
  <c r="S35" i="2"/>
  <c r="AF18" i="1"/>
  <c r="H19" i="2" s="1"/>
  <c r="G19" i="2"/>
  <c r="EB22" i="1"/>
  <c r="AB23" i="2" s="1"/>
  <c r="AA23" i="2"/>
  <c r="CN22" i="1"/>
  <c r="T23" i="2" s="1"/>
  <c r="S23" i="2"/>
  <c r="DR20" i="1"/>
  <c r="Z21" i="2" s="1"/>
  <c r="Y21" i="2"/>
  <c r="AF20" i="1"/>
  <c r="H21" i="2" s="1"/>
  <c r="G21" i="2"/>
  <c r="AF31" i="1"/>
  <c r="H32" i="2" s="1"/>
  <c r="G32" i="2"/>
  <c r="DR24" i="1"/>
  <c r="Z25" i="2" s="1"/>
  <c r="Y25" i="2"/>
  <c r="EV25" i="1"/>
  <c r="AF26" i="2" s="1"/>
  <c r="AE26" i="2"/>
  <c r="AF29" i="1"/>
  <c r="H30" i="2" s="1"/>
  <c r="G30" i="2"/>
  <c r="E36" i="2"/>
  <c r="I22" i="2"/>
  <c r="C33" i="2"/>
  <c r="AE21" i="2"/>
  <c r="EV20" i="1"/>
  <c r="AF21" i="2" s="1"/>
  <c r="EB23" i="1"/>
  <c r="AB24" i="2" s="1"/>
  <c r="AA24" i="2"/>
  <c r="EB19" i="1"/>
  <c r="AB20" i="2" s="1"/>
  <c r="AA20" i="2"/>
  <c r="AF22" i="1"/>
  <c r="H23" i="2" s="1"/>
  <c r="G23" i="2"/>
  <c r="Y30" i="2"/>
  <c r="DR29" i="1"/>
  <c r="Z30" i="2" s="1"/>
  <c r="AF33" i="1"/>
  <c r="H34" i="2" s="1"/>
  <c r="G34" i="2"/>
  <c r="EV33" i="1"/>
  <c r="AF34" i="2" s="1"/>
  <c r="AE34" i="2"/>
  <c r="CN24" i="1"/>
  <c r="T25" i="2" s="1"/>
  <c r="S25" i="2"/>
  <c r="EB27" i="1"/>
  <c r="AB28" i="2" s="1"/>
  <c r="AA28" i="2"/>
  <c r="AA32" i="2"/>
  <c r="EB31" i="1"/>
  <c r="AB32" i="2" s="1"/>
  <c r="DR37" i="1"/>
  <c r="Z38" i="2" s="1"/>
  <c r="Y38" i="2"/>
  <c r="CN29" i="1"/>
  <c r="T30" i="2" s="1"/>
  <c r="S30" i="2"/>
  <c r="AF28" i="1"/>
  <c r="H29" i="2" s="1"/>
  <c r="G29" i="2"/>
  <c r="AF37" i="1"/>
  <c r="H38" i="2" s="1"/>
  <c r="G38" i="2"/>
  <c r="AF26" i="1"/>
  <c r="H27" i="2" s="1"/>
  <c r="G27" i="2"/>
  <c r="EB18" i="1"/>
  <c r="AB19" i="2" s="1"/>
  <c r="AA19" i="2"/>
  <c r="EV35" i="1"/>
  <c r="AF36" i="2" s="1"/>
  <c r="AE36" i="2"/>
  <c r="CN33" i="1"/>
  <c r="T34" i="2" s="1"/>
  <c r="S34" i="2"/>
  <c r="DR35" i="1"/>
  <c r="Z36" i="2" s="1"/>
  <c r="Y36" i="2"/>
  <c r="AC31" i="2"/>
  <c r="W22" i="2"/>
  <c r="M20" i="2"/>
  <c r="K24" i="2"/>
  <c r="K28" i="2"/>
  <c r="AF21" i="1"/>
  <c r="H22" i="2" s="1"/>
  <c r="G22" i="2"/>
  <c r="CN19" i="1"/>
  <c r="T20" i="2" s="1"/>
  <c r="S20" i="2"/>
  <c r="EV23" i="1"/>
  <c r="AF24" i="2" s="1"/>
  <c r="AE24" i="2"/>
  <c r="EB28" i="1"/>
  <c r="AB29" i="2" s="1"/>
  <c r="AA29" i="2"/>
  <c r="CN30" i="1"/>
  <c r="T31" i="2" s="1"/>
  <c r="S31" i="2"/>
  <c r="AF34" i="1"/>
  <c r="H35" i="2" s="1"/>
  <c r="G35" i="2"/>
  <c r="CN28" i="1"/>
  <c r="T29" i="2" s="1"/>
  <c r="S29" i="2"/>
  <c r="EB26" i="1"/>
  <c r="AB27" i="2" s="1"/>
  <c r="AA27" i="2"/>
  <c r="EV18" i="1"/>
  <c r="AF19" i="2" s="1"/>
  <c r="AE19" i="2"/>
  <c r="CN18" i="1"/>
  <c r="T19" i="2" s="1"/>
  <c r="S19" i="2"/>
  <c r="EV29" i="1"/>
  <c r="AF30" i="2" s="1"/>
  <c r="AE30" i="2"/>
  <c r="EV31" i="1"/>
  <c r="AF32" i="2" s="1"/>
  <c r="AE32" i="2"/>
  <c r="AF35" i="1"/>
  <c r="H36" i="2" s="1"/>
  <c r="G36" i="2"/>
  <c r="EB29" i="1"/>
  <c r="AB30" i="2" s="1"/>
  <c r="AA30" i="2"/>
  <c r="EB33" i="1"/>
  <c r="AB34" i="2" s="1"/>
  <c r="AA34" i="2"/>
  <c r="EV22" i="1"/>
  <c r="AF23" i="2" s="1"/>
  <c r="AE23" i="2"/>
  <c r="AC23" i="2"/>
  <c r="EL22" i="1"/>
  <c r="AD23" i="2" s="1"/>
  <c r="EV28" i="1"/>
  <c r="AF29" i="2" s="1"/>
  <c r="AE29" i="2"/>
  <c r="S36" i="2"/>
  <c r="CN35" i="1"/>
  <c r="T36" i="2" s="1"/>
  <c r="AF25" i="1"/>
  <c r="H26" i="2" s="1"/>
  <c r="G26" i="2"/>
  <c r="AF27" i="1"/>
  <c r="H28" i="2" s="1"/>
  <c r="G28" i="2"/>
  <c r="DR28" i="1"/>
  <c r="Z29" i="2" s="1"/>
  <c r="Y29" i="2"/>
  <c r="EV37" i="1"/>
  <c r="AF38" i="2" s="1"/>
  <c r="AE38" i="2"/>
  <c r="EB37" i="1"/>
  <c r="AB38" i="2" s="1"/>
  <c r="AA38" i="2"/>
  <c r="DR21" i="1"/>
  <c r="Z22" i="2" s="1"/>
  <c r="Y22" i="2"/>
  <c r="G24" i="2"/>
  <c r="AF23" i="1"/>
  <c r="H24" i="2" s="1"/>
  <c r="Y27" i="2"/>
  <c r="DR26" i="1"/>
  <c r="Z27" i="2" s="1"/>
  <c r="DR32" i="1"/>
  <c r="Z33" i="2" s="1"/>
  <c r="Y33" i="2"/>
  <c r="CN27" i="1"/>
  <c r="T28" i="2" s="1"/>
  <c r="S28" i="2"/>
  <c r="DR31" i="1"/>
  <c r="Z32" i="2" s="1"/>
  <c r="Y32" i="2"/>
  <c r="EV36" i="1"/>
  <c r="AF37" i="2" s="1"/>
  <c r="AE37" i="2"/>
  <c r="AA25" i="2"/>
  <c r="EB24" i="1"/>
  <c r="AB25" i="2" s="1"/>
  <c r="L25" i="1"/>
  <c r="D26" i="2" s="1"/>
  <c r="L30" i="1"/>
  <c r="D31" i="2" s="1"/>
  <c r="C32" i="2"/>
  <c r="L31" i="1"/>
  <c r="D32" i="2" s="1"/>
  <c r="C36" i="2"/>
  <c r="L35" i="1"/>
  <c r="D36" i="2" s="1"/>
  <c r="BT18" i="1"/>
  <c r="P19" i="2" s="1"/>
  <c r="O19" i="2"/>
  <c r="BT26" i="1"/>
  <c r="P27" i="2" s="1"/>
  <c r="O27" i="2"/>
  <c r="BT27" i="1"/>
  <c r="P28" i="2" s="1"/>
  <c r="O28" i="2"/>
  <c r="BT33" i="1"/>
  <c r="P34" i="2" s="1"/>
  <c r="O34" i="2"/>
  <c r="BT20" i="1"/>
  <c r="P21" i="2" s="1"/>
  <c r="O21" i="2"/>
  <c r="BT37" i="1"/>
  <c r="P38" i="2" s="1"/>
  <c r="O38" i="2"/>
  <c r="BT28" i="1"/>
  <c r="P29" i="2" s="1"/>
  <c r="O29" i="2"/>
  <c r="BT34" i="1"/>
  <c r="P35" i="2" s="1"/>
  <c r="O35" i="2"/>
  <c r="BT22" i="1"/>
  <c r="P23" i="2" s="1"/>
  <c r="O23" i="2"/>
  <c r="BT35" i="1"/>
  <c r="P36" i="2" s="1"/>
  <c r="O36" i="2"/>
  <c r="BT31" i="1"/>
  <c r="P32" i="2" s="1"/>
  <c r="O32" i="2"/>
  <c r="BT25" i="1"/>
  <c r="P26" i="2" s="1"/>
  <c r="O26" i="2"/>
  <c r="BT23" i="1"/>
  <c r="P24" i="2" s="1"/>
  <c r="O24" i="2"/>
  <c r="AP36" i="1"/>
  <c r="J37" i="2" s="1"/>
  <c r="I37" i="2"/>
  <c r="AP32" i="1"/>
  <c r="J33" i="2" s="1"/>
  <c r="I33" i="2"/>
  <c r="AP18" i="1"/>
  <c r="J19" i="2" s="1"/>
  <c r="I19" i="2"/>
  <c r="AP37" i="1"/>
  <c r="J38" i="2" s="1"/>
  <c r="I38" i="2"/>
  <c r="AP35" i="1"/>
  <c r="J36" i="2" s="1"/>
  <c r="I36" i="2"/>
  <c r="AP26" i="1"/>
  <c r="J27" i="2" s="1"/>
  <c r="I27" i="2"/>
  <c r="AP20" i="1"/>
  <c r="J21" i="2" s="1"/>
  <c r="I21" i="2"/>
  <c r="AP30" i="1"/>
  <c r="J31" i="2" s="1"/>
  <c r="I31" i="2"/>
  <c r="AP24" i="1"/>
  <c r="J25" i="2" s="1"/>
  <c r="I25" i="2"/>
  <c r="AP31" i="1"/>
  <c r="J32" i="2" s="1"/>
  <c r="I32" i="2"/>
  <c r="AP33" i="1"/>
  <c r="J34" i="2" s="1"/>
  <c r="I34" i="2"/>
  <c r="Q27" i="2"/>
  <c r="CD19" i="1"/>
  <c r="R20" i="2" s="1"/>
  <c r="Q22" i="2"/>
  <c r="Q38" i="2"/>
  <c r="CD32" i="1"/>
  <c r="R33" i="2" s="1"/>
  <c r="Q33" i="2"/>
  <c r="CD35" i="1"/>
  <c r="R36" i="2" s="1"/>
  <c r="Q36" i="2"/>
  <c r="CD33" i="1"/>
  <c r="R34" i="2" s="1"/>
  <c r="Q34" i="2"/>
  <c r="CD23" i="1"/>
  <c r="R24" i="2" s="1"/>
  <c r="Q24" i="2"/>
  <c r="CD25" i="1"/>
  <c r="R26" i="2" s="1"/>
  <c r="Q26" i="2"/>
  <c r="CD30" i="1"/>
  <c r="R31" i="2" s="1"/>
  <c r="Q31" i="2"/>
  <c r="CD24" i="1"/>
  <c r="R25" i="2" s="1"/>
  <c r="Q25" i="2"/>
  <c r="CD18" i="1"/>
  <c r="R19" i="2" s="1"/>
  <c r="Q19" i="2"/>
  <c r="CD20" i="1"/>
  <c r="R21" i="2" s="1"/>
  <c r="Q21" i="2"/>
  <c r="CD28" i="1"/>
  <c r="R29" i="2" s="1"/>
  <c r="Q29" i="2"/>
  <c r="CD36" i="1"/>
  <c r="R37" i="2" s="1"/>
  <c r="Q37" i="2"/>
  <c r="K37" i="2"/>
  <c r="AZ25" i="1"/>
  <c r="L26" i="2" s="1"/>
  <c r="K20" i="2"/>
  <c r="AZ19" i="1"/>
  <c r="L20" i="2" s="1"/>
  <c r="K35" i="2"/>
  <c r="K33" i="2"/>
  <c r="K29" i="2"/>
  <c r="K19" i="2"/>
  <c r="K22" i="2"/>
  <c r="AZ37" i="1"/>
  <c r="L38" i="2" s="1"/>
  <c r="K38" i="2"/>
  <c r="AZ29" i="1"/>
  <c r="L30" i="2" s="1"/>
  <c r="K30" i="2"/>
  <c r="AZ30" i="1"/>
  <c r="L31" i="2" s="1"/>
  <c r="K31" i="2"/>
  <c r="AZ22" i="1"/>
  <c r="L23" i="2" s="1"/>
  <c r="K23" i="2"/>
  <c r="AZ33" i="1"/>
  <c r="L34" i="2" s="1"/>
  <c r="K34" i="2"/>
  <c r="K36" i="2"/>
  <c r="AZ35" i="1"/>
  <c r="L36" i="2" s="1"/>
  <c r="AZ24" i="1"/>
  <c r="L25" i="2" s="1"/>
  <c r="K25" i="2"/>
  <c r="AZ31" i="1"/>
  <c r="L32" i="2" s="1"/>
  <c r="K32" i="2"/>
  <c r="BJ37" i="1"/>
  <c r="N38" i="2" s="1"/>
  <c r="M26" i="2"/>
  <c r="M22" i="2"/>
  <c r="M19" i="2"/>
  <c r="M36" i="2"/>
  <c r="M24" i="2"/>
  <c r="M35" i="2"/>
  <c r="BJ33" i="1"/>
  <c r="N34" i="2" s="1"/>
  <c r="M34" i="2"/>
  <c r="BJ24" i="1"/>
  <c r="N25" i="2" s="1"/>
  <c r="M25" i="2"/>
  <c r="BJ29" i="1"/>
  <c r="N30" i="2" s="1"/>
  <c r="M30" i="2"/>
  <c r="BJ31" i="1"/>
  <c r="N32" i="2" s="1"/>
  <c r="M32" i="2"/>
  <c r="BJ20" i="1"/>
  <c r="N21" i="2" s="1"/>
  <c r="M21" i="2"/>
  <c r="BJ22" i="1"/>
  <c r="N23" i="2" s="1"/>
  <c r="M23" i="2"/>
  <c r="BJ26" i="1"/>
  <c r="N27" i="2" s="1"/>
  <c r="M27" i="2"/>
  <c r="BJ27" i="1"/>
  <c r="N28" i="2" s="1"/>
  <c r="M28" i="2"/>
  <c r="E37" i="2"/>
  <c r="EY30" i="1"/>
  <c r="EZ30" i="1" s="1"/>
  <c r="EY36" i="1"/>
  <c r="EZ36" i="1" s="1"/>
  <c r="E31" i="2"/>
  <c r="V25" i="1"/>
  <c r="F26" i="2" s="1"/>
  <c r="V34" i="1"/>
  <c r="F35" i="2" s="1"/>
  <c r="E28" i="2"/>
  <c r="E25" i="2"/>
  <c r="E24" i="2"/>
  <c r="EY19" i="1"/>
  <c r="EZ19" i="1" s="1"/>
  <c r="V37" i="1"/>
  <c r="F38" i="2" s="1"/>
  <c r="E38" i="2"/>
  <c r="V33" i="1"/>
  <c r="F34" i="2" s="1"/>
  <c r="E34" i="2"/>
  <c r="V31" i="1"/>
  <c r="F32" i="2" s="1"/>
  <c r="E32" i="2"/>
  <c r="V29" i="1"/>
  <c r="F30" i="2" s="1"/>
  <c r="E30" i="2"/>
  <c r="V28" i="1"/>
  <c r="F29" i="2" s="1"/>
  <c r="E29" i="2"/>
  <c r="V22" i="1"/>
  <c r="F23" i="2" s="1"/>
  <c r="E23" i="2"/>
  <c r="V20" i="1"/>
  <c r="F21" i="2" s="1"/>
  <c r="E21" i="2"/>
  <c r="V19" i="1"/>
  <c r="F20" i="2" s="1"/>
  <c r="E20" i="2"/>
  <c r="W31" i="2"/>
  <c r="EY34" i="1"/>
  <c r="EZ34" i="1" s="1"/>
  <c r="W30" i="2"/>
  <c r="W21" i="2"/>
  <c r="W35" i="2"/>
  <c r="W24" i="2"/>
  <c r="DH23" i="1"/>
  <c r="X24" i="2" s="1"/>
  <c r="DH36" i="1"/>
  <c r="X37" i="2" s="1"/>
  <c r="W37" i="2"/>
  <c r="DH37" i="1"/>
  <c r="X38" i="2" s="1"/>
  <c r="W38" i="2"/>
  <c r="DH35" i="1"/>
  <c r="X36" i="2" s="1"/>
  <c r="W36" i="2"/>
  <c r="DH32" i="1"/>
  <c r="X33" i="2" s="1"/>
  <c r="W33" i="2"/>
  <c r="DH31" i="1"/>
  <c r="X32" i="2" s="1"/>
  <c r="W32" i="2"/>
  <c r="DH26" i="1"/>
  <c r="X27" i="2" s="1"/>
  <c r="W27" i="2"/>
  <c r="DH22" i="1"/>
  <c r="X23" i="2" s="1"/>
  <c r="W23" i="2"/>
  <c r="DH19" i="1"/>
  <c r="X20" i="2" s="1"/>
  <c r="W20" i="2"/>
  <c r="DH18" i="1"/>
  <c r="X19" i="2" s="1"/>
  <c r="W19" i="2"/>
  <c r="AC38" i="2"/>
  <c r="AC33" i="2"/>
  <c r="EY32" i="1"/>
  <c r="EZ32" i="1" s="1"/>
  <c r="AC30" i="2"/>
  <c r="EY23" i="1"/>
  <c r="EZ23" i="1" s="1"/>
  <c r="AC26" i="2"/>
  <c r="EY25" i="1"/>
  <c r="EZ25" i="1" s="1"/>
  <c r="EL24" i="1"/>
  <c r="AD25" i="2" s="1"/>
  <c r="AC25" i="2"/>
  <c r="EL34" i="1"/>
  <c r="AD35" i="2" s="1"/>
  <c r="AC35" i="2"/>
  <c r="EL33" i="1"/>
  <c r="AD34" i="2" s="1"/>
  <c r="AC34" i="2"/>
  <c r="EL31" i="1"/>
  <c r="AD32" i="2" s="1"/>
  <c r="AC32" i="2"/>
  <c r="EL27" i="1"/>
  <c r="AD28" i="2" s="1"/>
  <c r="AC28" i="2"/>
  <c r="EL21" i="1"/>
  <c r="AD22" i="2" s="1"/>
  <c r="AC22" i="2"/>
  <c r="EL20" i="1"/>
  <c r="AD21" i="2" s="1"/>
  <c r="AC21" i="2"/>
  <c r="CX24" i="1"/>
  <c r="V25" i="2" s="1"/>
  <c r="U25" i="2"/>
  <c r="CX33" i="1"/>
  <c r="V34" i="2" s="1"/>
  <c r="U34" i="2"/>
  <c r="CX31" i="1"/>
  <c r="V32" i="2" s="1"/>
  <c r="U32" i="2"/>
  <c r="CX21" i="1"/>
  <c r="V22" i="2" s="1"/>
  <c r="U22" i="2"/>
  <c r="CX22" i="1"/>
  <c r="V23" i="2" s="1"/>
  <c r="U23" i="2"/>
  <c r="CX34" i="1"/>
  <c r="V35" i="2" s="1"/>
  <c r="U35" i="2"/>
  <c r="CX20" i="1"/>
  <c r="V21" i="2" s="1"/>
  <c r="U21" i="2"/>
  <c r="EY21" i="1"/>
  <c r="EZ21" i="1" s="1"/>
  <c r="CX28" i="1"/>
  <c r="V29" i="2" s="1"/>
  <c r="U29" i="2"/>
  <c r="EY20" i="1"/>
  <c r="EZ20" i="1" s="1"/>
  <c r="EY29" i="1"/>
  <c r="EZ29" i="1" s="1"/>
  <c r="L29" i="1"/>
  <c r="D30" i="2" s="1"/>
  <c r="EY27" i="1"/>
  <c r="EZ27" i="1" s="1"/>
  <c r="L27" i="1"/>
  <c r="D28" i="2" s="1"/>
  <c r="EY31" i="1"/>
  <c r="EZ31" i="1" s="1"/>
  <c r="EY22" i="1"/>
  <c r="EZ22" i="1" s="1"/>
  <c r="L22" i="1"/>
  <c r="D23" i="2" s="1"/>
  <c r="L26" i="1"/>
  <c r="D27" i="2" s="1"/>
  <c r="EY26" i="1"/>
  <c r="EZ26" i="1" s="1"/>
  <c r="EY18" i="1"/>
  <c r="EZ18" i="1" s="1"/>
  <c r="EY28" i="1"/>
  <c r="EZ28" i="1" s="1"/>
  <c r="EY24" i="1"/>
  <c r="EZ24" i="1" s="1"/>
  <c r="L24" i="1"/>
  <c r="D25" i="2" s="1"/>
  <c r="EY35" i="1"/>
  <c r="EZ35" i="1" s="1"/>
  <c r="EY37" i="1"/>
  <c r="EZ37" i="1" s="1"/>
  <c r="EY33" i="1"/>
  <c r="EZ33" i="1" s="1"/>
  <c r="L33" i="1"/>
  <c r="D34" i="2" s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AG20" i="2" l="1"/>
  <c r="AH20" i="2" s="1"/>
  <c r="AG28" i="2"/>
  <c r="AH28" i="2" s="1"/>
  <c r="AG26" i="2"/>
  <c r="AH26" i="2" s="1"/>
  <c r="AG33" i="2"/>
  <c r="AH33" i="2" s="1"/>
  <c r="AG31" i="2"/>
  <c r="AH31" i="2" s="1"/>
  <c r="AG27" i="2"/>
  <c r="AH27" i="2" s="1"/>
  <c r="AG29" i="2"/>
  <c r="AH29" i="2" s="1"/>
  <c r="AG36" i="2"/>
  <c r="AH36" i="2" s="1"/>
  <c r="AG37" i="2"/>
  <c r="AH37" i="2" s="1"/>
  <c r="AG19" i="2"/>
  <c r="AH19" i="2" s="1"/>
  <c r="AG23" i="2"/>
  <c r="AH23" i="2" s="1"/>
  <c r="AG38" i="2"/>
  <c r="AH38" i="2" s="1"/>
  <c r="AG24" i="2"/>
  <c r="AH24" i="2" s="1"/>
  <c r="AG34" i="2"/>
  <c r="AH34" i="2" s="1"/>
  <c r="AG30" i="2"/>
  <c r="AH30" i="2" s="1"/>
  <c r="AG32" i="2"/>
  <c r="AH32" i="2" s="1"/>
  <c r="AG25" i="2"/>
  <c r="AH25" i="2" s="1"/>
  <c r="AG22" i="2"/>
  <c r="AH22" i="2" s="1"/>
  <c r="AG35" i="2"/>
  <c r="AH35" i="2" s="1"/>
  <c r="AG21" i="2"/>
  <c r="AH21" i="2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3" i="4"/>
  <c r="B4" i="5"/>
  <c r="B5" i="5"/>
  <c r="B6" i="5"/>
  <c r="B7" i="5"/>
  <c r="B8" i="5"/>
  <c r="B9" i="5"/>
  <c r="B10" i="5"/>
  <c r="B11" i="5"/>
  <c r="B12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3" i="10"/>
  <c r="B4" i="11"/>
  <c r="B5" i="11"/>
  <c r="B6" i="11"/>
  <c r="B7" i="11"/>
  <c r="B8" i="11"/>
  <c r="B9" i="11"/>
  <c r="B10" i="11"/>
  <c r="B11" i="11"/>
  <c r="B12" i="11"/>
  <c r="B13" i="11"/>
  <c r="B14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3" i="13"/>
  <c r="B8" i="14"/>
  <c r="B9" i="14"/>
  <c r="B10" i="14"/>
  <c r="B11" i="14"/>
  <c r="B12" i="14"/>
  <c r="B13" i="14"/>
  <c r="B14" i="14"/>
  <c r="B15" i="14"/>
  <c r="B16" i="14"/>
  <c r="B4" i="14"/>
  <c r="B5" i="14"/>
  <c r="B6" i="14"/>
  <c r="B7" i="14"/>
  <c r="B3" i="14"/>
  <c r="B3" i="17"/>
  <c r="BE4" i="1" l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3" i="3"/>
  <c r="C3" i="1"/>
  <c r="O16" i="1"/>
  <c r="EK10" i="1"/>
  <c r="AC11" i="2" s="1"/>
  <c r="EK17" i="1"/>
  <c r="EK5" i="1"/>
  <c r="AC6" i="2" s="1"/>
  <c r="EG3" i="1"/>
  <c r="EF3" i="1"/>
  <c r="EE3" i="1"/>
  <c r="ED3" i="1"/>
  <c r="EC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Q3" i="1"/>
  <c r="EP3" i="1"/>
  <c r="EO3" i="1"/>
  <c r="EN3" i="1"/>
  <c r="EM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W3" i="1"/>
  <c r="DV3" i="1"/>
  <c r="DU3" i="1"/>
  <c r="DT3" i="1"/>
  <c r="DS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M3" i="1"/>
  <c r="DL3" i="1"/>
  <c r="DK3" i="1"/>
  <c r="DJ3" i="1"/>
  <c r="DI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DC3" i="1"/>
  <c r="DB3" i="1"/>
  <c r="DA3" i="1"/>
  <c r="CZ3" i="1"/>
  <c r="CY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3" i="1"/>
  <c r="CR3" i="1"/>
  <c r="CQ3" i="1"/>
  <c r="CP3" i="1"/>
  <c r="CO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I3" i="1"/>
  <c r="CH3" i="1"/>
  <c r="CG3" i="1"/>
  <c r="CF3" i="1"/>
  <c r="CE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Y3" i="1"/>
  <c r="BX3" i="1"/>
  <c r="BW3" i="1"/>
  <c r="BV3" i="1"/>
  <c r="BU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O3" i="1"/>
  <c r="BN3" i="1"/>
  <c r="BM3" i="1"/>
  <c r="BL3" i="1"/>
  <c r="BK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U3" i="1"/>
  <c r="AT3" i="1"/>
  <c r="AS3" i="1"/>
  <c r="AR3" i="1"/>
  <c r="AQ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K3" i="1"/>
  <c r="AJ3" i="1"/>
  <c r="AI3" i="1"/>
  <c r="AH3" i="1"/>
  <c r="AG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AA3" i="1"/>
  <c r="Z3" i="1"/>
  <c r="Y3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3" i="1"/>
  <c r="B11" i="17"/>
  <c r="B10" i="17"/>
  <c r="B9" i="17"/>
  <c r="B8" i="17"/>
  <c r="B7" i="17"/>
  <c r="B6" i="17"/>
  <c r="B5" i="17"/>
  <c r="B4" i="17"/>
  <c r="B11" i="16"/>
  <c r="B10" i="16"/>
  <c r="B9" i="16"/>
  <c r="B8" i="16"/>
  <c r="B7" i="16"/>
  <c r="B6" i="16"/>
  <c r="B5" i="16"/>
  <c r="B4" i="16"/>
  <c r="B3" i="16"/>
  <c r="B14" i="15"/>
  <c r="B13" i="15"/>
  <c r="B12" i="15"/>
  <c r="B11" i="15"/>
  <c r="B10" i="15"/>
  <c r="B9" i="15"/>
  <c r="B8" i="15"/>
  <c r="B7" i="15"/>
  <c r="B6" i="15"/>
  <c r="B5" i="15"/>
  <c r="B4" i="15"/>
  <c r="B3" i="15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O4" i="1"/>
  <c r="O5" i="1"/>
  <c r="O6" i="1"/>
  <c r="O7" i="1"/>
  <c r="O8" i="1"/>
  <c r="O9" i="1"/>
  <c r="O10" i="1"/>
  <c r="O11" i="1"/>
  <c r="O12" i="1"/>
  <c r="O13" i="1"/>
  <c r="O14" i="1"/>
  <c r="O15" i="1"/>
  <c r="O1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  <c r="P3" i="1"/>
  <c r="O3" i="1"/>
  <c r="N3" i="1"/>
  <c r="M3" i="1"/>
  <c r="G3" i="1"/>
  <c r="F3" i="1"/>
  <c r="E3" i="1"/>
  <c r="D3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4" i="2"/>
  <c r="EK7" i="1"/>
  <c r="AC8" i="2" s="1"/>
  <c r="EK16" i="1"/>
  <c r="AC17" i="2" s="1"/>
  <c r="EL17" i="1" l="1"/>
  <c r="AD18" i="2" s="1"/>
  <c r="AC18" i="2"/>
  <c r="EL16" i="1"/>
  <c r="AD17" i="2" s="1"/>
  <c r="EL7" i="1"/>
  <c r="AD8" i="2" s="1"/>
  <c r="EL5" i="1"/>
  <c r="AD6" i="2" s="1"/>
  <c r="EL10" i="1"/>
  <c r="AD11" i="2" s="1"/>
  <c r="AO11" i="1"/>
  <c r="AO7" i="1"/>
  <c r="AP7" i="1" s="1"/>
  <c r="J8" i="2" s="1"/>
  <c r="DG15" i="1"/>
  <c r="DG8" i="1"/>
  <c r="DQ11" i="1"/>
  <c r="BS10" i="1"/>
  <c r="DQ4" i="1"/>
  <c r="AO13" i="1"/>
  <c r="AO9" i="1"/>
  <c r="I10" i="2" s="1"/>
  <c r="DG14" i="1"/>
  <c r="AE14" i="1"/>
  <c r="AE15" i="1"/>
  <c r="DQ16" i="1"/>
  <c r="EU16" i="1"/>
  <c r="AE17" i="2" s="1"/>
  <c r="BI6" i="1"/>
  <c r="BI15" i="1"/>
  <c r="BI12" i="1"/>
  <c r="BI8" i="1"/>
  <c r="BI5" i="1"/>
  <c r="BI11" i="1"/>
  <c r="AY6" i="1"/>
  <c r="EU13" i="1"/>
  <c r="AE14" i="2" s="1"/>
  <c r="EU7" i="1"/>
  <c r="AE8" i="2" s="1"/>
  <c r="EA12" i="1"/>
  <c r="EU17" i="1"/>
  <c r="AE18" i="2" s="1"/>
  <c r="EU6" i="1"/>
  <c r="AE7" i="2" s="1"/>
  <c r="EA13" i="1"/>
  <c r="DQ12" i="1"/>
  <c r="DQ5" i="1"/>
  <c r="DG11" i="1"/>
  <c r="DG7" i="1"/>
  <c r="DG4" i="1"/>
  <c r="DG16" i="1"/>
  <c r="CM17" i="1"/>
  <c r="CC15" i="1"/>
  <c r="BS11" i="1"/>
  <c r="BS4" i="1"/>
  <c r="BS16" i="1"/>
  <c r="BS13" i="1"/>
  <c r="BS9" i="1"/>
  <c r="BI10" i="1"/>
  <c r="AY15" i="1"/>
  <c r="EA5" i="1"/>
  <c r="CW10" i="1"/>
  <c r="CW11" i="1"/>
  <c r="CX11" i="1" s="1"/>
  <c r="CC13" i="1"/>
  <c r="CC9" i="1"/>
  <c r="BS14" i="1"/>
  <c r="AY14" i="1"/>
  <c r="AE8" i="1"/>
  <c r="AE17" i="1"/>
  <c r="AE10" i="1"/>
  <c r="AE6" i="1"/>
  <c r="CW7" i="1"/>
  <c r="CW8" i="1"/>
  <c r="CW17" i="1"/>
  <c r="CC16" i="1"/>
  <c r="CD16" i="1" s="1"/>
  <c r="BI17" i="1"/>
  <c r="BI14" i="1"/>
  <c r="AY3" i="1"/>
  <c r="AY11" i="1"/>
  <c r="AY7" i="1"/>
  <c r="AY4" i="1"/>
  <c r="AY16" i="1"/>
  <c r="AY13" i="1"/>
  <c r="AY9" i="1"/>
  <c r="AY10" i="1"/>
  <c r="AY12" i="1"/>
  <c r="AY8" i="1"/>
  <c r="I8" i="2"/>
  <c r="AO3" i="1"/>
  <c r="AO12" i="1"/>
  <c r="AO8" i="1"/>
  <c r="AO17" i="1"/>
  <c r="AO10" i="1"/>
  <c r="AO6" i="1"/>
  <c r="AP6" i="1" s="1"/>
  <c r="AO4" i="1"/>
  <c r="AE16" i="1"/>
  <c r="AE13" i="1"/>
  <c r="AE9" i="1"/>
  <c r="AE11" i="1"/>
  <c r="AE7" i="1"/>
  <c r="AE4" i="1"/>
  <c r="U9" i="1"/>
  <c r="U3" i="1"/>
  <c r="U15" i="1"/>
  <c r="U12" i="1"/>
  <c r="U5" i="1"/>
  <c r="U16" i="1"/>
  <c r="EK9" i="1"/>
  <c r="EK14" i="1"/>
  <c r="AC15" i="2" s="1"/>
  <c r="EK6" i="1"/>
  <c r="AC7" i="2" s="1"/>
  <c r="EK4" i="1"/>
  <c r="EU12" i="1"/>
  <c r="EU8" i="1"/>
  <c r="EU5" i="1"/>
  <c r="AE6" i="2" s="1"/>
  <c r="EU10" i="1"/>
  <c r="EU3" i="1"/>
  <c r="EU11" i="1"/>
  <c r="AE12" i="2" s="1"/>
  <c r="EU4" i="1"/>
  <c r="EA14" i="1"/>
  <c r="EB14" i="1" s="1"/>
  <c r="EA6" i="1"/>
  <c r="EA9" i="1"/>
  <c r="EB9" i="1" s="1"/>
  <c r="EA11" i="1"/>
  <c r="EB11" i="1" s="1"/>
  <c r="EA7" i="1"/>
  <c r="EB7" i="1" s="1"/>
  <c r="DQ3" i="1"/>
  <c r="DQ13" i="1"/>
  <c r="DQ9" i="1"/>
  <c r="DQ15" i="1"/>
  <c r="DQ17" i="1"/>
  <c r="DQ14" i="1"/>
  <c r="DQ10" i="1"/>
  <c r="DQ6" i="1"/>
  <c r="DR6" i="1" s="1"/>
  <c r="DQ7" i="1"/>
  <c r="DG3" i="1"/>
  <c r="DG13" i="1"/>
  <c r="DG9" i="1"/>
  <c r="DG17" i="1"/>
  <c r="DG10" i="1"/>
  <c r="DG6" i="1"/>
  <c r="DH6" i="1" s="1"/>
  <c r="CW15" i="1"/>
  <c r="CW5" i="1"/>
  <c r="CW14" i="1"/>
  <c r="CX14" i="1" s="1"/>
  <c r="CW6" i="1"/>
  <c r="CX6" i="1" s="1"/>
  <c r="CW3" i="1"/>
  <c r="CW16" i="1"/>
  <c r="CW9" i="1"/>
  <c r="CX9" i="1" s="1"/>
  <c r="CM13" i="1"/>
  <c r="CM10" i="1"/>
  <c r="CM11" i="1"/>
  <c r="CM7" i="1"/>
  <c r="CN7" i="1" s="1"/>
  <c r="CM9" i="1"/>
  <c r="CM14" i="1"/>
  <c r="CN14" i="1" s="1"/>
  <c r="CM12" i="1"/>
  <c r="CN12" i="1" s="1"/>
  <c r="CM5" i="1"/>
  <c r="CN5" i="1" s="1"/>
  <c r="CC8" i="1"/>
  <c r="CC12" i="1"/>
  <c r="CD12" i="1" s="1"/>
  <c r="CC10" i="1"/>
  <c r="CC6" i="1"/>
  <c r="CC5" i="1"/>
  <c r="CC7" i="1"/>
  <c r="CC4" i="1"/>
  <c r="BS3" i="1"/>
  <c r="BS17" i="1"/>
  <c r="BS6" i="1"/>
  <c r="BT6" i="1" s="1"/>
  <c r="BS15" i="1"/>
  <c r="BS12" i="1"/>
  <c r="BS8" i="1"/>
  <c r="BS5" i="1"/>
  <c r="BT5" i="1" s="1"/>
  <c r="BI16" i="1"/>
  <c r="BI9" i="1"/>
  <c r="K17" i="1"/>
  <c r="K3" i="1"/>
  <c r="K5" i="1"/>
  <c r="K7" i="1"/>
  <c r="BI13" i="1"/>
  <c r="U7" i="1"/>
  <c r="V7" i="1" s="1"/>
  <c r="U4" i="1"/>
  <c r="V4" i="1" s="1"/>
  <c r="CW12" i="1"/>
  <c r="CX12" i="1" s="1"/>
  <c r="EA15" i="1"/>
  <c r="EA8" i="1"/>
  <c r="EK12" i="1"/>
  <c r="AC13" i="2" s="1"/>
  <c r="K11" i="1"/>
  <c r="K6" i="1"/>
  <c r="U11" i="1"/>
  <c r="AE5" i="1"/>
  <c r="AE12" i="1"/>
  <c r="CC3" i="1"/>
  <c r="CM6" i="1"/>
  <c r="CN6" i="1" s="1"/>
  <c r="CM15" i="1"/>
  <c r="CM8" i="1"/>
  <c r="EA4" i="1"/>
  <c r="EB4" i="1" s="1"/>
  <c r="EU9" i="1"/>
  <c r="AE10" i="2" s="1"/>
  <c r="EU15" i="1"/>
  <c r="AE16" i="2" s="1"/>
  <c r="EK15" i="1"/>
  <c r="EK8" i="1"/>
  <c r="AC9" i="2" s="1"/>
  <c r="K13" i="1"/>
  <c r="U17" i="1"/>
  <c r="V17" i="1" s="1"/>
  <c r="U14" i="1"/>
  <c r="V14" i="1" s="1"/>
  <c r="U10" i="1"/>
  <c r="V10" i="1" s="1"/>
  <c r="AO14" i="1"/>
  <c r="AO15" i="1"/>
  <c r="AO5" i="1"/>
  <c r="BI3" i="1"/>
  <c r="BI7" i="1"/>
  <c r="BI4" i="1"/>
  <c r="EA10" i="1"/>
  <c r="K9" i="1"/>
  <c r="L9" i="1" s="1"/>
  <c r="K16" i="1"/>
  <c r="AO16" i="1"/>
  <c r="AY17" i="1"/>
  <c r="AZ17" i="1" s="1"/>
  <c r="AY5" i="1"/>
  <c r="BS7" i="1"/>
  <c r="CC17" i="1"/>
  <c r="CM3" i="1"/>
  <c r="CM16" i="1"/>
  <c r="CM4" i="1"/>
  <c r="CN4" i="1" s="1"/>
  <c r="DQ8" i="1"/>
  <c r="EA3" i="1"/>
  <c r="EA16" i="1"/>
  <c r="EU14" i="1"/>
  <c r="EK3" i="1"/>
  <c r="EK13" i="1"/>
  <c r="AC14" i="2" s="1"/>
  <c r="EK11" i="1"/>
  <c r="AC12" i="2" s="1"/>
  <c r="DG12" i="1"/>
  <c r="DG5" i="1"/>
  <c r="K4" i="1"/>
  <c r="K15" i="1"/>
  <c r="L15" i="1" s="1"/>
  <c r="K14" i="1"/>
  <c r="L14" i="1" s="1"/>
  <c r="K12" i="1"/>
  <c r="L12" i="1" s="1"/>
  <c r="K10" i="1"/>
  <c r="L10" i="1" s="1"/>
  <c r="K8" i="1"/>
  <c r="L8" i="1" s="1"/>
  <c r="AE3" i="1"/>
  <c r="EA17" i="1"/>
  <c r="EB17" i="1" s="1"/>
  <c r="CW13" i="1"/>
  <c r="CW4" i="1"/>
  <c r="CC11" i="1"/>
  <c r="CD11" i="1" s="1"/>
  <c r="CC14" i="1"/>
  <c r="U13" i="1"/>
  <c r="U8" i="1"/>
  <c r="V8" i="1" s="1"/>
  <c r="U6" i="1"/>
  <c r="V6" i="1" s="1"/>
  <c r="CN3" i="1" l="1"/>
  <c r="CL18" i="1"/>
  <c r="CK19" i="1"/>
  <c r="CK20" i="1"/>
  <c r="CJ21" i="1"/>
  <c r="CK22" i="1"/>
  <c r="CJ23" i="1"/>
  <c r="CL19" i="1"/>
  <c r="CL20" i="1"/>
  <c r="CK21" i="1"/>
  <c r="CJ18" i="1"/>
  <c r="CL21" i="1"/>
  <c r="CL23" i="1"/>
  <c r="CK18" i="1"/>
  <c r="CJ19" i="1"/>
  <c r="CJ20" i="1"/>
  <c r="CJ22" i="1"/>
  <c r="CL24" i="1"/>
  <c r="CL25" i="1"/>
  <c r="CK26" i="1"/>
  <c r="CL27" i="1"/>
  <c r="CJ28" i="1"/>
  <c r="CL29" i="1"/>
  <c r="CK30" i="1"/>
  <c r="CK31" i="1"/>
  <c r="CJ32" i="1"/>
  <c r="CL34" i="1"/>
  <c r="CJ35" i="1"/>
  <c r="CL36" i="1"/>
  <c r="CK37" i="1"/>
  <c r="CJ37" i="1"/>
  <c r="CL26" i="1"/>
  <c r="CK28" i="1"/>
  <c r="CL30" i="1"/>
  <c r="CL31" i="1"/>
  <c r="CK32" i="1"/>
  <c r="CJ33" i="1"/>
  <c r="CK35" i="1"/>
  <c r="CL37" i="1"/>
  <c r="CK36" i="1"/>
  <c r="CK23" i="1"/>
  <c r="CJ24" i="1"/>
  <c r="CJ25" i="1"/>
  <c r="CJ27" i="1"/>
  <c r="CL28" i="1"/>
  <c r="CJ29" i="1"/>
  <c r="CL32" i="1"/>
  <c r="CK33" i="1"/>
  <c r="CJ34" i="1"/>
  <c r="CL35" i="1"/>
  <c r="CJ36" i="1"/>
  <c r="CL22" i="1"/>
  <c r="CK24" i="1"/>
  <c r="CK25" i="1"/>
  <c r="CJ26" i="1"/>
  <c r="CK27" i="1"/>
  <c r="CK29" i="1"/>
  <c r="CJ30" i="1"/>
  <c r="CJ31" i="1"/>
  <c r="CL33" i="1"/>
  <c r="CK34" i="1"/>
  <c r="DR3" i="1"/>
  <c r="DP20" i="1"/>
  <c r="DP21" i="1"/>
  <c r="DO23" i="1"/>
  <c r="DN18" i="1"/>
  <c r="DN19" i="1"/>
  <c r="DO18" i="1"/>
  <c r="DO19" i="1"/>
  <c r="DN20" i="1"/>
  <c r="DN21" i="1"/>
  <c r="DO22" i="1"/>
  <c r="DP18" i="1"/>
  <c r="DP19" i="1"/>
  <c r="DO20" i="1"/>
  <c r="DO21" i="1"/>
  <c r="DP22" i="1"/>
  <c r="DN23" i="1"/>
  <c r="DO24" i="1"/>
  <c r="DN24" i="1"/>
  <c r="DP28" i="1"/>
  <c r="DN29" i="1"/>
  <c r="DP30" i="1"/>
  <c r="DP31" i="1"/>
  <c r="DN32" i="1"/>
  <c r="DO33" i="1"/>
  <c r="DO35" i="1"/>
  <c r="DP36" i="1"/>
  <c r="DP37" i="1"/>
  <c r="DO37" i="1"/>
  <c r="DP24" i="1"/>
  <c r="DN25" i="1"/>
  <c r="DN26" i="1"/>
  <c r="DN27" i="1"/>
  <c r="DO29" i="1"/>
  <c r="DO32" i="1"/>
  <c r="DP33" i="1"/>
  <c r="DN34" i="1"/>
  <c r="DP35" i="1"/>
  <c r="DO36" i="1"/>
  <c r="DP23" i="1"/>
  <c r="DO25" i="1"/>
  <c r="DO26" i="1"/>
  <c r="DO27" i="1"/>
  <c r="DN28" i="1"/>
  <c r="DP29" i="1"/>
  <c r="DN30" i="1"/>
  <c r="DN31" i="1"/>
  <c r="DP32" i="1"/>
  <c r="DO34" i="1"/>
  <c r="DN36" i="1"/>
  <c r="DN37" i="1"/>
  <c r="DN35" i="1"/>
  <c r="DN22" i="1"/>
  <c r="DP25" i="1"/>
  <c r="DP26" i="1"/>
  <c r="DP27" i="1"/>
  <c r="DO28" i="1"/>
  <c r="DO30" i="1"/>
  <c r="DO31" i="1"/>
  <c r="DN33" i="1"/>
  <c r="DP34" i="1"/>
  <c r="ET18" i="1"/>
  <c r="ER19" i="1"/>
  <c r="ER20" i="1"/>
  <c r="ER21" i="1"/>
  <c r="ER22" i="1"/>
  <c r="ES19" i="1"/>
  <c r="ES20" i="1"/>
  <c r="ER18" i="1"/>
  <c r="ET19" i="1"/>
  <c r="ET20" i="1"/>
  <c r="ET21" i="1"/>
  <c r="ET22" i="1"/>
  <c r="ET23" i="1"/>
  <c r="ES18" i="1"/>
  <c r="ER23" i="1"/>
  <c r="ER25" i="1"/>
  <c r="ES26" i="1"/>
  <c r="ES27" i="1"/>
  <c r="ES28" i="1"/>
  <c r="ET29" i="1"/>
  <c r="ES30" i="1"/>
  <c r="ER31" i="1"/>
  <c r="ET32" i="1"/>
  <c r="ER34" i="1"/>
  <c r="ER36" i="1"/>
  <c r="ES37" i="1"/>
  <c r="ER37" i="1"/>
  <c r="ES21" i="1"/>
  <c r="ES23" i="1"/>
  <c r="ER24" i="1"/>
  <c r="ES25" i="1"/>
  <c r="ET26" i="1"/>
  <c r="ET27" i="1"/>
  <c r="ET28" i="1"/>
  <c r="ET30" i="1"/>
  <c r="ES31" i="1"/>
  <c r="ER33" i="1"/>
  <c r="ES34" i="1"/>
  <c r="ER35" i="1"/>
  <c r="ES36" i="1"/>
  <c r="ET37" i="1"/>
  <c r="ES24" i="1"/>
  <c r="ET25" i="1"/>
  <c r="ER29" i="1"/>
  <c r="ET31" i="1"/>
  <c r="ER32" i="1"/>
  <c r="ES33" i="1"/>
  <c r="ET34" i="1"/>
  <c r="ES35" i="1"/>
  <c r="ET36" i="1"/>
  <c r="ET35" i="1"/>
  <c r="ES22" i="1"/>
  <c r="ET24" i="1"/>
  <c r="ER26" i="1"/>
  <c r="ER27" i="1"/>
  <c r="ER28" i="1"/>
  <c r="ES29" i="1"/>
  <c r="ER30" i="1"/>
  <c r="ES32" i="1"/>
  <c r="ET33" i="1"/>
  <c r="AF3" i="1"/>
  <c r="AB19" i="1"/>
  <c r="AD20" i="1"/>
  <c r="AC21" i="1"/>
  <c r="AD22" i="1"/>
  <c r="AD23" i="1"/>
  <c r="AB18" i="1"/>
  <c r="AC19" i="1"/>
  <c r="AD21" i="1"/>
  <c r="AC18" i="1"/>
  <c r="AD19" i="1"/>
  <c r="AB20" i="1"/>
  <c r="AB22" i="1"/>
  <c r="AB23" i="1"/>
  <c r="AD18" i="1"/>
  <c r="AC20" i="1"/>
  <c r="AB21" i="1"/>
  <c r="AC22" i="1"/>
  <c r="AC23" i="1"/>
  <c r="AC24" i="1"/>
  <c r="AB25" i="1"/>
  <c r="AD26" i="1"/>
  <c r="AC28" i="1"/>
  <c r="AB30" i="1"/>
  <c r="AD31" i="1"/>
  <c r="AD32" i="1"/>
  <c r="AB33" i="1"/>
  <c r="AC34" i="1"/>
  <c r="AC35" i="1"/>
  <c r="AC36" i="1"/>
  <c r="AD37" i="1"/>
  <c r="AB24" i="1"/>
  <c r="AC25" i="1"/>
  <c r="AB27" i="1"/>
  <c r="AD28" i="1"/>
  <c r="AB29" i="1"/>
  <c r="AC30" i="1"/>
  <c r="AC33" i="1"/>
  <c r="AD34" i="1"/>
  <c r="AD35" i="1"/>
  <c r="AD36" i="1"/>
  <c r="AD24" i="1"/>
  <c r="AD25" i="1"/>
  <c r="AB26" i="1"/>
  <c r="AC27" i="1"/>
  <c r="AC29" i="1"/>
  <c r="AD30" i="1"/>
  <c r="AB31" i="1"/>
  <c r="AB32" i="1"/>
  <c r="AD33" i="1"/>
  <c r="AB37" i="1"/>
  <c r="AB36" i="1"/>
  <c r="AC26" i="1"/>
  <c r="AD27" i="1"/>
  <c r="AB28" i="1"/>
  <c r="AD29" i="1"/>
  <c r="AC31" i="1"/>
  <c r="AC32" i="1"/>
  <c r="AB34" i="1"/>
  <c r="AB35" i="1"/>
  <c r="AC37" i="1"/>
  <c r="DZ19" i="1"/>
  <c r="DZ20" i="1"/>
  <c r="DY21" i="1"/>
  <c r="DZ22" i="1"/>
  <c r="DX18" i="1"/>
  <c r="DZ21" i="1"/>
  <c r="DY18" i="1"/>
  <c r="DX19" i="1"/>
  <c r="DX20" i="1"/>
  <c r="DX22" i="1"/>
  <c r="DZ18" i="1"/>
  <c r="DY19" i="1"/>
  <c r="DY20" i="1"/>
  <c r="DX21" i="1"/>
  <c r="DY22" i="1"/>
  <c r="DX23" i="1"/>
  <c r="DY23" i="1"/>
  <c r="DY24" i="1"/>
  <c r="DZ25" i="1"/>
  <c r="DZ26" i="1"/>
  <c r="DZ27" i="1"/>
  <c r="DZ28" i="1"/>
  <c r="DZ30" i="1"/>
  <c r="DZ31" i="1"/>
  <c r="DX32" i="1"/>
  <c r="DX33" i="1"/>
  <c r="DZ34" i="1"/>
  <c r="DY35" i="1"/>
  <c r="DZ36" i="1"/>
  <c r="DZ37" i="1"/>
  <c r="DY36" i="1"/>
  <c r="DZ23" i="1"/>
  <c r="DZ24" i="1"/>
  <c r="DX29" i="1"/>
  <c r="DY32" i="1"/>
  <c r="DY33" i="1"/>
  <c r="DZ35" i="1"/>
  <c r="DX25" i="1"/>
  <c r="DX26" i="1"/>
  <c r="DX27" i="1"/>
  <c r="DX28" i="1"/>
  <c r="DY29" i="1"/>
  <c r="DX30" i="1"/>
  <c r="DX31" i="1"/>
  <c r="DZ32" i="1"/>
  <c r="DZ33" i="1"/>
  <c r="DX34" i="1"/>
  <c r="DX36" i="1"/>
  <c r="DX37" i="1"/>
  <c r="DX35" i="1"/>
  <c r="DY37" i="1"/>
  <c r="DX24" i="1"/>
  <c r="DY25" i="1"/>
  <c r="DY26" i="1"/>
  <c r="DY27" i="1"/>
  <c r="DY28" i="1"/>
  <c r="DZ29" i="1"/>
  <c r="DY30" i="1"/>
  <c r="DY31" i="1"/>
  <c r="DY34" i="1"/>
  <c r="L3" i="1"/>
  <c r="I18" i="1"/>
  <c r="J20" i="1"/>
  <c r="I21" i="1"/>
  <c r="H23" i="1"/>
  <c r="H24" i="1"/>
  <c r="H25" i="1"/>
  <c r="I27" i="1"/>
  <c r="I28" i="1"/>
  <c r="I30" i="1"/>
  <c r="H31" i="1"/>
  <c r="H32" i="1"/>
  <c r="J33" i="1"/>
  <c r="H34" i="1"/>
  <c r="H36" i="1"/>
  <c r="J37" i="1"/>
  <c r="J18" i="1"/>
  <c r="H19" i="1"/>
  <c r="J21" i="1"/>
  <c r="H22" i="1"/>
  <c r="I23" i="1"/>
  <c r="I24" i="1"/>
  <c r="I25" i="1"/>
  <c r="H26" i="1"/>
  <c r="J27" i="1"/>
  <c r="J28" i="1"/>
  <c r="H29" i="1"/>
  <c r="J30" i="1"/>
  <c r="I31" i="1"/>
  <c r="I32" i="1"/>
  <c r="I34" i="1"/>
  <c r="I35" i="1"/>
  <c r="I36" i="1"/>
  <c r="J32" i="1"/>
  <c r="H33" i="1"/>
  <c r="J35" i="1"/>
  <c r="I19" i="1"/>
  <c r="H20" i="1"/>
  <c r="I22" i="1"/>
  <c r="J23" i="1"/>
  <c r="J24" i="1"/>
  <c r="J25" i="1"/>
  <c r="I26" i="1"/>
  <c r="I29" i="1"/>
  <c r="J31" i="1"/>
  <c r="J34" i="1"/>
  <c r="J36" i="1"/>
  <c r="H18" i="1"/>
  <c r="J19" i="1"/>
  <c r="I20" i="1"/>
  <c r="H21" i="1"/>
  <c r="J22" i="1"/>
  <c r="J26" i="1"/>
  <c r="H27" i="1"/>
  <c r="H28" i="1"/>
  <c r="J29" i="1"/>
  <c r="H30" i="1"/>
  <c r="I33" i="1"/>
  <c r="I37" i="1"/>
  <c r="H35" i="1"/>
  <c r="H37" i="1"/>
  <c r="BT3" i="1"/>
  <c r="BQ18" i="1"/>
  <c r="BP21" i="1"/>
  <c r="BR22" i="1"/>
  <c r="BR23" i="1"/>
  <c r="BP24" i="1"/>
  <c r="BP25" i="1"/>
  <c r="BQ26" i="1"/>
  <c r="BP27" i="1"/>
  <c r="BP28" i="1"/>
  <c r="BQ30" i="1"/>
  <c r="BQ31" i="1"/>
  <c r="BQ36" i="1"/>
  <c r="BR18" i="1"/>
  <c r="BP19" i="1"/>
  <c r="BP20" i="1"/>
  <c r="BQ21" i="1"/>
  <c r="BQ24" i="1"/>
  <c r="BQ25" i="1"/>
  <c r="BR26" i="1"/>
  <c r="BQ27" i="1"/>
  <c r="BQ28" i="1"/>
  <c r="BQ29" i="1"/>
  <c r="BR30" i="1"/>
  <c r="BR31" i="1"/>
  <c r="BR32" i="1"/>
  <c r="BP34" i="1"/>
  <c r="BR35" i="1"/>
  <c r="BR36" i="1"/>
  <c r="BR37" i="1"/>
  <c r="BQ19" i="1"/>
  <c r="BQ20" i="1"/>
  <c r="BR21" i="1"/>
  <c r="BP22" i="1"/>
  <c r="BP23" i="1"/>
  <c r="BR24" i="1"/>
  <c r="BR25" i="1"/>
  <c r="BR27" i="1"/>
  <c r="BR28" i="1"/>
  <c r="BR29" i="1"/>
  <c r="BP33" i="1"/>
  <c r="BQ34" i="1"/>
  <c r="BP18" i="1"/>
  <c r="BR19" i="1"/>
  <c r="BR20" i="1"/>
  <c r="BQ22" i="1"/>
  <c r="BQ23" i="1"/>
  <c r="BP26" i="1"/>
  <c r="BP30" i="1"/>
  <c r="BP31" i="1"/>
  <c r="BP32" i="1"/>
  <c r="BQ33" i="1"/>
  <c r="BR34" i="1"/>
  <c r="BP35" i="1"/>
  <c r="BP36" i="1"/>
  <c r="BP37" i="1"/>
  <c r="BP29" i="1"/>
  <c r="BQ32" i="1"/>
  <c r="BR33" i="1"/>
  <c r="BQ35" i="1"/>
  <c r="BQ37" i="1"/>
  <c r="AP3" i="1"/>
  <c r="AL18" i="1"/>
  <c r="AL20" i="1"/>
  <c r="AN21" i="1"/>
  <c r="AL22" i="1"/>
  <c r="AL23" i="1"/>
  <c r="AM25" i="1"/>
  <c r="AN26" i="1"/>
  <c r="AN27" i="1"/>
  <c r="AN28" i="1"/>
  <c r="AN29" i="1"/>
  <c r="AL30" i="1"/>
  <c r="AL31" i="1"/>
  <c r="AN32" i="1"/>
  <c r="AM34" i="1"/>
  <c r="AM36" i="1"/>
  <c r="AM37" i="1"/>
  <c r="AM18" i="1"/>
  <c r="AL19" i="1"/>
  <c r="AM20" i="1"/>
  <c r="AM22" i="1"/>
  <c r="AM23" i="1"/>
  <c r="AL24" i="1"/>
  <c r="AN25" i="1"/>
  <c r="AM30" i="1"/>
  <c r="AM31" i="1"/>
  <c r="AL33" i="1"/>
  <c r="AN34" i="1"/>
  <c r="AL35" i="1"/>
  <c r="AN36" i="1"/>
  <c r="AN37" i="1"/>
  <c r="AL29" i="1"/>
  <c r="AN30" i="1"/>
  <c r="AL32" i="1"/>
  <c r="AN18" i="1"/>
  <c r="AM19" i="1"/>
  <c r="AN20" i="1"/>
  <c r="AL21" i="1"/>
  <c r="AN22" i="1"/>
  <c r="AN23" i="1"/>
  <c r="AM24" i="1"/>
  <c r="AL26" i="1"/>
  <c r="AL27" i="1"/>
  <c r="AL28" i="1"/>
  <c r="AM33" i="1"/>
  <c r="AN19" i="1"/>
  <c r="AM21" i="1"/>
  <c r="AN24" i="1"/>
  <c r="AL25" i="1"/>
  <c r="AM26" i="1"/>
  <c r="AM27" i="1"/>
  <c r="AM28" i="1"/>
  <c r="AM29" i="1"/>
  <c r="AM32" i="1"/>
  <c r="AN33" i="1"/>
  <c r="AL34" i="1"/>
  <c r="AN35" i="1"/>
  <c r="AL36" i="1"/>
  <c r="AL37" i="1"/>
  <c r="AN31" i="1"/>
  <c r="AM35" i="1"/>
  <c r="CD3" i="1"/>
  <c r="CB18" i="1"/>
  <c r="CA19" i="1"/>
  <c r="BZ21" i="1"/>
  <c r="BZ22" i="1"/>
  <c r="CA23" i="1"/>
  <c r="BZ24" i="1"/>
  <c r="CB26" i="1"/>
  <c r="CB27" i="1"/>
  <c r="CB28" i="1"/>
  <c r="BZ30" i="1"/>
  <c r="CA32" i="1"/>
  <c r="CA34" i="1"/>
  <c r="CA35" i="1"/>
  <c r="CB36" i="1"/>
  <c r="CA37" i="1"/>
  <c r="BZ28" i="1"/>
  <c r="CA29" i="1"/>
  <c r="CB30" i="1"/>
  <c r="CA33" i="1"/>
  <c r="BZ19" i="1"/>
  <c r="CA27" i="1"/>
  <c r="BZ32" i="1"/>
  <c r="CB33" i="1"/>
  <c r="BZ34" i="1"/>
  <c r="CA36" i="1"/>
  <c r="CB19" i="1"/>
  <c r="BZ20" i="1"/>
  <c r="CA21" i="1"/>
  <c r="CA22" i="1"/>
  <c r="CB23" i="1"/>
  <c r="CA24" i="1"/>
  <c r="BZ25" i="1"/>
  <c r="BZ29" i="1"/>
  <c r="CA30" i="1"/>
  <c r="BZ31" i="1"/>
  <c r="CB32" i="1"/>
  <c r="BZ33" i="1"/>
  <c r="CB34" i="1"/>
  <c r="CB35" i="1"/>
  <c r="CB37" i="1"/>
  <c r="BZ27" i="1"/>
  <c r="CA31" i="1"/>
  <c r="BZ36" i="1"/>
  <c r="CA18" i="1"/>
  <c r="CB20" i="1"/>
  <c r="BZ23" i="1"/>
  <c r="CB25" i="1"/>
  <c r="CA26" i="1"/>
  <c r="CA28" i="1"/>
  <c r="CB29" i="1"/>
  <c r="CB31" i="1"/>
  <c r="BZ35" i="1"/>
  <c r="BZ37" i="1"/>
  <c r="BZ18" i="1"/>
  <c r="CA20" i="1"/>
  <c r="CB21" i="1"/>
  <c r="CB22" i="1"/>
  <c r="CB24" i="1"/>
  <c r="CA25" i="1"/>
  <c r="BZ26" i="1"/>
  <c r="AZ3" i="1"/>
  <c r="L4" i="2" s="1"/>
  <c r="AV18" i="1"/>
  <c r="AW19" i="1"/>
  <c r="AX20" i="1"/>
  <c r="AV21" i="1"/>
  <c r="AV22" i="1"/>
  <c r="AX23" i="1"/>
  <c r="AX24" i="1"/>
  <c r="AW25" i="1"/>
  <c r="AV26" i="1"/>
  <c r="AV27" i="1"/>
  <c r="AV28" i="1"/>
  <c r="AX29" i="1"/>
  <c r="AX30" i="1"/>
  <c r="AV31" i="1"/>
  <c r="AV33" i="1"/>
  <c r="AX36" i="1"/>
  <c r="AV37" i="1"/>
  <c r="AX22" i="1"/>
  <c r="AV23" i="1"/>
  <c r="AV24" i="1"/>
  <c r="AX27" i="1"/>
  <c r="AX28" i="1"/>
  <c r="AX33" i="1"/>
  <c r="AX37" i="1"/>
  <c r="AW24" i="1"/>
  <c r="AX34" i="1"/>
  <c r="AX35" i="1"/>
  <c r="AW36" i="1"/>
  <c r="AW18" i="1"/>
  <c r="AX19" i="1"/>
  <c r="AW21" i="1"/>
  <c r="AW22" i="1"/>
  <c r="AX25" i="1"/>
  <c r="AW26" i="1"/>
  <c r="AW27" i="1"/>
  <c r="AW28" i="1"/>
  <c r="AW31" i="1"/>
  <c r="AV32" i="1"/>
  <c r="AW33" i="1"/>
  <c r="AV34" i="1"/>
  <c r="AV35" i="1"/>
  <c r="AW37" i="1"/>
  <c r="AX18" i="1"/>
  <c r="AV20" i="1"/>
  <c r="AX21" i="1"/>
  <c r="AX26" i="1"/>
  <c r="AV29" i="1"/>
  <c r="AV30" i="1"/>
  <c r="AX31" i="1"/>
  <c r="AW32" i="1"/>
  <c r="AW34" i="1"/>
  <c r="AW35" i="1"/>
  <c r="AV36" i="1"/>
  <c r="AV19" i="1"/>
  <c r="AW20" i="1"/>
  <c r="AW23" i="1"/>
  <c r="AV25" i="1"/>
  <c r="AW29" i="1"/>
  <c r="AW30" i="1"/>
  <c r="AX32" i="1"/>
  <c r="BJ3" i="1"/>
  <c r="BF18" i="1"/>
  <c r="BF19" i="1"/>
  <c r="BH20" i="1"/>
  <c r="BH21" i="1"/>
  <c r="BH22" i="1"/>
  <c r="BF23" i="1"/>
  <c r="BG24" i="1"/>
  <c r="BF25" i="1"/>
  <c r="BF26" i="1"/>
  <c r="BG27" i="1"/>
  <c r="BG29" i="1"/>
  <c r="BH30" i="1"/>
  <c r="BF31" i="1"/>
  <c r="BF32" i="1"/>
  <c r="BH34" i="1"/>
  <c r="BF36" i="1"/>
  <c r="BG21" i="1"/>
  <c r="BG22" i="1"/>
  <c r="BF24" i="1"/>
  <c r="BH28" i="1"/>
  <c r="BG30" i="1"/>
  <c r="BG34" i="1"/>
  <c r="BG18" i="1"/>
  <c r="BG19" i="1"/>
  <c r="BG23" i="1"/>
  <c r="BH24" i="1"/>
  <c r="BG25" i="1"/>
  <c r="BG26" i="1"/>
  <c r="BH27" i="1"/>
  <c r="BF28" i="1"/>
  <c r="BH29" i="1"/>
  <c r="BG31" i="1"/>
  <c r="BG32" i="1"/>
  <c r="BF33" i="1"/>
  <c r="BF35" i="1"/>
  <c r="BG36" i="1"/>
  <c r="BF37" i="1"/>
  <c r="BG20" i="1"/>
  <c r="BF29" i="1"/>
  <c r="BH33" i="1"/>
  <c r="BH37" i="1"/>
  <c r="BH18" i="1"/>
  <c r="BH19" i="1"/>
  <c r="BF20" i="1"/>
  <c r="BF21" i="1"/>
  <c r="BF22" i="1"/>
  <c r="BH23" i="1"/>
  <c r="BH25" i="1"/>
  <c r="BH26" i="1"/>
  <c r="BG28" i="1"/>
  <c r="BF30" i="1"/>
  <c r="BH31" i="1"/>
  <c r="BH32" i="1"/>
  <c r="BG33" i="1"/>
  <c r="BF34" i="1"/>
  <c r="BG35" i="1"/>
  <c r="BH36" i="1"/>
  <c r="BG37" i="1"/>
  <c r="BF27" i="1"/>
  <c r="BH35" i="1"/>
  <c r="V3" i="1"/>
  <c r="S18" i="1"/>
  <c r="S20" i="1"/>
  <c r="T21" i="1"/>
  <c r="T22" i="1"/>
  <c r="T23" i="1"/>
  <c r="R25" i="1"/>
  <c r="S27" i="1"/>
  <c r="T29" i="1"/>
  <c r="R30" i="1"/>
  <c r="T31" i="1"/>
  <c r="T33" i="1"/>
  <c r="R35" i="1"/>
  <c r="T36" i="1"/>
  <c r="R37" i="1"/>
  <c r="R18" i="1"/>
  <c r="T26" i="1"/>
  <c r="S33" i="1"/>
  <c r="T34" i="1"/>
  <c r="T18" i="1"/>
  <c r="R19" i="1"/>
  <c r="T20" i="1"/>
  <c r="R24" i="1"/>
  <c r="S25" i="1"/>
  <c r="R26" i="1"/>
  <c r="T27" i="1"/>
  <c r="R28" i="1"/>
  <c r="S30" i="1"/>
  <c r="R32" i="1"/>
  <c r="R34" i="1"/>
  <c r="S35" i="1"/>
  <c r="S37" i="1"/>
  <c r="T19" i="1"/>
  <c r="R20" i="1"/>
  <c r="S22" i="1"/>
  <c r="S23" i="1"/>
  <c r="S29" i="1"/>
  <c r="S31" i="1"/>
  <c r="T32" i="1"/>
  <c r="S19" i="1"/>
  <c r="R21" i="1"/>
  <c r="R22" i="1"/>
  <c r="R23" i="1"/>
  <c r="S24" i="1"/>
  <c r="T25" i="1"/>
  <c r="S26" i="1"/>
  <c r="S28" i="1"/>
  <c r="R29" i="1"/>
  <c r="T30" i="1"/>
  <c r="R31" i="1"/>
  <c r="S32" i="1"/>
  <c r="R33" i="1"/>
  <c r="S34" i="1"/>
  <c r="T35" i="1"/>
  <c r="R36" i="1"/>
  <c r="T37" i="1"/>
  <c r="S21" i="1"/>
  <c r="T24" i="1"/>
  <c r="R27" i="1"/>
  <c r="T28" i="1"/>
  <c r="S36" i="1"/>
  <c r="DH3" i="1"/>
  <c r="DD18" i="1"/>
  <c r="DF19" i="1"/>
  <c r="DE22" i="1"/>
  <c r="DD23" i="1"/>
  <c r="DF25" i="1"/>
  <c r="DD27" i="1"/>
  <c r="DD28" i="1"/>
  <c r="DD31" i="1"/>
  <c r="DF33" i="1"/>
  <c r="DF34" i="1"/>
  <c r="DF35" i="1"/>
  <c r="DE36" i="1"/>
  <c r="DD37" i="1"/>
  <c r="DE37" i="1"/>
  <c r="DE19" i="1"/>
  <c r="DF21" i="1"/>
  <c r="DF24" i="1"/>
  <c r="DE25" i="1"/>
  <c r="DF30" i="1"/>
  <c r="DF32" i="1"/>
  <c r="DE34" i="1"/>
  <c r="DE35" i="1"/>
  <c r="DE18" i="1"/>
  <c r="DD20" i="1"/>
  <c r="DD21" i="1"/>
  <c r="DF22" i="1"/>
  <c r="DE23" i="1"/>
  <c r="DD24" i="1"/>
  <c r="DD26" i="1"/>
  <c r="DE27" i="1"/>
  <c r="DE28" i="1"/>
  <c r="DD29" i="1"/>
  <c r="DD30" i="1"/>
  <c r="DE31" i="1"/>
  <c r="DD32" i="1"/>
  <c r="DF36" i="1"/>
  <c r="DF29" i="1"/>
  <c r="DF18" i="1"/>
  <c r="DD19" i="1"/>
  <c r="DE20" i="1"/>
  <c r="DE21" i="1"/>
  <c r="DF23" i="1"/>
  <c r="DE24" i="1"/>
  <c r="DD25" i="1"/>
  <c r="DE26" i="1"/>
  <c r="DF27" i="1"/>
  <c r="DF28" i="1"/>
  <c r="DE29" i="1"/>
  <c r="DE30" i="1"/>
  <c r="DF31" i="1"/>
  <c r="DE32" i="1"/>
  <c r="DD33" i="1"/>
  <c r="DD34" i="1"/>
  <c r="DD35" i="1"/>
  <c r="DF37" i="1"/>
  <c r="DF20" i="1"/>
  <c r="DD22" i="1"/>
  <c r="DF26" i="1"/>
  <c r="DE33" i="1"/>
  <c r="DD36" i="1"/>
  <c r="EH18" i="1"/>
  <c r="EH19" i="1"/>
  <c r="EJ24" i="1"/>
  <c r="EI25" i="1"/>
  <c r="EI26" i="1"/>
  <c r="EI27" i="1"/>
  <c r="EJ29" i="1"/>
  <c r="EH31" i="1"/>
  <c r="EH32" i="1"/>
  <c r="EI18" i="1"/>
  <c r="EI19" i="1"/>
  <c r="EH20" i="1"/>
  <c r="EH21" i="1"/>
  <c r="EH22" i="1"/>
  <c r="EH23" i="1"/>
  <c r="EJ25" i="1"/>
  <c r="EJ26" i="1"/>
  <c r="EJ27" i="1"/>
  <c r="EH28" i="1"/>
  <c r="EH30" i="1"/>
  <c r="EI31" i="1"/>
  <c r="EI32" i="1"/>
  <c r="EH33" i="1"/>
  <c r="EH34" i="1"/>
  <c r="EJ35" i="1"/>
  <c r="EJ36" i="1"/>
  <c r="EJ18" i="1"/>
  <c r="EJ19" i="1"/>
  <c r="EI20" i="1"/>
  <c r="EI21" i="1"/>
  <c r="EI22" i="1"/>
  <c r="EI23" i="1"/>
  <c r="EH24" i="1"/>
  <c r="EI28" i="1"/>
  <c r="EH29" i="1"/>
  <c r="EI30" i="1"/>
  <c r="EJ31" i="1"/>
  <c r="EJ32" i="1"/>
  <c r="EI33" i="1"/>
  <c r="EI34" i="1"/>
  <c r="EH37" i="1"/>
  <c r="EI36" i="1"/>
  <c r="EJ37" i="1"/>
  <c r="EJ20" i="1"/>
  <c r="EJ21" i="1"/>
  <c r="EJ22" i="1"/>
  <c r="EJ23" i="1"/>
  <c r="EI24" i="1"/>
  <c r="EH25" i="1"/>
  <c r="EH26" i="1"/>
  <c r="EH27" i="1"/>
  <c r="EJ28" i="1"/>
  <c r="EI29" i="1"/>
  <c r="EJ30" i="1"/>
  <c r="EJ33" i="1"/>
  <c r="EJ34" i="1"/>
  <c r="EH35" i="1"/>
  <c r="EH36" i="1"/>
  <c r="EI37" i="1"/>
  <c r="EI35" i="1"/>
  <c r="CX3" i="1"/>
  <c r="V4" i="2" s="1"/>
  <c r="CU18" i="1"/>
  <c r="CV20" i="1"/>
  <c r="CT21" i="1"/>
  <c r="CT22" i="1"/>
  <c r="CV23" i="1"/>
  <c r="CV24" i="1"/>
  <c r="CV26" i="1"/>
  <c r="CT27" i="1"/>
  <c r="CU28" i="1"/>
  <c r="CU29" i="1"/>
  <c r="CT30" i="1"/>
  <c r="CU31" i="1"/>
  <c r="CV33" i="1"/>
  <c r="CT34" i="1"/>
  <c r="CV35" i="1"/>
  <c r="CU36" i="1"/>
  <c r="CU37" i="1"/>
  <c r="CU34" i="1"/>
  <c r="CV37" i="1"/>
  <c r="CV30" i="1"/>
  <c r="CV34" i="1"/>
  <c r="CV18" i="1"/>
  <c r="CT19" i="1"/>
  <c r="CU21" i="1"/>
  <c r="CU22" i="1"/>
  <c r="CT25" i="1"/>
  <c r="CU27" i="1"/>
  <c r="CV28" i="1"/>
  <c r="CV29" i="1"/>
  <c r="CU30" i="1"/>
  <c r="CV31" i="1"/>
  <c r="CT32" i="1"/>
  <c r="CV36" i="1"/>
  <c r="CU32" i="1"/>
  <c r="CT33" i="1"/>
  <c r="CT35" i="1"/>
  <c r="CV19" i="1"/>
  <c r="CU24" i="1"/>
  <c r="CV25" i="1"/>
  <c r="CT29" i="1"/>
  <c r="CU35" i="1"/>
  <c r="CU19" i="1"/>
  <c r="CT20" i="1"/>
  <c r="CV21" i="1"/>
  <c r="CV22" i="1"/>
  <c r="CT23" i="1"/>
  <c r="CT24" i="1"/>
  <c r="CU25" i="1"/>
  <c r="CT26" i="1"/>
  <c r="CV27" i="1"/>
  <c r="CT18" i="1"/>
  <c r="CU20" i="1"/>
  <c r="CU23" i="1"/>
  <c r="CU26" i="1"/>
  <c r="CT28" i="1"/>
  <c r="CT31" i="1"/>
  <c r="CV32" i="1"/>
  <c r="CU33" i="1"/>
  <c r="CT36" i="1"/>
  <c r="CT37" i="1"/>
  <c r="EV12" i="1"/>
  <c r="AF13" i="2" s="1"/>
  <c r="AE13" i="2"/>
  <c r="EV3" i="1"/>
  <c r="AF4" i="2" s="1"/>
  <c r="AE4" i="2"/>
  <c r="EL9" i="1"/>
  <c r="AD10" i="2" s="1"/>
  <c r="AC10" i="2"/>
  <c r="EV10" i="1"/>
  <c r="AF11" i="2" s="1"/>
  <c r="AE11" i="2"/>
  <c r="EL4" i="1"/>
  <c r="AD5" i="2" s="1"/>
  <c r="AC5" i="2"/>
  <c r="EV14" i="1"/>
  <c r="AF15" i="2" s="1"/>
  <c r="AE15" i="2"/>
  <c r="EV4" i="1"/>
  <c r="AF5" i="2" s="1"/>
  <c r="AE5" i="2"/>
  <c r="EL15" i="1"/>
  <c r="AD16" i="2" s="1"/>
  <c r="AC16" i="2"/>
  <c r="EL3" i="1"/>
  <c r="AD4" i="2" s="1"/>
  <c r="AC4" i="2"/>
  <c r="EV8" i="1"/>
  <c r="AF9" i="2" s="1"/>
  <c r="AE9" i="2"/>
  <c r="E14" i="2"/>
  <c r="V13" i="1"/>
  <c r="DH5" i="1"/>
  <c r="X6" i="2" s="1"/>
  <c r="DR8" i="1"/>
  <c r="Z9" i="2" s="1"/>
  <c r="I17" i="2"/>
  <c r="AP16" i="1"/>
  <c r="J17" i="2" s="1"/>
  <c r="AP15" i="1"/>
  <c r="J16" i="2" s="1"/>
  <c r="EV15" i="1"/>
  <c r="AF16" i="2" s="1"/>
  <c r="W10" i="2"/>
  <c r="DH9" i="1"/>
  <c r="X10" i="2" s="1"/>
  <c r="G17" i="2"/>
  <c r="AF16" i="1"/>
  <c r="H17" i="2" s="1"/>
  <c r="BJ14" i="1"/>
  <c r="N15" i="2" s="1"/>
  <c r="AF10" i="1"/>
  <c r="H11" i="2" s="1"/>
  <c r="CX10" i="1"/>
  <c r="V11" i="2" s="1"/>
  <c r="O12" i="2"/>
  <c r="BT11" i="1"/>
  <c r="P12" i="2" s="1"/>
  <c r="DR12" i="1"/>
  <c r="Z13" i="2" s="1"/>
  <c r="BJ11" i="1"/>
  <c r="N12" i="2" s="1"/>
  <c r="G16" i="2"/>
  <c r="AF15" i="1"/>
  <c r="Q15" i="2"/>
  <c r="CD14" i="1"/>
  <c r="R15" i="2" s="1"/>
  <c r="M8" i="2"/>
  <c r="BJ7" i="1"/>
  <c r="N8" i="2" s="1"/>
  <c r="O9" i="2"/>
  <c r="BT8" i="1"/>
  <c r="P9" i="2" s="1"/>
  <c r="W14" i="2"/>
  <c r="DH13" i="1"/>
  <c r="X14" i="2" s="1"/>
  <c r="Y10" i="2"/>
  <c r="DR9" i="1"/>
  <c r="Z10" i="2" s="1"/>
  <c r="E17" i="2"/>
  <c r="V16" i="1"/>
  <c r="F17" i="2" s="1"/>
  <c r="U14" i="2"/>
  <c r="CX13" i="1"/>
  <c r="V14" i="2" s="1"/>
  <c r="Q18" i="2"/>
  <c r="CD17" i="1"/>
  <c r="R18" i="2" s="1"/>
  <c r="M5" i="2"/>
  <c r="BJ4" i="1"/>
  <c r="N5" i="2" s="1"/>
  <c r="S16" i="2"/>
  <c r="CN15" i="1"/>
  <c r="AF5" i="1"/>
  <c r="H6" i="2" s="1"/>
  <c r="EL12" i="1"/>
  <c r="AD13" i="2" s="1"/>
  <c r="BJ13" i="1"/>
  <c r="N14" i="2" s="1"/>
  <c r="L17" i="1"/>
  <c r="D18" i="2" s="1"/>
  <c r="CD7" i="1"/>
  <c r="R8" i="2" s="1"/>
  <c r="S11" i="2"/>
  <c r="CN10" i="1"/>
  <c r="T11" i="2" s="1"/>
  <c r="U16" i="2"/>
  <c r="CX15" i="1"/>
  <c r="V16" i="2" s="1"/>
  <c r="DR15" i="1"/>
  <c r="Z16" i="2" s="1"/>
  <c r="V15" i="1"/>
  <c r="F16" i="2" s="1"/>
  <c r="G8" i="2"/>
  <c r="AF7" i="1"/>
  <c r="H8" i="2" s="1"/>
  <c r="I18" i="2"/>
  <c r="AP17" i="1"/>
  <c r="J18" i="2" s="1"/>
  <c r="K11" i="2"/>
  <c r="AZ10" i="1"/>
  <c r="L11" i="2" s="1"/>
  <c r="K5" i="2"/>
  <c r="AZ4" i="1"/>
  <c r="L5" i="2" s="1"/>
  <c r="CX8" i="1"/>
  <c r="V9" i="2" s="1"/>
  <c r="O15" i="2"/>
  <c r="BT14" i="1"/>
  <c r="P15" i="2" s="1"/>
  <c r="O10" i="2"/>
  <c r="BT9" i="1"/>
  <c r="P10" i="2" s="1"/>
  <c r="W5" i="2"/>
  <c r="DH4" i="1"/>
  <c r="X5" i="2" s="1"/>
  <c r="AA13" i="2"/>
  <c r="EB12" i="1"/>
  <c r="AB13" i="2" s="1"/>
  <c r="M16" i="2"/>
  <c r="BJ15" i="1"/>
  <c r="N16" i="2" s="1"/>
  <c r="I14" i="2"/>
  <c r="AP13" i="1"/>
  <c r="J14" i="2" s="1"/>
  <c r="W9" i="2"/>
  <c r="DH8" i="1"/>
  <c r="X9" i="2" s="1"/>
  <c r="W13" i="2"/>
  <c r="DH12" i="1"/>
  <c r="X13" i="2" s="1"/>
  <c r="O8" i="2"/>
  <c r="BT7" i="1"/>
  <c r="P8" i="2" s="1"/>
  <c r="L16" i="1"/>
  <c r="D17" i="2" s="1"/>
  <c r="I15" i="2"/>
  <c r="AP14" i="1"/>
  <c r="J15" i="2" s="1"/>
  <c r="C14" i="2"/>
  <c r="L13" i="1"/>
  <c r="D14" i="2" s="1"/>
  <c r="EV9" i="1"/>
  <c r="AF10" i="2" s="1"/>
  <c r="E12" i="2"/>
  <c r="V11" i="1"/>
  <c r="F12" i="2" s="1"/>
  <c r="EB8" i="1"/>
  <c r="AB9" i="2" s="1"/>
  <c r="L7" i="1"/>
  <c r="D8" i="2" s="1"/>
  <c r="O18" i="2"/>
  <c r="BT17" i="1"/>
  <c r="P18" i="2" s="1"/>
  <c r="Q6" i="2"/>
  <c r="CD5" i="1"/>
  <c r="R6" i="2" s="1"/>
  <c r="CD8" i="1"/>
  <c r="R9" i="2" s="1"/>
  <c r="S10" i="2"/>
  <c r="CN9" i="1"/>
  <c r="T10" i="2" s="1"/>
  <c r="CN13" i="1"/>
  <c r="T14" i="2" s="1"/>
  <c r="Y11" i="2"/>
  <c r="DR10" i="1"/>
  <c r="Z11" i="2" s="1"/>
  <c r="EV5" i="1"/>
  <c r="AF6" i="2" s="1"/>
  <c r="AF11" i="1"/>
  <c r="H12" i="2" s="1"/>
  <c r="I5" i="2"/>
  <c r="AP4" i="1"/>
  <c r="AP8" i="1"/>
  <c r="J9" i="2" s="1"/>
  <c r="AZ9" i="1"/>
  <c r="L10" i="2" s="1"/>
  <c r="AZ7" i="1"/>
  <c r="L8" i="2" s="1"/>
  <c r="BJ17" i="1"/>
  <c r="N18" i="2" s="1"/>
  <c r="U8" i="2"/>
  <c r="CX7" i="1"/>
  <c r="V8" i="2" s="1"/>
  <c r="AF17" i="1"/>
  <c r="H18" i="2" s="1"/>
  <c r="CD9" i="1"/>
  <c r="R10" i="2" s="1"/>
  <c r="EB5" i="1"/>
  <c r="AB6" i="2" s="1"/>
  <c r="O14" i="2"/>
  <c r="BT13" i="1"/>
  <c r="P14" i="2" s="1"/>
  <c r="Q16" i="2"/>
  <c r="CD15" i="1"/>
  <c r="R16" i="2" s="1"/>
  <c r="W8" i="2"/>
  <c r="DH7" i="1"/>
  <c r="X8" i="2" s="1"/>
  <c r="AA14" i="2"/>
  <c r="EB13" i="1"/>
  <c r="AB14" i="2" s="1"/>
  <c r="EV7" i="1"/>
  <c r="AF8" i="2" s="1"/>
  <c r="M6" i="2"/>
  <c r="BJ5" i="1"/>
  <c r="N6" i="2" s="1"/>
  <c r="BJ6" i="1"/>
  <c r="N7" i="2" s="1"/>
  <c r="G15" i="2"/>
  <c r="AF14" i="1"/>
  <c r="H15" i="2" s="1"/>
  <c r="Y5" i="2"/>
  <c r="DR4" i="1"/>
  <c r="Z5" i="2" s="1"/>
  <c r="W16" i="2"/>
  <c r="DH15" i="1"/>
  <c r="X16" i="2" s="1"/>
  <c r="EL11" i="1"/>
  <c r="AD12" i="2" s="1"/>
  <c r="EB16" i="1"/>
  <c r="AB17" i="2" s="1"/>
  <c r="CN16" i="1"/>
  <c r="T17" i="2" s="1"/>
  <c r="AZ5" i="1"/>
  <c r="L6" i="2" s="1"/>
  <c r="EL8" i="1"/>
  <c r="AD9" i="2" s="1"/>
  <c r="C7" i="2"/>
  <c r="L6" i="1"/>
  <c r="D7" i="2" s="1"/>
  <c r="AA16" i="2"/>
  <c r="EB15" i="1"/>
  <c r="AB16" i="2" s="1"/>
  <c r="C6" i="2"/>
  <c r="L5" i="1"/>
  <c r="D6" i="2" s="1"/>
  <c r="M10" i="2"/>
  <c r="BJ9" i="1"/>
  <c r="N10" i="2" s="1"/>
  <c r="BT12" i="1"/>
  <c r="P13" i="2" s="1"/>
  <c r="CD6" i="1"/>
  <c r="R7" i="2" s="1"/>
  <c r="W11" i="2"/>
  <c r="DH10" i="1"/>
  <c r="X11" i="2" s="1"/>
  <c r="DR14" i="1"/>
  <c r="Z15" i="2" s="1"/>
  <c r="Y14" i="2"/>
  <c r="DR13" i="1"/>
  <c r="Z14" i="2" s="1"/>
  <c r="EV11" i="1"/>
  <c r="AF12" i="2" s="1"/>
  <c r="EL6" i="1"/>
  <c r="AD7" i="2" s="1"/>
  <c r="E6" i="2"/>
  <c r="V5" i="1"/>
  <c r="F6" i="2" s="1"/>
  <c r="V9" i="1"/>
  <c r="F10" i="2" s="1"/>
  <c r="G10" i="2"/>
  <c r="AF9" i="1"/>
  <c r="H10" i="2" s="1"/>
  <c r="AP12" i="1"/>
  <c r="J13" i="2" s="1"/>
  <c r="K9" i="2"/>
  <c r="AZ8" i="1"/>
  <c r="L9" i="2" s="1"/>
  <c r="K14" i="2"/>
  <c r="AZ13" i="1"/>
  <c r="L14" i="2" s="1"/>
  <c r="K12" i="2"/>
  <c r="AZ11" i="1"/>
  <c r="L12" i="2" s="1"/>
  <c r="G9" i="2"/>
  <c r="AF8" i="1"/>
  <c r="H9" i="2" s="1"/>
  <c r="Q14" i="2"/>
  <c r="CD13" i="1"/>
  <c r="R14" i="2" s="1"/>
  <c r="K16" i="2"/>
  <c r="AZ15" i="1"/>
  <c r="L16" i="2" s="1"/>
  <c r="BT16" i="1"/>
  <c r="P17" i="2" s="1"/>
  <c r="CN17" i="1"/>
  <c r="T18" i="2" s="1"/>
  <c r="DH11" i="1"/>
  <c r="X12" i="2" s="1"/>
  <c r="EV6" i="1"/>
  <c r="AF7" i="2" s="1"/>
  <c r="EV13" i="1"/>
  <c r="AF14" i="2" s="1"/>
  <c r="M9" i="2"/>
  <c r="BJ8" i="1"/>
  <c r="N9" i="2" s="1"/>
  <c r="EV16" i="1"/>
  <c r="AF17" i="2" s="1"/>
  <c r="W15" i="2"/>
  <c r="DH14" i="1"/>
  <c r="X15" i="2" s="1"/>
  <c r="O11" i="2"/>
  <c r="BT10" i="1"/>
  <c r="P11" i="2" s="1"/>
  <c r="U5" i="2"/>
  <c r="CX4" i="1"/>
  <c r="V5" i="2" s="1"/>
  <c r="C5" i="2"/>
  <c r="L4" i="1"/>
  <c r="EL13" i="1"/>
  <c r="AD14" i="2" s="1"/>
  <c r="AA4" i="2"/>
  <c r="EB3" i="1"/>
  <c r="AB4" i="2" s="1"/>
  <c r="AA11" i="2"/>
  <c r="EB10" i="1"/>
  <c r="AB11" i="2" s="1"/>
  <c r="AP5" i="1"/>
  <c r="J6" i="2" s="1"/>
  <c r="CN8" i="1"/>
  <c r="T9" i="2" s="1"/>
  <c r="G13" i="2"/>
  <c r="AF12" i="1"/>
  <c r="H13" i="2" s="1"/>
  <c r="L11" i="1"/>
  <c r="D12" i="2" s="1"/>
  <c r="BJ16" i="1"/>
  <c r="N17" i="2" s="1"/>
  <c r="BT15" i="1"/>
  <c r="P16" i="2" s="1"/>
  <c r="Q5" i="2"/>
  <c r="CD4" i="1"/>
  <c r="R5" i="2" s="1"/>
  <c r="Q11" i="2"/>
  <c r="CD10" i="1"/>
  <c r="R11" i="2" s="1"/>
  <c r="CN11" i="1"/>
  <c r="T12" i="2" s="1"/>
  <c r="U17" i="2"/>
  <c r="CX16" i="1"/>
  <c r="V17" i="2" s="1"/>
  <c r="U6" i="2"/>
  <c r="CX5" i="1"/>
  <c r="W18" i="2"/>
  <c r="DH17" i="1"/>
  <c r="X18" i="2" s="1"/>
  <c r="DR7" i="1"/>
  <c r="Z8" i="2" s="1"/>
  <c r="Y18" i="2"/>
  <c r="DR17" i="1"/>
  <c r="Z18" i="2" s="1"/>
  <c r="AA7" i="2"/>
  <c r="EB6" i="1"/>
  <c r="EL14" i="1"/>
  <c r="AD15" i="2" s="1"/>
  <c r="V12" i="1"/>
  <c r="F13" i="2" s="1"/>
  <c r="AF4" i="1"/>
  <c r="H5" i="2" s="1"/>
  <c r="G14" i="2"/>
  <c r="AF13" i="1"/>
  <c r="H14" i="2" s="1"/>
  <c r="AP10" i="1"/>
  <c r="J11" i="2" s="1"/>
  <c r="K13" i="2"/>
  <c r="AZ12" i="1"/>
  <c r="L13" i="2" s="1"/>
  <c r="K17" i="2"/>
  <c r="AZ16" i="1"/>
  <c r="L17" i="2" s="1"/>
  <c r="U18" i="2"/>
  <c r="CX17" i="1"/>
  <c r="V18" i="2" s="1"/>
  <c r="AF6" i="1"/>
  <c r="H7" i="2" s="1"/>
  <c r="K15" i="2"/>
  <c r="AZ14" i="1"/>
  <c r="L15" i="2" s="1"/>
  <c r="M11" i="2"/>
  <c r="BJ10" i="1"/>
  <c r="N11" i="2" s="1"/>
  <c r="O5" i="2"/>
  <c r="BT4" i="1"/>
  <c r="P5" i="2" s="1"/>
  <c r="W17" i="2"/>
  <c r="DH16" i="1"/>
  <c r="X17" i="2" s="1"/>
  <c r="DR5" i="1"/>
  <c r="Z6" i="2" s="1"/>
  <c r="EV17" i="1"/>
  <c r="AF18" i="2" s="1"/>
  <c r="AZ6" i="1"/>
  <c r="L7" i="2" s="1"/>
  <c r="BJ12" i="1"/>
  <c r="N13" i="2" s="1"/>
  <c r="Y17" i="2"/>
  <c r="DR16" i="1"/>
  <c r="Z17" i="2" s="1"/>
  <c r="AP9" i="1"/>
  <c r="J10" i="2" s="1"/>
  <c r="DR11" i="1"/>
  <c r="Z12" i="2" s="1"/>
  <c r="I12" i="2"/>
  <c r="AP11" i="1"/>
  <c r="J12" i="2" s="1"/>
  <c r="G6" i="2"/>
  <c r="K7" i="2"/>
  <c r="S9" i="2"/>
  <c r="S18" i="2"/>
  <c r="S17" i="2"/>
  <c r="M15" i="2"/>
  <c r="O13" i="2"/>
  <c r="Y12" i="2"/>
  <c r="Y15" i="2"/>
  <c r="G11" i="2"/>
  <c r="H16" i="2"/>
  <c r="G7" i="2"/>
  <c r="G12" i="2"/>
  <c r="U11" i="2"/>
  <c r="S4" i="2"/>
  <c r="P4" i="2"/>
  <c r="M13" i="2"/>
  <c r="K6" i="2"/>
  <c r="I4" i="2"/>
  <c r="J4" i="2"/>
  <c r="I13" i="2"/>
  <c r="G4" i="2"/>
  <c r="E10" i="2"/>
  <c r="F4" i="2"/>
  <c r="D4" i="2"/>
  <c r="I11" i="2"/>
  <c r="U9" i="2"/>
  <c r="I6" i="2"/>
  <c r="T16" i="2"/>
  <c r="C8" i="2"/>
  <c r="M14" i="2"/>
  <c r="M7" i="2"/>
  <c r="M12" i="2"/>
  <c r="G18" i="2"/>
  <c r="Y13" i="2"/>
  <c r="I9" i="2"/>
  <c r="O17" i="2"/>
  <c r="E16" i="2"/>
  <c r="E4" i="2"/>
  <c r="AA6" i="2"/>
  <c r="Q10" i="2"/>
  <c r="Y6" i="2"/>
  <c r="W12" i="2"/>
  <c r="K8" i="2"/>
  <c r="J5" i="2"/>
  <c r="C17" i="2"/>
  <c r="C4" i="2"/>
  <c r="H5" i="1"/>
  <c r="H8" i="1"/>
  <c r="H12" i="1"/>
  <c r="H15" i="1"/>
  <c r="H3" i="1"/>
  <c r="H9" i="1"/>
  <c r="H13" i="1"/>
  <c r="H16" i="1"/>
  <c r="H6" i="1"/>
  <c r="H10" i="1"/>
  <c r="H14" i="1"/>
  <c r="H17" i="1"/>
  <c r="H4" i="1"/>
  <c r="H7" i="1"/>
  <c r="H11" i="1"/>
  <c r="AM14" i="1"/>
  <c r="C12" i="2"/>
  <c r="AA17" i="2"/>
  <c r="DY13" i="1"/>
  <c r="DO12" i="1"/>
  <c r="W6" i="2"/>
  <c r="V6" i="2"/>
  <c r="V12" i="2"/>
  <c r="U12" i="2"/>
  <c r="S12" i="2"/>
  <c r="S14" i="2"/>
  <c r="BQ16" i="1"/>
  <c r="BQ8" i="1"/>
  <c r="M17" i="2"/>
  <c r="M18" i="2"/>
  <c r="AW3" i="1"/>
  <c r="AN14" i="1"/>
  <c r="S11" i="1"/>
  <c r="DN16" i="1"/>
  <c r="DO6" i="1"/>
  <c r="Y16" i="2"/>
  <c r="Q17" i="2"/>
  <c r="R17" i="2"/>
  <c r="Q7" i="2"/>
  <c r="BP16" i="1"/>
  <c r="BP7" i="1"/>
  <c r="BP4" i="1"/>
  <c r="BP14" i="1"/>
  <c r="BP8" i="1"/>
  <c r="O16" i="2"/>
  <c r="K10" i="2"/>
  <c r="K4" i="2"/>
  <c r="AV5" i="1"/>
  <c r="AX14" i="1"/>
  <c r="J7" i="2"/>
  <c r="I7" i="2"/>
  <c r="G5" i="2"/>
  <c r="E13" i="2"/>
  <c r="D5" i="2"/>
  <c r="EY11" i="1"/>
  <c r="EZ11" i="1" s="1"/>
  <c r="C18" i="2"/>
  <c r="EH4" i="1"/>
  <c r="EH15" i="1"/>
  <c r="EJ6" i="1"/>
  <c r="EJ10" i="1"/>
  <c r="EJ14" i="1"/>
  <c r="EJ17" i="1"/>
  <c r="EJ9" i="1"/>
  <c r="EJ4" i="1"/>
  <c r="EJ7" i="1"/>
  <c r="EJ11" i="1"/>
  <c r="EJ13" i="1"/>
  <c r="EJ5" i="1"/>
  <c r="EJ8" i="1"/>
  <c r="EJ12" i="1"/>
  <c r="EJ15" i="1"/>
  <c r="EJ3" i="1"/>
  <c r="EJ16" i="1"/>
  <c r="EY9" i="1"/>
  <c r="EZ9" i="1" s="1"/>
  <c r="ER15" i="1"/>
  <c r="ET6" i="1"/>
  <c r="ET10" i="1"/>
  <c r="ET14" i="1"/>
  <c r="ET17" i="1"/>
  <c r="ET16" i="1"/>
  <c r="ET4" i="1"/>
  <c r="ET7" i="1"/>
  <c r="ET11" i="1"/>
  <c r="ET3" i="1"/>
  <c r="ET9" i="1"/>
  <c r="ET5" i="1"/>
  <c r="ET8" i="1"/>
  <c r="ET12" i="1"/>
  <c r="ET15" i="1"/>
  <c r="ET13" i="1"/>
  <c r="AA9" i="2"/>
  <c r="DZ6" i="1"/>
  <c r="DZ10" i="1"/>
  <c r="DZ14" i="1"/>
  <c r="DZ17" i="1"/>
  <c r="DZ3" i="1"/>
  <c r="DZ13" i="1"/>
  <c r="DZ4" i="1"/>
  <c r="DZ7" i="1"/>
  <c r="DZ11" i="1"/>
  <c r="DZ9" i="1"/>
  <c r="DZ16" i="1"/>
  <c r="DZ5" i="1"/>
  <c r="DZ8" i="1"/>
  <c r="DZ12" i="1"/>
  <c r="DZ15" i="1"/>
  <c r="AA15" i="2"/>
  <c r="AB15" i="2"/>
  <c r="DX9" i="1"/>
  <c r="AB7" i="2"/>
  <c r="DX3" i="1"/>
  <c r="AA8" i="2"/>
  <c r="AB8" i="2"/>
  <c r="AA10" i="2"/>
  <c r="AB10" i="2"/>
  <c r="AA12" i="2"/>
  <c r="AB12" i="2"/>
  <c r="DO10" i="1"/>
  <c r="Y8" i="2"/>
  <c r="Y7" i="2"/>
  <c r="Z7" i="2"/>
  <c r="DN15" i="1"/>
  <c r="DO3" i="1"/>
  <c r="Y9" i="2"/>
  <c r="DO9" i="1"/>
  <c r="Z4" i="2"/>
  <c r="DP6" i="1"/>
  <c r="DP10" i="1"/>
  <c r="DP14" i="1"/>
  <c r="DP17" i="1"/>
  <c r="DP9" i="1"/>
  <c r="DP16" i="1"/>
  <c r="DP4" i="1"/>
  <c r="DP7" i="1"/>
  <c r="DP11" i="1"/>
  <c r="DP13" i="1"/>
  <c r="DP5" i="1"/>
  <c r="DP8" i="1"/>
  <c r="DP12" i="1"/>
  <c r="DP15" i="1"/>
  <c r="DP3" i="1"/>
  <c r="Y4" i="2"/>
  <c r="W7" i="2"/>
  <c r="X7" i="2"/>
  <c r="DF6" i="1"/>
  <c r="DF10" i="1"/>
  <c r="DF14" i="1"/>
  <c r="DF17" i="1"/>
  <c r="DF3" i="1"/>
  <c r="DF4" i="1"/>
  <c r="DF7" i="1"/>
  <c r="DF11" i="1"/>
  <c r="DF5" i="1"/>
  <c r="DF8" i="1"/>
  <c r="DF12" i="1"/>
  <c r="DF15" i="1"/>
  <c r="DF9" i="1"/>
  <c r="DF13" i="1"/>
  <c r="DF16" i="1"/>
  <c r="W4" i="2"/>
  <c r="X4" i="2"/>
  <c r="CV6" i="1"/>
  <c r="CV10" i="1"/>
  <c r="CV14" i="1"/>
  <c r="CV17" i="1"/>
  <c r="CV4" i="1"/>
  <c r="CV7" i="1"/>
  <c r="CV11" i="1"/>
  <c r="CV3" i="1"/>
  <c r="CV5" i="1"/>
  <c r="CV8" i="1"/>
  <c r="CV12" i="1"/>
  <c r="CV15" i="1"/>
  <c r="CV9" i="1"/>
  <c r="CV13" i="1"/>
  <c r="CV16" i="1"/>
  <c r="U4" i="2"/>
  <c r="V10" i="2"/>
  <c r="U10" i="2"/>
  <c r="U7" i="2"/>
  <c r="V7" i="2"/>
  <c r="V15" i="2"/>
  <c r="U15" i="2"/>
  <c r="T6" i="2"/>
  <c r="S6" i="2"/>
  <c r="S13" i="2"/>
  <c r="T13" i="2"/>
  <c r="T8" i="2"/>
  <c r="S8" i="2"/>
  <c r="T4" i="2"/>
  <c r="CL6" i="1"/>
  <c r="CL10" i="1"/>
  <c r="CL14" i="1"/>
  <c r="CL17" i="1"/>
  <c r="CL3" i="1"/>
  <c r="CL4" i="1"/>
  <c r="CL7" i="1"/>
  <c r="CL11" i="1"/>
  <c r="CL5" i="1"/>
  <c r="CL8" i="1"/>
  <c r="CL12" i="1"/>
  <c r="CL15" i="1"/>
  <c r="CL9" i="1"/>
  <c r="CL13" i="1"/>
  <c r="CL16" i="1"/>
  <c r="S15" i="2"/>
  <c r="T15" i="2"/>
  <c r="Q4" i="2"/>
  <c r="CB6" i="1"/>
  <c r="CB10" i="1"/>
  <c r="CB14" i="1"/>
  <c r="CB17" i="1"/>
  <c r="CB9" i="1"/>
  <c r="CB16" i="1"/>
  <c r="CB3" i="1"/>
  <c r="CB4" i="1"/>
  <c r="CB7" i="1"/>
  <c r="CB11" i="1"/>
  <c r="CB13" i="1"/>
  <c r="CB5" i="1"/>
  <c r="CB8" i="1"/>
  <c r="CB12" i="1"/>
  <c r="CB15" i="1"/>
  <c r="EY7" i="1"/>
  <c r="EZ7" i="1" s="1"/>
  <c r="Q9" i="2"/>
  <c r="Q8" i="2"/>
  <c r="R13" i="2"/>
  <c r="Q13" i="2"/>
  <c r="EY8" i="1"/>
  <c r="EZ8" i="1" s="1"/>
  <c r="R4" i="2"/>
  <c r="EY17" i="1"/>
  <c r="EZ17" i="1" s="1"/>
  <c r="O6" i="2"/>
  <c r="P6" i="2"/>
  <c r="O7" i="2"/>
  <c r="P7" i="2"/>
  <c r="BP11" i="1"/>
  <c r="BQ4" i="1"/>
  <c r="BQ13" i="1"/>
  <c r="BP15" i="1"/>
  <c r="BQ15" i="1"/>
  <c r="BP17" i="1"/>
  <c r="BQ5" i="1"/>
  <c r="BP3" i="1"/>
  <c r="BP6" i="1"/>
  <c r="BQ11" i="1"/>
  <c r="BQ6" i="1"/>
  <c r="BP13" i="1"/>
  <c r="BQ3" i="1"/>
  <c r="BQ17" i="1"/>
  <c r="BQ9" i="1"/>
  <c r="BQ10" i="1"/>
  <c r="EY5" i="1"/>
  <c r="EZ5" i="1" s="1"/>
  <c r="BP10" i="1"/>
  <c r="BQ7" i="1"/>
  <c r="BP12" i="1"/>
  <c r="BP9" i="1"/>
  <c r="BQ12" i="1"/>
  <c r="O4" i="2"/>
  <c r="BR6" i="1"/>
  <c r="BR10" i="1"/>
  <c r="BR14" i="1"/>
  <c r="BR17" i="1"/>
  <c r="BR8" i="1"/>
  <c r="BR3" i="1"/>
  <c r="BR9" i="1"/>
  <c r="BR13" i="1"/>
  <c r="BR4" i="1"/>
  <c r="BR7" i="1"/>
  <c r="BR11" i="1"/>
  <c r="BR5" i="1"/>
  <c r="BR12" i="1"/>
  <c r="BR15" i="1"/>
  <c r="BR16" i="1"/>
  <c r="N4" i="2"/>
  <c r="BH6" i="1"/>
  <c r="BH10" i="1"/>
  <c r="BH14" i="1"/>
  <c r="BH17" i="1"/>
  <c r="BH5" i="1"/>
  <c r="BH15" i="1"/>
  <c r="BH9" i="1"/>
  <c r="BH13" i="1"/>
  <c r="BH4" i="1"/>
  <c r="BH7" i="1"/>
  <c r="BH11" i="1"/>
  <c r="BH3" i="1"/>
  <c r="BH8" i="1"/>
  <c r="BH12" i="1"/>
  <c r="BH16" i="1"/>
  <c r="AX8" i="1"/>
  <c r="AV8" i="1"/>
  <c r="AX16" i="1"/>
  <c r="AX5" i="1"/>
  <c r="AX11" i="1"/>
  <c r="AX6" i="1"/>
  <c r="AX13" i="1"/>
  <c r="AX15" i="1"/>
  <c r="AX7" i="1"/>
  <c r="AX17" i="1"/>
  <c r="AX3" i="1"/>
  <c r="AX10" i="1"/>
  <c r="AX9" i="1"/>
  <c r="AX12" i="1"/>
  <c r="AX4" i="1"/>
  <c r="AN12" i="1"/>
  <c r="AN4" i="1"/>
  <c r="AN10" i="1"/>
  <c r="AM17" i="1"/>
  <c r="EY16" i="1"/>
  <c r="EZ16" i="1" s="1"/>
  <c r="AN16" i="1"/>
  <c r="AN5" i="1"/>
  <c r="AN11" i="1"/>
  <c r="AN17" i="1"/>
  <c r="AN3" i="1"/>
  <c r="AN9" i="1"/>
  <c r="AN8" i="1"/>
  <c r="AN6" i="1"/>
  <c r="AL11" i="1"/>
  <c r="AL17" i="1"/>
  <c r="AM7" i="1"/>
  <c r="AN13" i="1"/>
  <c r="AN15" i="1"/>
  <c r="AN7" i="1"/>
  <c r="H4" i="2"/>
  <c r="AD6" i="1"/>
  <c r="AD10" i="1"/>
  <c r="AD14" i="1"/>
  <c r="AD17" i="1"/>
  <c r="AD4" i="1"/>
  <c r="AD11" i="1"/>
  <c r="AD5" i="1"/>
  <c r="AD8" i="1"/>
  <c r="AD12" i="1"/>
  <c r="AD15" i="1"/>
  <c r="AD3" i="1"/>
  <c r="AD9" i="1"/>
  <c r="AD16" i="1"/>
  <c r="AD7" i="1"/>
  <c r="AD13" i="1"/>
  <c r="T13" i="1"/>
  <c r="T7" i="1"/>
  <c r="T16" i="1"/>
  <c r="T14" i="1"/>
  <c r="R3" i="1"/>
  <c r="R14" i="1"/>
  <c r="T12" i="1"/>
  <c r="T4" i="1"/>
  <c r="T9" i="1"/>
  <c r="T8" i="1"/>
  <c r="T10" i="1"/>
  <c r="T15" i="1"/>
  <c r="T5" i="1"/>
  <c r="T6" i="1"/>
  <c r="S15" i="1"/>
  <c r="T3" i="1"/>
  <c r="T11" i="1"/>
  <c r="T17" i="1"/>
  <c r="J4" i="1"/>
  <c r="J7" i="1"/>
  <c r="J11" i="1"/>
  <c r="J14" i="1"/>
  <c r="J5" i="1"/>
  <c r="J8" i="1"/>
  <c r="J12" i="1"/>
  <c r="J15" i="1"/>
  <c r="J10" i="1"/>
  <c r="J17" i="1"/>
  <c r="J3" i="1"/>
  <c r="J9" i="1"/>
  <c r="J13" i="1"/>
  <c r="J16" i="1"/>
  <c r="J6" i="1"/>
  <c r="EY13" i="1"/>
  <c r="EZ13" i="1" s="1"/>
  <c r="BF14" i="1"/>
  <c r="BG15" i="1"/>
  <c r="BG5" i="1"/>
  <c r="BF9" i="1"/>
  <c r="M4" i="2"/>
  <c r="R12" i="2"/>
  <c r="AC15" i="1"/>
  <c r="AB15" i="1"/>
  <c r="V13" i="2"/>
  <c r="U13" i="2"/>
  <c r="BG10" i="1"/>
  <c r="BF12" i="1"/>
  <c r="BG4" i="1"/>
  <c r="R4" i="1"/>
  <c r="AM8" i="1"/>
  <c r="BP5" i="1"/>
  <c r="AW9" i="1"/>
  <c r="AW5" i="1"/>
  <c r="AV14" i="1"/>
  <c r="AW14" i="1"/>
  <c r="AW13" i="1"/>
  <c r="AW16" i="1"/>
  <c r="AV17" i="1"/>
  <c r="AW17" i="1"/>
  <c r="AC7" i="1"/>
  <c r="AC4" i="1"/>
  <c r="AB12" i="1"/>
  <c r="R13" i="1"/>
  <c r="CJ17" i="1"/>
  <c r="CT9" i="1"/>
  <c r="DX6" i="1"/>
  <c r="DX12" i="1"/>
  <c r="DX15" i="1"/>
  <c r="EI10" i="1"/>
  <c r="EH14" i="1"/>
  <c r="ER5" i="1"/>
  <c r="DE8" i="1"/>
  <c r="ER9" i="1"/>
  <c r="ES17" i="1"/>
  <c r="ES7" i="1"/>
  <c r="ER3" i="1"/>
  <c r="ER4" i="1"/>
  <c r="ES4" i="1"/>
  <c r="ER7" i="1"/>
  <c r="ES14" i="1"/>
  <c r="ER17" i="1"/>
  <c r="ES13" i="1"/>
  <c r="ER8" i="1"/>
  <c r="ER13" i="1"/>
  <c r="ES6" i="1"/>
  <c r="ES15" i="1"/>
  <c r="ER10" i="1"/>
  <c r="ES16" i="1"/>
  <c r="ER11" i="1"/>
  <c r="ES5" i="1"/>
  <c r="ER14" i="1"/>
  <c r="ES10" i="1"/>
  <c r="ES3" i="1"/>
  <c r="ES9" i="1"/>
  <c r="ER6" i="1"/>
  <c r="ES11" i="1"/>
  <c r="ER16" i="1"/>
  <c r="ES8" i="1"/>
  <c r="ER12" i="1"/>
  <c r="CK7" i="1"/>
  <c r="CJ12" i="1"/>
  <c r="CJ6" i="1"/>
  <c r="CK12" i="1"/>
  <c r="S5" i="2"/>
  <c r="AM12" i="1"/>
  <c r="E15" i="2"/>
  <c r="F15" i="2"/>
  <c r="EI12" i="1"/>
  <c r="EH13" i="1"/>
  <c r="EH5" i="1"/>
  <c r="EI16" i="1"/>
  <c r="EI7" i="1"/>
  <c r="EI17" i="1"/>
  <c r="EH11" i="1"/>
  <c r="EI9" i="1"/>
  <c r="EH10" i="1"/>
  <c r="EI3" i="1"/>
  <c r="EI6" i="1"/>
  <c r="EI8" i="1"/>
  <c r="EI11" i="1"/>
  <c r="EI5" i="1"/>
  <c r="EI4" i="1"/>
  <c r="EH17" i="1"/>
  <c r="EH8" i="1"/>
  <c r="EI14" i="1"/>
  <c r="EH7" i="1"/>
  <c r="EI15" i="1"/>
  <c r="EH9" i="1"/>
  <c r="EH3" i="1"/>
  <c r="EI13" i="1"/>
  <c r="EH6" i="1"/>
  <c r="EH12" i="1"/>
  <c r="DX8" i="1"/>
  <c r="DY7" i="1"/>
  <c r="DX5" i="1"/>
  <c r="DY11" i="1"/>
  <c r="DX11" i="1"/>
  <c r="DY15" i="1"/>
  <c r="DX17" i="1"/>
  <c r="DY10" i="1"/>
  <c r="DY16" i="1"/>
  <c r="DY3" i="1"/>
  <c r="DY5" i="1"/>
  <c r="DY4" i="1"/>
  <c r="DY9" i="1"/>
  <c r="AA5" i="2"/>
  <c r="DY12" i="1"/>
  <c r="DX16" i="1"/>
  <c r="DX14" i="1"/>
  <c r="DY8" i="1"/>
  <c r="DX7" i="1"/>
  <c r="DY14" i="1"/>
  <c r="S7" i="2"/>
  <c r="T7" i="2"/>
  <c r="BF4" i="1"/>
  <c r="BF17" i="1"/>
  <c r="BF13" i="1"/>
  <c r="BF3" i="1"/>
  <c r="BG16" i="1"/>
  <c r="BF15" i="1"/>
  <c r="S17" i="1"/>
  <c r="S9" i="1"/>
  <c r="AM13" i="1"/>
  <c r="AL6" i="1"/>
  <c r="AL12" i="1"/>
  <c r="BQ14" i="1"/>
  <c r="AV7" i="1"/>
  <c r="AW7" i="1"/>
  <c r="AV6" i="1"/>
  <c r="AW11" i="1"/>
  <c r="AV10" i="1"/>
  <c r="AW10" i="1"/>
  <c r="S14" i="1"/>
  <c r="F14" i="2"/>
  <c r="T5" i="2"/>
  <c r="DY6" i="1"/>
  <c r="DX13" i="1"/>
  <c r="DX4" i="1"/>
  <c r="DY17" i="1"/>
  <c r="AA18" i="2"/>
  <c r="AB18" i="2"/>
  <c r="EH16" i="1"/>
  <c r="ES12" i="1"/>
  <c r="CT7" i="1"/>
  <c r="CU4" i="1"/>
  <c r="CT10" i="1"/>
  <c r="CU14" i="1"/>
  <c r="CT15" i="1"/>
  <c r="CU8" i="1"/>
  <c r="DE15" i="1"/>
  <c r="DD9" i="1"/>
  <c r="DD3" i="1"/>
  <c r="DD17" i="1"/>
  <c r="DE6" i="1"/>
  <c r="DE12" i="1"/>
  <c r="DE11" i="1"/>
  <c r="DD14" i="1"/>
  <c r="DD16" i="1"/>
  <c r="DD15" i="1"/>
  <c r="DE14" i="1"/>
  <c r="DD7" i="1"/>
  <c r="DD13" i="1"/>
  <c r="DD8" i="1"/>
  <c r="DE10" i="1"/>
  <c r="DD4" i="1"/>
  <c r="DD12" i="1"/>
  <c r="DE9" i="1"/>
  <c r="DE7" i="1"/>
  <c r="DD5" i="1"/>
  <c r="DE17" i="1"/>
  <c r="DD11" i="1"/>
  <c r="DE13" i="1"/>
  <c r="DE16" i="1"/>
  <c r="DD6" i="1"/>
  <c r="DE4" i="1"/>
  <c r="DD10" i="1"/>
  <c r="DE5" i="1"/>
  <c r="L18" i="2"/>
  <c r="AW12" i="1"/>
  <c r="AV11" i="1"/>
  <c r="AV9" i="1"/>
  <c r="AW8" i="1"/>
  <c r="AV13" i="1"/>
  <c r="AW6" i="1"/>
  <c r="AV3" i="1"/>
  <c r="AW15" i="1"/>
  <c r="K18" i="2"/>
  <c r="EY3" i="1"/>
  <c r="EZ3" i="1" s="1"/>
  <c r="BG11" i="1"/>
  <c r="BG6" i="1"/>
  <c r="EY6" i="1"/>
  <c r="EZ6" i="1" s="1"/>
  <c r="R10" i="1"/>
  <c r="AL8" i="1"/>
  <c r="AL16" i="1"/>
  <c r="AV12" i="1"/>
  <c r="AV16" i="1"/>
  <c r="AV15" i="1"/>
  <c r="AV4" i="1"/>
  <c r="AW4" i="1"/>
  <c r="AL9" i="1"/>
  <c r="EY15" i="1"/>
  <c r="EZ15" i="1" s="1"/>
  <c r="EY10" i="1"/>
  <c r="EZ10" i="1" s="1"/>
  <c r="CK14" i="1"/>
  <c r="I16" i="2"/>
  <c r="DX10" i="1"/>
  <c r="AB5" i="2"/>
  <c r="DE3" i="1"/>
  <c r="DN17" i="1"/>
  <c r="DN13" i="1"/>
  <c r="DN12" i="1"/>
  <c r="DN4" i="1"/>
  <c r="DO11" i="1"/>
  <c r="DO17" i="1"/>
  <c r="DN3" i="1"/>
  <c r="DN14" i="1"/>
  <c r="DO8" i="1"/>
  <c r="DO7" i="1"/>
  <c r="F18" i="2"/>
  <c r="E18" i="2"/>
  <c r="E5" i="2"/>
  <c r="F5" i="2"/>
  <c r="EY12" i="1"/>
  <c r="EZ12" i="1" s="1"/>
  <c r="D10" i="2"/>
  <c r="C10" i="2"/>
  <c r="F8" i="2"/>
  <c r="E8" i="2"/>
  <c r="E11" i="2"/>
  <c r="F11" i="2"/>
  <c r="DN8" i="1"/>
  <c r="DO15" i="1"/>
  <c r="DN9" i="1"/>
  <c r="DO13" i="1"/>
  <c r="DN6" i="1"/>
  <c r="DO14" i="1"/>
  <c r="DO4" i="1"/>
  <c r="DO5" i="1"/>
  <c r="DO16" i="1"/>
  <c r="DN10" i="1"/>
  <c r="DN5" i="1"/>
  <c r="DN11" i="1"/>
  <c r="DN7" i="1"/>
  <c r="EY4" i="1"/>
  <c r="EZ4" i="1" s="1"/>
  <c r="I11" i="1"/>
  <c r="I3" i="1"/>
  <c r="I7" i="1"/>
  <c r="I9" i="1"/>
  <c r="I13" i="1"/>
  <c r="I5" i="1"/>
  <c r="I17" i="1"/>
  <c r="I8" i="1"/>
  <c r="I6" i="1"/>
  <c r="C16" i="2"/>
  <c r="D16" i="2"/>
  <c r="I12" i="1"/>
  <c r="I4" i="1"/>
  <c r="I10" i="1"/>
  <c r="I16" i="1"/>
  <c r="I15" i="1"/>
  <c r="I14" i="1"/>
  <c r="C15" i="2"/>
  <c r="D15" i="2"/>
  <c r="C13" i="2"/>
  <c r="D13" i="2"/>
  <c r="C11" i="2"/>
  <c r="D11" i="2"/>
  <c r="D9" i="2"/>
  <c r="C9" i="2"/>
  <c r="AB11" i="1"/>
  <c r="AB10" i="1"/>
  <c r="AC17" i="1"/>
  <c r="AB3" i="1"/>
  <c r="AB9" i="1"/>
  <c r="AC16" i="1"/>
  <c r="AB7" i="1"/>
  <c r="AC5" i="1"/>
  <c r="AB6" i="1"/>
  <c r="AC14" i="1"/>
  <c r="AB4" i="1"/>
  <c r="AC13" i="1"/>
  <c r="AM15" i="1"/>
  <c r="AL15" i="1"/>
  <c r="AM4" i="1"/>
  <c r="AL13" i="1"/>
  <c r="AM6" i="1"/>
  <c r="AL14" i="1"/>
  <c r="AM5" i="1"/>
  <c r="AM9" i="1"/>
  <c r="AM3" i="1"/>
  <c r="AM10" i="1"/>
  <c r="AL5" i="1"/>
  <c r="AL4" i="1"/>
  <c r="AM16" i="1"/>
  <c r="AL3" i="1"/>
  <c r="AL10" i="1"/>
  <c r="AL7" i="1"/>
  <c r="AM11" i="1"/>
  <c r="CT14" i="1"/>
  <c r="CU7" i="1"/>
  <c r="CU5" i="1"/>
  <c r="CU16" i="1"/>
  <c r="CT3" i="1"/>
  <c r="CT17" i="1"/>
  <c r="CU11" i="1"/>
  <c r="CU15" i="1"/>
  <c r="CU13" i="1"/>
  <c r="CT6" i="1"/>
  <c r="CU6" i="1"/>
  <c r="CT16" i="1"/>
  <c r="CT8" i="1"/>
  <c r="CT13" i="1"/>
  <c r="CU10" i="1"/>
  <c r="CT4" i="1"/>
  <c r="CT12" i="1"/>
  <c r="CU3" i="1"/>
  <c r="CT5" i="1"/>
  <c r="CU12" i="1"/>
  <c r="CU17" i="1"/>
  <c r="CU9" i="1"/>
  <c r="CT11" i="1"/>
  <c r="CK9" i="1"/>
  <c r="CK17" i="1"/>
  <c r="CJ11" i="1"/>
  <c r="CK4" i="1"/>
  <c r="CK13" i="1"/>
  <c r="CK16" i="1"/>
  <c r="CJ10" i="1"/>
  <c r="CJ3" i="1"/>
  <c r="CK10" i="1"/>
  <c r="CJ4" i="1"/>
  <c r="CK5" i="1"/>
  <c r="CJ13" i="1"/>
  <c r="CK11" i="1"/>
  <c r="CJ5" i="1"/>
  <c r="CK6" i="1"/>
  <c r="CK15" i="1"/>
  <c r="CJ9" i="1"/>
  <c r="CK3" i="1"/>
  <c r="CJ15" i="1"/>
  <c r="CJ8" i="1"/>
  <c r="CK8" i="1"/>
  <c r="CJ14" i="1"/>
  <c r="CJ16" i="1"/>
  <c r="CJ7" i="1"/>
  <c r="BZ9" i="1"/>
  <c r="Q12" i="2"/>
  <c r="BZ4" i="1"/>
  <c r="BZ10" i="1"/>
  <c r="CA6" i="1"/>
  <c r="CA13" i="1"/>
  <c r="BZ15" i="1"/>
  <c r="CA7" i="1"/>
  <c r="BZ13" i="1"/>
  <c r="CA5" i="1"/>
  <c r="CA9" i="1"/>
  <c r="BZ14" i="1"/>
  <c r="BZ5" i="1"/>
  <c r="BZ6" i="1"/>
  <c r="CA4" i="1"/>
  <c r="BZ12" i="1"/>
  <c r="BZ7" i="1"/>
  <c r="CA14" i="1"/>
  <c r="BZ8" i="1"/>
  <c r="BZ17" i="1"/>
  <c r="CA12" i="1"/>
  <c r="EY14" i="1"/>
  <c r="EZ14" i="1" s="1"/>
  <c r="CA10" i="1"/>
  <c r="CA11" i="1"/>
  <c r="CA3" i="1"/>
  <c r="CA16" i="1"/>
  <c r="BZ16" i="1"/>
  <c r="CA8" i="1"/>
  <c r="CA17" i="1"/>
  <c r="CA15" i="1"/>
  <c r="BZ11" i="1"/>
  <c r="BZ3" i="1"/>
  <c r="R8" i="1"/>
  <c r="R7" i="1"/>
  <c r="R6" i="1"/>
  <c r="E9" i="2"/>
  <c r="F9" i="2"/>
  <c r="F7" i="2"/>
  <c r="E7" i="2"/>
  <c r="S10" i="1"/>
  <c r="R17" i="1"/>
  <c r="S4" i="1"/>
  <c r="R11" i="1"/>
  <c r="S12" i="1"/>
  <c r="R5" i="1"/>
  <c r="R16" i="1"/>
  <c r="S8" i="1"/>
  <c r="S3" i="1"/>
  <c r="R9" i="1"/>
  <c r="R12" i="1"/>
  <c r="S7" i="1"/>
  <c r="S6" i="1"/>
  <c r="S16" i="1"/>
  <c r="S5" i="1"/>
  <c r="S13" i="1"/>
  <c r="R15" i="1"/>
  <c r="AB17" i="1"/>
  <c r="AC10" i="1"/>
  <c r="AB16" i="1"/>
  <c r="AC3" i="1"/>
  <c r="AC9" i="1"/>
  <c r="AB8" i="1"/>
  <c r="AC12" i="1"/>
  <c r="AB14" i="1"/>
  <c r="AC6" i="1"/>
  <c r="AB13" i="1"/>
  <c r="AC11" i="1"/>
  <c r="AB5" i="1"/>
  <c r="AC8" i="1"/>
  <c r="BF10" i="1"/>
  <c r="BG17" i="1"/>
  <c r="BG13" i="1"/>
  <c r="BF7" i="1"/>
  <c r="BF5" i="1"/>
  <c r="BG12" i="1"/>
  <c r="BF11" i="1"/>
  <c r="BF6" i="1"/>
  <c r="BG14" i="1"/>
  <c r="BF16" i="1"/>
  <c r="BG3" i="1"/>
  <c r="BG9" i="1"/>
  <c r="BG7" i="1"/>
  <c r="BF8" i="1"/>
  <c r="BG8" i="1"/>
  <c r="FA4" i="1" l="1"/>
  <c r="FA12" i="1"/>
  <c r="AI13" i="2" s="1"/>
  <c r="FA10" i="1"/>
  <c r="AI11" i="2" s="1"/>
  <c r="FA5" i="1"/>
  <c r="AI6" i="2" s="1"/>
  <c r="FA7" i="1"/>
  <c r="AI8" i="2" s="1"/>
  <c r="FA14" i="1"/>
  <c r="AI15" i="2" s="1"/>
  <c r="FA15" i="1"/>
  <c r="AI16" i="2" s="1"/>
  <c r="FA17" i="1"/>
  <c r="AI18" i="2" s="1"/>
  <c r="FA3" i="1"/>
  <c r="FA28" i="1"/>
  <c r="AI29" i="2" s="1"/>
  <c r="FA22" i="1"/>
  <c r="AI23" i="2" s="1"/>
  <c r="FA26" i="1"/>
  <c r="AI27" i="2" s="1"/>
  <c r="FA31" i="1"/>
  <c r="AI32" i="2" s="1"/>
  <c r="FA24" i="1"/>
  <c r="AI25" i="2" s="1"/>
  <c r="FA27" i="1"/>
  <c r="AI28" i="2" s="1"/>
  <c r="FA34" i="1"/>
  <c r="AI35" i="2" s="1"/>
  <c r="FA29" i="1"/>
  <c r="AI30" i="2" s="1"/>
  <c r="FA20" i="1"/>
  <c r="AI21" i="2" s="1"/>
  <c r="FA32" i="1"/>
  <c r="AI33" i="2" s="1"/>
  <c r="FA30" i="1"/>
  <c r="AI31" i="2" s="1"/>
  <c r="FA35" i="1"/>
  <c r="AI36" i="2" s="1"/>
  <c r="FA21" i="1"/>
  <c r="AI22" i="2" s="1"/>
  <c r="FA37" i="1"/>
  <c r="AI38" i="2" s="1"/>
  <c r="FA18" i="1"/>
  <c r="AI19" i="2" s="1"/>
  <c r="FA23" i="1"/>
  <c r="AI24" i="2" s="1"/>
  <c r="FA36" i="1"/>
  <c r="AI37" i="2" s="1"/>
  <c r="FA33" i="1"/>
  <c r="AI34" i="2" s="1"/>
  <c r="FA25" i="1"/>
  <c r="AI26" i="2" s="1"/>
  <c r="FA19" i="1"/>
  <c r="AI20" i="2" s="1"/>
  <c r="FA11" i="1"/>
  <c r="AI12" i="2" s="1"/>
  <c r="FA6" i="1"/>
  <c r="AI7" i="2" s="1"/>
  <c r="FA13" i="1"/>
  <c r="AI14" i="2" s="1"/>
  <c r="FA16" i="1"/>
  <c r="AI17" i="2" s="1"/>
  <c r="FA8" i="1"/>
  <c r="AI9" i="2" s="1"/>
  <c r="FA9" i="1"/>
  <c r="AI10" i="2" s="1"/>
  <c r="AG17" i="2"/>
  <c r="AH17" i="2" s="1"/>
  <c r="AG6" i="2"/>
  <c r="AH6" i="2" s="1"/>
  <c r="AG11" i="2"/>
  <c r="AH11" i="2" s="1"/>
  <c r="AG14" i="2"/>
  <c r="AH14" i="2" s="1"/>
  <c r="AG12" i="2"/>
  <c r="AH12" i="2" s="1"/>
  <c r="AG10" i="2"/>
  <c r="AH10" i="2" s="1"/>
  <c r="AG13" i="2"/>
  <c r="AH13" i="2" s="1"/>
  <c r="AG8" i="2"/>
  <c r="AH8" i="2" s="1"/>
  <c r="AG16" i="2"/>
  <c r="AH16" i="2" s="1"/>
  <c r="AG5" i="2"/>
  <c r="AH5" i="2" s="1"/>
  <c r="AG4" i="2"/>
  <c r="AG15" i="2"/>
  <c r="AH15" i="2" s="1"/>
  <c r="AG7" i="2"/>
  <c r="AH7" i="2" s="1"/>
  <c r="AG18" i="2"/>
  <c r="AH18" i="2" s="1"/>
  <c r="AG9" i="2"/>
  <c r="AH9" i="2" s="1"/>
  <c r="AI5" i="2"/>
  <c r="FC3" i="1" l="1"/>
  <c r="AI4" i="2"/>
</calcChain>
</file>

<file path=xl/sharedStrings.xml><?xml version="1.0" encoding="utf-8"?>
<sst xmlns="http://schemas.openxmlformats.org/spreadsheetml/2006/main" count="427" uniqueCount="107">
  <si>
    <t>NAME</t>
  </si>
  <si>
    <t>ENGLISH LANGUAGE</t>
  </si>
  <si>
    <t>MATHEMATICS</t>
  </si>
  <si>
    <t>CHRISTIAN RELIGION STUDIES</t>
  </si>
  <si>
    <t>IGBO LANGUAGE</t>
  </si>
  <si>
    <t>ASSIGNMENT 10%</t>
  </si>
  <si>
    <t>1ST TEST 10%</t>
  </si>
  <si>
    <t>2ND TEST 10%</t>
  </si>
  <si>
    <t>PROJECT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</si>
  <si>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</si>
  <si>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</si>
  <si>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</si>
  <si>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</si>
  <si>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</si>
  <si>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</si>
  <si>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</si>
  <si>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</si>
  <si>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</si>
  <si>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</si>
  <si>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</si>
  <si>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</si>
  <si>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</si>
  <si>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</si>
  <si>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</si>
  <si>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</si>
  <si>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</si>
  <si>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</si>
  <si>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</si>
  <si>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</si>
  <si>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</si>
  <si>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</si>
  <si>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</si>
  <si>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</si>
  <si>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</si>
  <si>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</si>
  <si>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</si>
  <si>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CIVIC</t>
  </si>
  <si>
    <t>CRS</t>
  </si>
  <si>
    <t>AVER</t>
  </si>
  <si>
    <t>IGBO</t>
  </si>
  <si>
    <t>POSITION</t>
  </si>
  <si>
    <t>CIVIC EDUCATION</t>
  </si>
  <si>
    <t>BUSSINESS STUDIES</t>
  </si>
  <si>
    <t>ADMISIION NUMBER</t>
  </si>
  <si>
    <t>TOTAL NUMBER IN CLASS</t>
  </si>
  <si>
    <t>CHEMISTRY</t>
  </si>
  <si>
    <t>BIOLOGY</t>
  </si>
  <si>
    <t>GEOGRAPHY</t>
  </si>
  <si>
    <t>PROJECT 10%</t>
  </si>
  <si>
    <t>AGRIC</t>
  </si>
  <si>
    <t>ECONOMICS</t>
  </si>
  <si>
    <t>GOVERNMENT</t>
  </si>
  <si>
    <t>PHYSICS</t>
  </si>
  <si>
    <t>BIO</t>
  </si>
  <si>
    <t>CHEM</t>
  </si>
  <si>
    <t>GEO</t>
  </si>
  <si>
    <t>PHY</t>
  </si>
  <si>
    <t>LIT</t>
  </si>
  <si>
    <t>ECO</t>
  </si>
  <si>
    <t>GOV</t>
  </si>
  <si>
    <t>COMM</t>
  </si>
  <si>
    <t>LIT-IN-ENGLISH</t>
  </si>
  <si>
    <t>AGRIC SCIENCE</t>
  </si>
  <si>
    <t>COMMERCE</t>
  </si>
  <si>
    <t>SSS ONE FIRST TERM EXAMINATION RESULT</t>
  </si>
  <si>
    <t>FINANCIAL ACCOUNTS</t>
  </si>
  <si>
    <t>F/ACC</t>
  </si>
  <si>
    <t>B2</t>
  </si>
  <si>
    <t>FINANCIAL ACCOUNTING</t>
  </si>
  <si>
    <t>AMAECHI-CHUKWU UGOMSINACHI</t>
  </si>
  <si>
    <t>ANIH AKACHUKWU MIRACLE</t>
  </si>
  <si>
    <t>CHIMA CONFIDENCE CHINEMEREM</t>
  </si>
  <si>
    <t>CHRIS-ITUMA PRAISE</t>
  </si>
  <si>
    <t>CHUKWU  NNEKA BEST</t>
  </si>
  <si>
    <t>CHUKWUKA CHIKAMSO PRINCE</t>
  </si>
  <si>
    <t>DENNIS DIVINE CHINONYEREM</t>
  </si>
  <si>
    <t>DIKE VICTORY CHIBUONUM</t>
  </si>
  <si>
    <t>EZECHINYERE PRUDENCE EZECHINYERE</t>
  </si>
  <si>
    <t>EZEOKEKE GIDEON CHUKWUDI</t>
  </si>
  <si>
    <t>IGWE ESOMCHI OGO</t>
  </si>
  <si>
    <t>ITUMA PROMISE EZE</t>
  </si>
  <si>
    <t>JOHNSON AKACHUKWU FAVOUR</t>
  </si>
  <si>
    <t>NWABUISI KAMSIYOCHUKWU</t>
  </si>
  <si>
    <t>NWAIGWE REJOICE AKACHUKWU</t>
  </si>
  <si>
    <t>NWODE JOY NMESOMA</t>
  </si>
  <si>
    <t>NZE JONATHAN EBUBECHI</t>
  </si>
  <si>
    <t>OBIDIKE CHINECHEREM FAVOUR</t>
  </si>
  <si>
    <t>ODILI WONDERS CHINEMEREM</t>
  </si>
  <si>
    <t>OFILI   IHECHUKWUKWURU</t>
  </si>
  <si>
    <t>OGEH ONYINYECHI DORIS</t>
  </si>
  <si>
    <t>OGODO CHIMBUZOR ALAGBA</t>
  </si>
  <si>
    <t>OKEKE DAVID IKECHUKWU</t>
  </si>
  <si>
    <t>OKOCHA EZE   IHEANYICHUKWU</t>
  </si>
  <si>
    <t>OKONKWO KENECHUKWU</t>
  </si>
  <si>
    <t>OKORIE EMMANUEL CHIEMERIE</t>
  </si>
  <si>
    <t>OKORONKWO KINGSLEY CHUKWUNOMNSO</t>
  </si>
  <si>
    <t>ONOH CHIMDINDU SAMUEL</t>
  </si>
  <si>
    <t>ONWUKAIKE GRACE NMACHUKWU</t>
  </si>
  <si>
    <t>ONYIA CHIMEREMNMA  JOY</t>
  </si>
  <si>
    <t>SAMUEL GOODLUCK</t>
  </si>
  <si>
    <t>UCHE BLESSING FECHI</t>
  </si>
  <si>
    <t>UCHE CHIMDINDU DOMINION</t>
  </si>
  <si>
    <t>UCHE CHIMKAMMA GOODNESS</t>
  </si>
  <si>
    <t>UDEH BEST IZUCHUKWU</t>
  </si>
  <si>
    <t>Former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</si>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</sst>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2"/>
      <name val="Times New Roman"/>
      <family val="1"/>
    </font>
    <font>
      <sz val="10"/>
      <color rgb="FF000000"/>
      <name val="Arial Narrow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0" xfId="0" applyAlignment="1" applyProtection="1"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center" vertical="top"/>
    </xf>
    <xf numFmtId="0" fontId="17" fillId="0" borderId="0" xfId="0" applyFont="1">
      <alignment vertical="center"/>
    </xf>
    <xf numFmtId="0" fontId="19" fillId="0" borderId="2" xfId="0" applyFont="1" applyBorder="1" applyAlignment="1">
      <alignment horizontal="center" vertical="top"/>
    </xf>
    <xf numFmtId="0" fontId="0" fillId="0" borderId="0" xfId="0" applyAlignment="1" applyProtection="1">
      <alignment horizontal="center" vertical="center"/>
      <protection locked="0"/>
    </xf>
    <xf numFmtId="0" fontId="18" fillId="0" borderId="13" xfId="0" applyFont="1" applyBorder="1">
      <alignment vertical="center"/>
    </xf>
    <xf numFmtId="0" fontId="18" fillId="0" borderId="14" xfId="0" applyFont="1" applyBorder="1">
      <alignment vertical="center"/>
    </xf>
    <xf numFmtId="0" fontId="2" fillId="0" borderId="15" xfId="0" applyFont="1" applyFill="1" applyBorder="1">
      <alignment vertical="center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F37"/>
  <sheetViews>
    <sheetView tabSelected="1" topLeftCell="EX21" zoomScale="66" zoomScaleNormal="66" zoomScaleSheetLayoutView="100" workbookViewId="0">
      <selection activeCell="FB3" sqref="FB3:FB37"/>
    </sheetView>
  </sheetViews>
  <sheetFormatPr defaultRowHeight="15.75" x14ac:dyDescent="0.25"/>
  <cols>
    <col min="1" max="1" width="12" style="19" customWidth="1"/>
    <col min="2" max="2" width="45" style="19" customWidth="1"/>
    <col min="3" max="3" width="18.875" style="19" customWidth="1"/>
    <col min="4" max="4" width="14.125" style="19" customWidth="1"/>
    <col min="5" max="5" width="14.875" style="19" customWidth="1"/>
    <col min="6" max="7" width="9" style="19"/>
    <col min="8" max="8" width="19.5" style="19" customWidth="1"/>
    <col min="9" max="9" width="19.75" style="19" customWidth="1"/>
    <col min="10" max="10" width="19.375" style="19" customWidth="1"/>
    <col min="11" max="12" width="9" style="19"/>
    <col min="13" max="13" width="18.875" style="19" customWidth="1"/>
    <col min="14" max="14" width="14.125" style="19" customWidth="1"/>
    <col min="15" max="15" width="14.875" style="19" customWidth="1"/>
    <col min="16" max="16" width="9.625" style="19" customWidth="1"/>
    <col min="17" max="18" width="9" style="19"/>
    <col min="19" max="19" width="18.875" style="19" customWidth="1"/>
    <col min="20" max="20" width="14.125" style="19" customWidth="1"/>
    <col min="21" max="21" width="14.875" style="19" customWidth="1"/>
    <col min="22" max="24" width="9" style="19"/>
    <col min="25" max="25" width="18.875" style="19" customWidth="1"/>
    <col min="26" max="26" width="14.125" style="19" customWidth="1"/>
    <col min="27" max="27" width="14.875" style="19" customWidth="1"/>
    <col min="28" max="29" width="9" style="19"/>
    <col min="30" max="30" width="10.375" style="19" bestFit="1" customWidth="1"/>
    <col min="31" max="31" width="18.875" style="19" customWidth="1"/>
    <col min="32" max="32" width="14.125" style="19" customWidth="1"/>
    <col min="33" max="33" width="14.875" style="19" customWidth="1"/>
    <col min="34" max="36" width="9" style="19"/>
    <col min="37" max="37" width="18.875" style="19" customWidth="1"/>
    <col min="38" max="38" width="14.125" style="19" customWidth="1"/>
    <col min="39" max="39" width="14.875" style="19" customWidth="1"/>
    <col min="40" max="40" width="10.375" style="19" bestFit="1" customWidth="1"/>
    <col min="41" max="42" width="9" style="19"/>
    <col min="43" max="43" width="18.875" style="19" customWidth="1"/>
    <col min="44" max="44" width="14.125" style="19" customWidth="1"/>
    <col min="45" max="45" width="14.875" style="19" customWidth="1"/>
    <col min="46" max="48" width="9" style="19"/>
    <col min="49" max="49" width="18.875" style="19" customWidth="1"/>
    <col min="50" max="50" width="14.125" style="19" customWidth="1"/>
    <col min="51" max="51" width="14.875" style="19" customWidth="1"/>
    <col min="52" max="54" width="9" style="19"/>
    <col min="55" max="55" width="18.875" style="19" customWidth="1"/>
    <col min="56" max="56" width="14.125" style="19" customWidth="1"/>
    <col min="57" max="57" width="14.875" style="19" customWidth="1"/>
    <col min="58" max="58" width="9.625" style="19" customWidth="1"/>
    <col min="59" max="59" width="9" style="19"/>
    <col min="60" max="60" width="10.375" style="19" bestFit="1" customWidth="1"/>
    <col min="61" max="61" width="18.875" style="19" customWidth="1"/>
    <col min="62" max="62" width="14.125" style="19" customWidth="1"/>
    <col min="63" max="63" width="14.875" style="19" customWidth="1"/>
    <col min="64" max="69" width="9" style="19"/>
    <col min="70" max="70" width="10.375" style="19" bestFit="1" customWidth="1"/>
    <col min="71" max="89" width="9" style="19"/>
    <col min="90" max="90" width="10.375" style="19" bestFit="1" customWidth="1"/>
    <col min="91" max="99" width="9" style="19"/>
    <col min="100" max="100" width="10.375" style="19" bestFit="1" customWidth="1"/>
    <col min="101" max="109" width="9" style="19"/>
    <col min="110" max="110" width="10.375" style="19" bestFit="1" customWidth="1"/>
    <col min="111" max="119" width="9" style="19"/>
    <col min="120" max="120" width="10.375" style="19" bestFit="1" customWidth="1"/>
    <col min="121" max="129" width="9" style="19"/>
    <col min="130" max="130" width="10.375" style="19" bestFit="1" customWidth="1"/>
    <col min="131" max="139" width="9" style="19"/>
    <col min="140" max="140" width="10.375" style="19" bestFit="1" customWidth="1"/>
    <col min="141" max="149" width="9" style="19"/>
    <col min="150" max="150" width="10.375" style="19" bestFit="1" customWidth="1"/>
    <col min="151" max="152" width="9" style="19"/>
    <col min="153" max="153" width="31.375" style="19" customWidth="1"/>
    <col min="154" max="154" width="29.875" style="19" customWidth="1"/>
    <col min="155" max="155" width="27.25" style="19" customWidth="1"/>
    <col min="156" max="156" width="10.375" style="19" customWidth="1"/>
    <col min="157" max="157" width="9.875" style="19" customWidth="1"/>
    <col min="158" max="160" width="9" style="19"/>
    <col min="161" max="161" width="21.375" style="19" bestFit="1" customWidth="1"/>
    <col min="162" max="162" width="30.75" style="19" bestFit="1" customWidth="1"/>
    <col min="163" max="16384" width="9" style="19"/>
  </cols>
  <sheetData>
    <row r="1" spans="1:162" ht="21" thickBot="1" x14ac:dyDescent="0.3">
      <c r="A1" s="31">
        <v>35</v>
      </c>
      <c r="B1" s="19" t="s">
        <v>0</v>
      </c>
      <c r="C1" s="51" t="s">
        <v>1</v>
      </c>
      <c r="D1" s="52"/>
      <c r="E1" s="52"/>
      <c r="F1" s="52"/>
      <c r="G1" s="52"/>
      <c r="H1" s="52"/>
      <c r="I1" s="52"/>
      <c r="J1" s="52"/>
      <c r="K1" s="52"/>
      <c r="L1" s="53"/>
      <c r="M1" s="51" t="s">
        <v>2</v>
      </c>
      <c r="N1" s="52"/>
      <c r="O1" s="52"/>
      <c r="P1" s="52"/>
      <c r="Q1" s="52"/>
      <c r="R1" s="52"/>
      <c r="S1" s="52"/>
      <c r="T1" s="52"/>
      <c r="U1" s="52"/>
      <c r="V1" s="53"/>
      <c r="W1" s="51" t="s">
        <v>46</v>
      </c>
      <c r="X1" s="52"/>
      <c r="Y1" s="52"/>
      <c r="Z1" s="52"/>
      <c r="AA1" s="52"/>
      <c r="AB1" s="52"/>
      <c r="AC1" s="52"/>
      <c r="AD1" s="52"/>
      <c r="AE1" s="52"/>
      <c r="AF1" s="53"/>
      <c r="AG1" s="51" t="s">
        <v>45</v>
      </c>
      <c r="AH1" s="52"/>
      <c r="AI1" s="52"/>
      <c r="AJ1" s="52"/>
      <c r="AK1" s="52"/>
      <c r="AL1" s="52"/>
      <c r="AM1" s="52"/>
      <c r="AN1" s="52"/>
      <c r="AO1" s="52"/>
      <c r="AP1" s="54"/>
      <c r="AQ1" s="55" t="s">
        <v>47</v>
      </c>
      <c r="AR1" s="49"/>
      <c r="AS1" s="49"/>
      <c r="AT1" s="49"/>
      <c r="AU1" s="49"/>
      <c r="AV1" s="49"/>
      <c r="AW1" s="49"/>
      <c r="AX1" s="49"/>
      <c r="AY1" s="49"/>
      <c r="AZ1" s="49"/>
      <c r="BA1" s="49" t="s">
        <v>52</v>
      </c>
      <c r="BB1" s="49"/>
      <c r="BC1" s="49"/>
      <c r="BD1" s="49"/>
      <c r="BE1" s="49"/>
      <c r="BF1" s="49"/>
      <c r="BG1" s="49"/>
      <c r="BH1" s="49"/>
      <c r="BI1" s="49"/>
      <c r="BJ1" s="50"/>
      <c r="BK1" s="51" t="s">
        <v>61</v>
      </c>
      <c r="BL1" s="52"/>
      <c r="BM1" s="52"/>
      <c r="BN1" s="52"/>
      <c r="BO1" s="52"/>
      <c r="BP1" s="52"/>
      <c r="BQ1" s="52"/>
      <c r="BR1" s="52"/>
      <c r="BS1" s="52"/>
      <c r="BT1" s="53"/>
      <c r="BU1" s="51" t="s">
        <v>3</v>
      </c>
      <c r="BV1" s="52"/>
      <c r="BW1" s="52"/>
      <c r="BX1" s="52"/>
      <c r="BY1" s="52"/>
      <c r="BZ1" s="52"/>
      <c r="CA1" s="52"/>
      <c r="CB1" s="52"/>
      <c r="CC1" s="52"/>
      <c r="CD1" s="53"/>
      <c r="CE1" s="51" t="s">
        <v>50</v>
      </c>
      <c r="CF1" s="52"/>
      <c r="CG1" s="52"/>
      <c r="CH1" s="52"/>
      <c r="CI1" s="52"/>
      <c r="CJ1" s="52"/>
      <c r="CK1" s="52"/>
      <c r="CL1" s="52"/>
      <c r="CM1" s="52"/>
      <c r="CN1" s="54"/>
      <c r="CO1" s="57" t="s">
        <v>62</v>
      </c>
      <c r="CP1" s="52"/>
      <c r="CQ1" s="52"/>
      <c r="CR1" s="52"/>
      <c r="CS1" s="52"/>
      <c r="CT1" s="52"/>
      <c r="CU1" s="52"/>
      <c r="CV1" s="52"/>
      <c r="CW1" s="52"/>
      <c r="CX1" s="53"/>
      <c r="CY1" s="51" t="s">
        <v>51</v>
      </c>
      <c r="CZ1" s="52"/>
      <c r="DA1" s="52"/>
      <c r="DB1" s="52"/>
      <c r="DC1" s="52"/>
      <c r="DD1" s="52"/>
      <c r="DE1" s="52"/>
      <c r="DF1" s="52"/>
      <c r="DG1" s="52"/>
      <c r="DH1" s="53"/>
      <c r="DI1" s="51" t="s">
        <v>63</v>
      </c>
      <c r="DJ1" s="52"/>
      <c r="DK1" s="52"/>
      <c r="DL1" s="52"/>
      <c r="DM1" s="52"/>
      <c r="DN1" s="52"/>
      <c r="DO1" s="52"/>
      <c r="DP1" s="52"/>
      <c r="DQ1" s="52"/>
      <c r="DR1" s="53"/>
      <c r="DS1" s="51" t="s">
        <v>68</v>
      </c>
      <c r="DT1" s="52"/>
      <c r="DU1" s="52"/>
      <c r="DV1" s="52"/>
      <c r="DW1" s="52"/>
      <c r="DX1" s="52"/>
      <c r="DY1" s="52"/>
      <c r="DZ1" s="52"/>
      <c r="EA1" s="52"/>
      <c r="EB1" s="53"/>
      <c r="EC1" s="51" t="s">
        <v>41</v>
      </c>
      <c r="ED1" s="52"/>
      <c r="EE1" s="52"/>
      <c r="EF1" s="52"/>
      <c r="EG1" s="52"/>
      <c r="EH1" s="52"/>
      <c r="EI1" s="52"/>
      <c r="EJ1" s="52"/>
      <c r="EK1" s="52"/>
      <c r="EL1" s="54"/>
      <c r="EM1" s="51" t="s">
        <v>4</v>
      </c>
      <c r="EN1" s="52"/>
      <c r="EO1" s="52"/>
      <c r="EP1" s="52"/>
      <c r="EQ1" s="52"/>
      <c r="ER1" s="52"/>
      <c r="ES1" s="52"/>
      <c r="ET1" s="52"/>
      <c r="EU1" s="52"/>
      <c r="EV1" s="54"/>
      <c r="EW1" s="20"/>
    </row>
    <row r="2" spans="1:162" ht="16.5" thickBot="1" x14ac:dyDescent="0.3">
      <c r="A2" s="19" t="s">
        <v>22</v>
      </c>
      <c r="B2" s="21" t="s">
        <v>64</v>
      </c>
      <c r="C2" s="30" t="s">
        <v>5</v>
      </c>
      <c r="D2" s="22" t="s">
        <v>6</v>
      </c>
      <c r="E2" s="22" t="s">
        <v>7</v>
      </c>
      <c r="F2" s="22" t="s">
        <v>8</v>
      </c>
      <c r="G2" s="22" t="s">
        <v>9</v>
      </c>
      <c r="H2" s="22" t="s">
        <v>10</v>
      </c>
      <c r="I2" s="22" t="s">
        <v>11</v>
      </c>
      <c r="J2" s="22" t="s">
        <v>12</v>
      </c>
      <c r="K2" s="22" t="s">
        <v>13</v>
      </c>
      <c r="L2" s="22" t="s">
        <v>14</v>
      </c>
      <c r="M2" s="22" t="s">
        <v>5</v>
      </c>
      <c r="N2" s="22" t="s">
        <v>6</v>
      </c>
      <c r="O2" s="22" t="s">
        <v>7</v>
      </c>
      <c r="P2" s="22" t="s">
        <v>8</v>
      </c>
      <c r="Q2" s="22" t="s">
        <v>9</v>
      </c>
      <c r="R2" s="22" t="s">
        <v>10</v>
      </c>
      <c r="S2" s="22" t="s">
        <v>11</v>
      </c>
      <c r="T2" s="22" t="s">
        <v>12</v>
      </c>
      <c r="U2" s="22" t="s">
        <v>13</v>
      </c>
      <c r="V2" s="22" t="s">
        <v>14</v>
      </c>
      <c r="W2" s="22" t="s">
        <v>5</v>
      </c>
      <c r="X2" s="22" t="s">
        <v>6</v>
      </c>
      <c r="Y2" s="22" t="s">
        <v>7</v>
      </c>
      <c r="Z2" s="22" t="s">
        <v>8</v>
      </c>
      <c r="AA2" s="22" t="s">
        <v>9</v>
      </c>
      <c r="AB2" s="22" t="s">
        <v>10</v>
      </c>
      <c r="AC2" s="22" t="s">
        <v>11</v>
      </c>
      <c r="AD2" s="22" t="s">
        <v>12</v>
      </c>
      <c r="AE2" s="22" t="s">
        <v>13</v>
      </c>
      <c r="AF2" s="22" t="s">
        <v>14</v>
      </c>
      <c r="AG2" s="22" t="s">
        <v>5</v>
      </c>
      <c r="AH2" s="22" t="s">
        <v>6</v>
      </c>
      <c r="AI2" s="22" t="s">
        <v>7</v>
      </c>
      <c r="AJ2" s="22" t="s">
        <v>8</v>
      </c>
      <c r="AK2" s="22" t="s">
        <v>9</v>
      </c>
      <c r="AL2" s="22" t="s">
        <v>10</v>
      </c>
      <c r="AM2" s="22" t="s">
        <v>11</v>
      </c>
      <c r="AN2" s="22" t="s">
        <v>12</v>
      </c>
      <c r="AO2" s="22" t="s">
        <v>13</v>
      </c>
      <c r="AP2" s="22" t="s">
        <v>14</v>
      </c>
      <c r="AQ2" s="23" t="s">
        <v>5</v>
      </c>
      <c r="AR2" s="23" t="s">
        <v>6</v>
      </c>
      <c r="AS2" s="23" t="s">
        <v>7</v>
      </c>
      <c r="AT2" s="23" t="s">
        <v>8</v>
      </c>
      <c r="AU2" s="23" t="s">
        <v>9</v>
      </c>
      <c r="AV2" s="23" t="s">
        <v>10</v>
      </c>
      <c r="AW2" s="23" t="s">
        <v>11</v>
      </c>
      <c r="AX2" s="23" t="s">
        <v>12</v>
      </c>
      <c r="AY2" s="23" t="s">
        <v>13</v>
      </c>
      <c r="AZ2" s="23" t="s">
        <v>14</v>
      </c>
      <c r="BA2" s="23" t="s">
        <v>5</v>
      </c>
      <c r="BB2" s="23" t="s">
        <v>6</v>
      </c>
      <c r="BC2" s="23" t="s">
        <v>7</v>
      </c>
      <c r="BD2" s="23" t="s">
        <v>8</v>
      </c>
      <c r="BE2" s="23" t="s">
        <v>9</v>
      </c>
      <c r="BF2" s="23" t="s">
        <v>10</v>
      </c>
      <c r="BG2" s="23" t="s">
        <v>11</v>
      </c>
      <c r="BH2" s="23" t="s">
        <v>12</v>
      </c>
      <c r="BI2" s="23" t="s">
        <v>13</v>
      </c>
      <c r="BJ2" s="23" t="s">
        <v>14</v>
      </c>
      <c r="BK2" s="22" t="s">
        <v>5</v>
      </c>
      <c r="BL2" s="22" t="s">
        <v>6</v>
      </c>
      <c r="BM2" s="22" t="s">
        <v>7</v>
      </c>
      <c r="BN2" s="22" t="s">
        <v>8</v>
      </c>
      <c r="BO2" s="22" t="s">
        <v>9</v>
      </c>
      <c r="BP2" s="22" t="s">
        <v>10</v>
      </c>
      <c r="BQ2" s="22" t="s">
        <v>11</v>
      </c>
      <c r="BR2" s="22" t="s">
        <v>12</v>
      </c>
      <c r="BS2" s="22" t="s">
        <v>13</v>
      </c>
      <c r="BT2" s="22" t="s">
        <v>14</v>
      </c>
      <c r="BU2" s="22" t="s">
        <v>5</v>
      </c>
      <c r="BV2" s="22" t="s">
        <v>6</v>
      </c>
      <c r="BW2" s="22" t="s">
        <v>7</v>
      </c>
      <c r="BX2" s="22" t="s">
        <v>8</v>
      </c>
      <c r="BY2" s="22" t="s">
        <v>9</v>
      </c>
      <c r="BZ2" s="22" t="s">
        <v>10</v>
      </c>
      <c r="CA2" s="22" t="s">
        <v>11</v>
      </c>
      <c r="CB2" s="22" t="s">
        <v>12</v>
      </c>
      <c r="CC2" s="22" t="s">
        <v>13</v>
      </c>
      <c r="CD2" s="22" t="s">
        <v>14</v>
      </c>
      <c r="CE2" s="22" t="s">
        <v>5</v>
      </c>
      <c r="CF2" s="22" t="s">
        <v>6</v>
      </c>
      <c r="CG2" s="22" t="s">
        <v>7</v>
      </c>
      <c r="CH2" s="22" t="s">
        <v>8</v>
      </c>
      <c r="CI2" s="22" t="s">
        <v>9</v>
      </c>
      <c r="CJ2" s="22" t="s">
        <v>10</v>
      </c>
      <c r="CK2" s="22" t="s">
        <v>11</v>
      </c>
      <c r="CL2" s="22" t="s">
        <v>12</v>
      </c>
      <c r="CM2" s="22" t="s">
        <v>13</v>
      </c>
      <c r="CN2" s="22" t="s">
        <v>14</v>
      </c>
      <c r="CO2" s="22" t="s">
        <v>5</v>
      </c>
      <c r="CP2" s="22" t="s">
        <v>6</v>
      </c>
      <c r="CQ2" s="22" t="s">
        <v>7</v>
      </c>
      <c r="CR2" s="22" t="s">
        <v>8</v>
      </c>
      <c r="CS2" s="22" t="s">
        <v>9</v>
      </c>
      <c r="CT2" s="22" t="s">
        <v>10</v>
      </c>
      <c r="CU2" s="22" t="s">
        <v>11</v>
      </c>
      <c r="CV2" s="22" t="s">
        <v>12</v>
      </c>
      <c r="CW2" s="22" t="s">
        <v>13</v>
      </c>
      <c r="CX2" s="22" t="s">
        <v>14</v>
      </c>
      <c r="CY2" s="22" t="s">
        <v>5</v>
      </c>
      <c r="CZ2" s="22" t="s">
        <v>6</v>
      </c>
      <c r="DA2" s="22" t="s">
        <v>7</v>
      </c>
      <c r="DB2" s="22" t="s">
        <v>8</v>
      </c>
      <c r="DC2" s="22" t="s">
        <v>9</v>
      </c>
      <c r="DD2" s="22" t="s">
        <v>10</v>
      </c>
      <c r="DE2" s="22" t="s">
        <v>11</v>
      </c>
      <c r="DF2" s="22" t="s">
        <v>12</v>
      </c>
      <c r="DG2" s="22" t="s">
        <v>13</v>
      </c>
      <c r="DH2" s="22" t="s">
        <v>14</v>
      </c>
      <c r="DI2" s="22" t="s">
        <v>5</v>
      </c>
      <c r="DJ2" s="22" t="s">
        <v>6</v>
      </c>
      <c r="DK2" s="22" t="s">
        <v>7</v>
      </c>
      <c r="DL2" s="22" t="s">
        <v>8</v>
      </c>
      <c r="DM2" s="22" t="s">
        <v>9</v>
      </c>
      <c r="DN2" s="22" t="s">
        <v>10</v>
      </c>
      <c r="DO2" s="22" t="s">
        <v>11</v>
      </c>
      <c r="DP2" s="22" t="s">
        <v>12</v>
      </c>
      <c r="DQ2" s="22" t="s">
        <v>13</v>
      </c>
      <c r="DR2" s="22" t="s">
        <v>14</v>
      </c>
      <c r="DS2" s="22" t="s">
        <v>5</v>
      </c>
      <c r="DT2" s="22" t="s">
        <v>6</v>
      </c>
      <c r="DU2" s="22" t="s">
        <v>7</v>
      </c>
      <c r="DV2" s="22" t="s">
        <v>8</v>
      </c>
      <c r="DW2" s="22" t="s">
        <v>9</v>
      </c>
      <c r="DX2" s="22" t="s">
        <v>10</v>
      </c>
      <c r="DY2" s="22" t="s">
        <v>11</v>
      </c>
      <c r="DZ2" s="22" t="s">
        <v>12</v>
      </c>
      <c r="EA2" s="22" t="s">
        <v>13</v>
      </c>
      <c r="EB2" s="22" t="s">
        <v>14</v>
      </c>
      <c r="EC2" s="22" t="s">
        <v>5</v>
      </c>
      <c r="ED2" s="22" t="s">
        <v>6</v>
      </c>
      <c r="EE2" s="22" t="s">
        <v>7</v>
      </c>
      <c r="EF2" s="22" t="s">
        <v>8</v>
      </c>
      <c r="EG2" s="22" t="s">
        <v>9</v>
      </c>
      <c r="EH2" s="22" t="s">
        <v>10</v>
      </c>
      <c r="EI2" s="22" t="s">
        <v>11</v>
      </c>
      <c r="EJ2" s="22" t="s">
        <v>12</v>
      </c>
      <c r="EK2" s="22" t="s">
        <v>13</v>
      </c>
      <c r="EL2" s="22" t="s">
        <v>14</v>
      </c>
      <c r="EM2" s="22" t="s">
        <v>5</v>
      </c>
      <c r="EN2" s="22" t="s">
        <v>6</v>
      </c>
      <c r="EO2" s="22" t="s">
        <v>7</v>
      </c>
      <c r="EP2" s="22" t="s">
        <v>8</v>
      </c>
      <c r="EQ2" s="22" t="s">
        <v>9</v>
      </c>
      <c r="ER2" s="22" t="s">
        <v>10</v>
      </c>
      <c r="ES2" s="22" t="s">
        <v>11</v>
      </c>
      <c r="ET2" s="22" t="s">
        <v>12</v>
      </c>
      <c r="EU2" s="22" t="s">
        <v>13</v>
      </c>
      <c r="EV2" s="22" t="s">
        <v>14</v>
      </c>
      <c r="EW2" s="24" t="s">
        <v>15</v>
      </c>
      <c r="EX2" s="19" t="s">
        <v>16</v>
      </c>
      <c r="EY2" s="19" t="s">
        <v>17</v>
      </c>
      <c r="EZ2" s="19" t="s">
        <v>18</v>
      </c>
      <c r="FA2" s="19" t="s">
        <v>19</v>
      </c>
      <c r="FB2" s="19" t="s">
        <v>21</v>
      </c>
      <c r="FC2" s="19" t="s">
        <v>44</v>
      </c>
    </row>
    <row r="3" spans="1:162" ht="21" thickBot="1" x14ac:dyDescent="0.3">
      <c r="A3" s="44">
        <v>1</v>
      </c>
      <c r="B3" s="46" t="s">
        <v>69</v>
      </c>
      <c r="C3" s="25">
        <f>ENGLISH!C3</f>
        <v>10</v>
      </c>
      <c r="D3" s="25">
        <f>ENGLISH!D3</f>
        <v>7</v>
      </c>
      <c r="E3" s="25">
        <f>ENGLISH!E3</f>
        <v>7</v>
      </c>
      <c r="F3" s="25">
        <f>ENGLISH!F3</f>
        <v>10</v>
      </c>
      <c r="G3" s="25">
        <f>ENGLISH!G3</f>
        <v>40</v>
      </c>
      <c r="H3" s="25">
        <f t="shared" ref="H3:H17" si="0">MIN(K$3:K$17)</f>
        <v>59</v>
      </c>
      <c r="I3" s="26">
        <f t="shared" ref="I3:I17" si="1">MAX(K$3:K$17)</f>
        <v>85</v>
      </c>
      <c r="J3" s="27">
        <f t="shared" ref="J3:J17" si="2">AVERAGE(K$3:K$17)</f>
        <v>72.533333333333331</v>
      </c>
      <c r="K3" s="19">
        <f t="shared" ref="K3:K17" si="3">SUM(C3,D3,E3,F3,G3)</f>
        <v>74</v>
      </c>
      <c r="L3" s="19" t="str">
        <f t="shared" ref="L3:L17" si="4">VLOOKUP(K3,$FC$8:$FD$16,2)</f>
        <v>B2</v>
      </c>
      <c r="M3" s="25">
        <f>MATHS!C3</f>
        <v>10</v>
      </c>
      <c r="N3" s="25">
        <f>MATHS!D3</f>
        <v>7</v>
      </c>
      <c r="O3" s="25">
        <f>MATHS!E3</f>
        <v>4</v>
      </c>
      <c r="P3" s="25">
        <f>MATHS!F3</f>
        <v>9</v>
      </c>
      <c r="Q3" s="25">
        <f>MATHS!G3</f>
        <v>35</v>
      </c>
      <c r="R3" s="25">
        <f t="shared" ref="R3:R17" si="5">MIN(U$3:U$17)</f>
        <v>27</v>
      </c>
      <c r="S3" s="26">
        <f t="shared" ref="S3:S17" si="6">MAX(U$3:U$17)</f>
        <v>96</v>
      </c>
      <c r="T3" s="27">
        <f t="shared" ref="T3:T17" si="7">AVERAGE(U$3:U$17)</f>
        <v>63.866666666666667</v>
      </c>
      <c r="U3" s="19">
        <f t="shared" ref="U3:U17" si="8">SUM(M3,N3,O3,P3,Q3)</f>
        <v>65</v>
      </c>
      <c r="V3" s="19" t="str">
        <f t="shared" ref="V3:V17" si="9">VLOOKUP(U3,$FC$8:$FD$16,2)</f>
        <v>B3</v>
      </c>
      <c r="W3" s="25">
        <f>BIOLOGY!C3</f>
        <v>9</v>
      </c>
      <c r="X3" s="25">
        <f>BIOLOGY!D3</f>
        <v>8</v>
      </c>
      <c r="Y3" s="25">
        <f>BIOLOGY!E3</f>
        <v>2</v>
      </c>
      <c r="Z3" s="25">
        <f>BIOLOGY!F3</f>
        <v>9</v>
      </c>
      <c r="AA3" s="25">
        <f>BIOLOGY!G3</f>
        <v>47</v>
      </c>
      <c r="AB3" s="25">
        <f t="shared" ref="AB3:AB17" si="10">MIN(AE$3:AE$17)</f>
        <v>52</v>
      </c>
      <c r="AC3" s="26">
        <f t="shared" ref="AC3:AC17" si="11">MAX(AE$3:AE$17)</f>
        <v>84</v>
      </c>
      <c r="AD3" s="27">
        <f t="shared" ref="AD3:AD17" si="12">AVERAGE(AE$3:AE$17)</f>
        <v>69.933333333333337</v>
      </c>
      <c r="AE3" s="19">
        <f t="shared" ref="AE3:AE17" si="13">SUM(W3,X3,Y3,Z3,AA3)</f>
        <v>75</v>
      </c>
      <c r="AF3" s="19" t="str">
        <f t="shared" ref="AF3:AF17" si="14">VLOOKUP(AE3,$FC$8:$FD$16,2)</f>
        <v>A1</v>
      </c>
      <c r="AG3" s="25">
        <f>CHEMISTRY!C3</f>
        <v>10</v>
      </c>
      <c r="AH3" s="25">
        <f>CHEMISTRY!D3</f>
        <v>8</v>
      </c>
      <c r="AI3" s="25">
        <f>CHEMISTRY!E3</f>
        <v>9</v>
      </c>
      <c r="AJ3" s="25">
        <f>CHEMISTRY!F3</f>
        <v>9</v>
      </c>
      <c r="AK3" s="25">
        <f>CHEMISTRY!G3</f>
        <v>36</v>
      </c>
      <c r="AL3" s="25">
        <f t="shared" ref="AL3:AL17" si="15">MIN(AO$3:AO$17)</f>
        <v>40</v>
      </c>
      <c r="AM3" s="26">
        <f t="shared" ref="AM3:AM17" si="16">MAX(AO$3:AO$17)</f>
        <v>95</v>
      </c>
      <c r="AN3" s="27">
        <f t="shared" ref="AN3:AN17" si="17">AVERAGE(AO$3:AO$17)</f>
        <v>65.533333333333331</v>
      </c>
      <c r="AO3" s="19">
        <f t="shared" ref="AO3:AO17" si="18">SUM(AG3,AH3,AI3,AJ3,AK3)</f>
        <v>72</v>
      </c>
      <c r="AP3" s="19" t="str">
        <f t="shared" ref="AP3:AP17" si="19">VLOOKUP(AO3,$FC$8:$FD$16,2)</f>
        <v>B2</v>
      </c>
      <c r="AQ3" s="25">
        <f>GEOGRAPHY!C3</f>
        <v>10</v>
      </c>
      <c r="AR3" s="25">
        <f>GEOGRAPHY!D3</f>
        <v>8</v>
      </c>
      <c r="AS3" s="25">
        <f>GEOGRAPHY!E3</f>
        <v>8</v>
      </c>
      <c r="AT3" s="25">
        <f>GEOGRAPHY!F3</f>
        <v>8</v>
      </c>
      <c r="AU3" s="25">
        <f>GEOGRAPHY!G3</f>
        <v>56</v>
      </c>
      <c r="AV3" s="25">
        <f t="shared" ref="AV3:AV17" si="20">MIN(AY$3:AY$17)</f>
        <v>51</v>
      </c>
      <c r="AW3" s="26">
        <f t="shared" ref="AW3:AW17" si="21">MAX(AY$3:AY$17)</f>
        <v>98</v>
      </c>
      <c r="AX3" s="27">
        <f t="shared" ref="AX3:AX17" si="22">AVERAGE(AY$3:AY$17)</f>
        <v>77.933333333333337</v>
      </c>
      <c r="AY3" s="19">
        <f t="shared" ref="AY3:AY17" si="23">SUM(AQ3,AR3,AS3,AT3,AU3)</f>
        <v>90</v>
      </c>
      <c r="AZ3" s="19" t="str">
        <f t="shared" ref="AZ3:AZ17" si="24">VLOOKUP(AY3,$FC$8:$FD$16,2)</f>
        <v>A1</v>
      </c>
      <c r="BA3" s="25">
        <f>PHYSICS!C3</f>
        <v>10</v>
      </c>
      <c r="BB3" s="25">
        <f>PHYSICS!D3</f>
        <v>9</v>
      </c>
      <c r="BC3" s="25">
        <f>PHYSICS!E3</f>
        <v>7</v>
      </c>
      <c r="BD3" s="25">
        <f>PHYSICS!F3</f>
        <v>9</v>
      </c>
      <c r="BE3" s="25">
        <f>PHYSICS!G3</f>
        <v>38</v>
      </c>
      <c r="BF3" s="25">
        <f t="shared" ref="BF3:BF17" si="25">MIN(BI$3:BI$17)</f>
        <v>39</v>
      </c>
      <c r="BG3" s="26">
        <f t="shared" ref="BG3:BG17" si="26">MAX(BI$3:BI$17)</f>
        <v>86</v>
      </c>
      <c r="BH3" s="27">
        <f t="shared" ref="BH3:BH17" si="27">AVERAGE(BI$3:BI$17)</f>
        <v>63.666666666666664</v>
      </c>
      <c r="BI3" s="19">
        <f t="shared" ref="BI3:BI17" si="28">SUM(BA3,BB3,BC3,BD3,BE3)</f>
        <v>73</v>
      </c>
      <c r="BJ3" s="19" t="str">
        <f t="shared" ref="BJ3:BJ17" si="29">VLOOKUP(BI3,$FC$8:$FD$16,2)</f>
        <v>B2</v>
      </c>
      <c r="BK3" s="25">
        <f>'LIT-IN-ENGLISH'!C3</f>
        <v>10</v>
      </c>
      <c r="BL3" s="25">
        <f>'LIT-IN-ENGLISH'!D3</f>
        <v>9</v>
      </c>
      <c r="BM3" s="25">
        <f>'LIT-IN-ENGLISH'!E3</f>
        <v>9</v>
      </c>
      <c r="BN3" s="25">
        <f>'LIT-IN-ENGLISH'!F3</f>
        <v>10</v>
      </c>
      <c r="BO3" s="25">
        <f>'LIT-IN-ENGLISH'!G3</f>
        <v>46</v>
      </c>
      <c r="BP3" s="25">
        <f t="shared" ref="BP3:BP17" si="30">MIN(BS$3:BS$17)</f>
        <v>60</v>
      </c>
      <c r="BQ3" s="26">
        <f t="shared" ref="BQ3:BQ17" si="31">MAX(BS$3:BS$17)</f>
        <v>96</v>
      </c>
      <c r="BR3" s="27">
        <f t="shared" ref="BR3:BR17" si="32">AVERAGE(BS$3:BS$17)</f>
        <v>74.400000000000006</v>
      </c>
      <c r="BS3" s="19">
        <f t="shared" ref="BS3:BS17" si="33">SUM(BK3,BL3,BM3,BN3,BO3)</f>
        <v>84</v>
      </c>
      <c r="BT3" s="19" t="str">
        <f t="shared" ref="BT3:BT17" si="34">VLOOKUP(BS3,$FC$8:$FD$16,2)</f>
        <v>A1</v>
      </c>
      <c r="BU3" s="25">
        <f>CRS!C3</f>
        <v>9</v>
      </c>
      <c r="BV3" s="25">
        <f>CRS!D3</f>
        <v>7</v>
      </c>
      <c r="BW3" s="25">
        <f>CRS!E3</f>
        <v>10</v>
      </c>
      <c r="BX3" s="25">
        <f>CRS!F3</f>
        <v>8</v>
      </c>
      <c r="BY3" s="25">
        <f>CRS!G3</f>
        <v>48</v>
      </c>
      <c r="BZ3" s="25">
        <f t="shared" ref="BZ3:BZ17" si="35">MIN(CC$3:CC$17)</f>
        <v>60</v>
      </c>
      <c r="CA3" s="26">
        <f t="shared" ref="CA3:CA17" si="36">MAX(CC$3:CC$17)</f>
        <v>94</v>
      </c>
      <c r="CB3" s="27">
        <f t="shared" ref="CB3:CB17" si="37">AVERAGE(CC$3:CC$17)</f>
        <v>80.400000000000006</v>
      </c>
      <c r="CC3" s="19">
        <f t="shared" ref="CC3:CC17" si="38">SUM(BU3,BV3,BW3,BX3,BY3)</f>
        <v>82</v>
      </c>
      <c r="CD3" s="19" t="str">
        <f t="shared" ref="CD3:CD17" si="39">VLOOKUP(CC3,$FC$8:$FD$16,2)</f>
        <v>A1</v>
      </c>
      <c r="CE3" s="25">
        <f>ECONOMICS!C3</f>
        <v>5</v>
      </c>
      <c r="CF3" s="25">
        <f>ECONOMICS!D3</f>
        <v>5</v>
      </c>
      <c r="CG3" s="25">
        <f>ECONOMICS!E3</f>
        <v>6</v>
      </c>
      <c r="CH3" s="25">
        <f>ECONOMICS!F3</f>
        <v>9</v>
      </c>
      <c r="CI3" s="25">
        <f>ECONOMICS!G3</f>
        <v>48</v>
      </c>
      <c r="CJ3" s="25">
        <f t="shared" ref="CJ3:CJ17" si="40">MIN(CM$3:CM$17)</f>
        <v>53</v>
      </c>
      <c r="CK3" s="26">
        <f t="shared" ref="CK3:CK17" si="41">MAX(CM$3:CM$17)</f>
        <v>78</v>
      </c>
      <c r="CL3" s="27">
        <f t="shared" ref="CL3:CL17" si="42">AVERAGE(CM$3:CM$17)</f>
        <v>66.933333333333337</v>
      </c>
      <c r="CM3" s="19">
        <f t="shared" ref="CM3:CM17" si="43">SUM(CE3,CF3,CG3,CH3,CI3)</f>
        <v>73</v>
      </c>
      <c r="CN3" s="19" t="str">
        <f t="shared" ref="CN3:CN17" si="44">VLOOKUP(CM3,$FC$8:$FD$16,2)</f>
        <v>B2</v>
      </c>
      <c r="CO3" s="25">
        <f>AGRICULTURE!C3</f>
        <v>0</v>
      </c>
      <c r="CP3" s="25">
        <f>AGRICULTURE!D3</f>
        <v>0</v>
      </c>
      <c r="CQ3" s="25">
        <f>AGRICULTURE!E3</f>
        <v>0</v>
      </c>
      <c r="CR3" s="25">
        <f>AGRICULTURE!F3</f>
        <v>0</v>
      </c>
      <c r="CS3" s="25">
        <f>AGRICULTURE!G3</f>
        <v>80</v>
      </c>
      <c r="CT3" s="25">
        <f t="shared" ref="CT3:CT17" si="45">MIN(CW$3:CW$17)</f>
        <v>38</v>
      </c>
      <c r="CU3" s="26">
        <f t="shared" ref="CU3:CU17" si="46">MAX(CW$3:CW$17)</f>
        <v>84</v>
      </c>
      <c r="CV3" s="27">
        <f t="shared" ref="CV3:CV17" si="47">AVERAGE(CW$3:CW$17)</f>
        <v>67.2</v>
      </c>
      <c r="CW3" s="19">
        <f t="shared" ref="CW3:CW17" si="48">SUM(CO3,CP3,CQ3,CR3,CS3)</f>
        <v>80</v>
      </c>
      <c r="CX3" s="19" t="str">
        <f t="shared" ref="CX3:CX17" si="49">VLOOKUP(CW3,$FC$8:$FD$16,2)</f>
        <v>A1</v>
      </c>
      <c r="CY3" s="25">
        <f>GOVERNMENT!C3</f>
        <v>10</v>
      </c>
      <c r="CZ3" s="25">
        <f>GOVERNMENT!D3</f>
        <v>10</v>
      </c>
      <c r="DA3" s="25">
        <f>GOVERNMENT!E3</f>
        <v>10</v>
      </c>
      <c r="DB3" s="25">
        <f>GOVERNMENT!F3</f>
        <v>9</v>
      </c>
      <c r="DC3" s="25">
        <f>GOVERNMENT!G3</f>
        <v>51</v>
      </c>
      <c r="DD3" s="25">
        <f t="shared" ref="DD3:DD17" si="50">MIN(DG$3:DG$17)</f>
        <v>51</v>
      </c>
      <c r="DE3" s="26">
        <f t="shared" ref="DE3:DE17" si="51">MAX(DG$3:DG$17)</f>
        <v>92</v>
      </c>
      <c r="DF3" s="27">
        <f t="shared" ref="DF3:DF17" si="52">AVERAGE(DG$3:DG$17)</f>
        <v>74.533333333333331</v>
      </c>
      <c r="DG3" s="19">
        <f t="shared" ref="DG3:DG17" si="53">SUM(CY3,CZ3,DA3,DB3,DC3)</f>
        <v>90</v>
      </c>
      <c r="DH3" s="19" t="str">
        <f t="shared" ref="DH3:DH17" si="54">VLOOKUP(DG3,$FC$8:$FD$16,2)</f>
        <v>A1</v>
      </c>
      <c r="DI3" s="25">
        <f>COMMERCE!C3</f>
        <v>0</v>
      </c>
      <c r="DJ3" s="25">
        <f>COMMERCE!D3</f>
        <v>0</v>
      </c>
      <c r="DK3" s="25">
        <f>COMMERCE!E3</f>
        <v>0</v>
      </c>
      <c r="DL3" s="25">
        <f>COMMERCE!F3</f>
        <v>0</v>
      </c>
      <c r="DM3" s="25">
        <f>COMMERCE!G3</f>
        <v>0</v>
      </c>
      <c r="DN3" s="25">
        <f t="shared" ref="DN3:DN17" si="55">MIN(DQ$3:DQ$17)</f>
        <v>0</v>
      </c>
      <c r="DO3" s="26">
        <f t="shared" ref="DO3:DO17" si="56">MAX(DQ$3:DQ$17)</f>
        <v>0</v>
      </c>
      <c r="DP3" s="27">
        <f t="shared" ref="DP3:DP17" si="57">AVERAGE(DQ$3:DQ$17)</f>
        <v>0</v>
      </c>
      <c r="DQ3" s="19">
        <f t="shared" ref="DQ3:DQ17" si="58">SUM(DI3,DJ3,DK3,DL3,DM3)</f>
        <v>0</v>
      </c>
      <c r="DR3" s="19" t="str">
        <f t="shared" ref="DR3:DR17" si="59">VLOOKUP(DQ3,$FC$8:$FD$16,2)</f>
        <v>F9</v>
      </c>
      <c r="DS3" s="25">
        <f>FIN_ACC!C3</f>
        <v>0</v>
      </c>
      <c r="DT3" s="25">
        <f>FIN_ACC!D3</f>
        <v>0</v>
      </c>
      <c r="DU3" s="25">
        <f>FIN_ACC!E3</f>
        <v>0</v>
      </c>
      <c r="DV3" s="25">
        <f>FIN_ACC!F3</f>
        <v>0</v>
      </c>
      <c r="DW3" s="25">
        <f>FIN_ACC!G3</f>
        <v>0</v>
      </c>
      <c r="DX3" s="25">
        <f t="shared" ref="DX3:DX17" si="60">MIN(EA$3:EA$17)</f>
        <v>0</v>
      </c>
      <c r="DY3" s="26">
        <f t="shared" ref="DY3:DY17" si="61">MAX(EA$3:EA$17)</f>
        <v>0</v>
      </c>
      <c r="DZ3" s="27">
        <f t="shared" ref="DZ3:DZ17" si="62">AVERAGE(EA$3:EA$17)</f>
        <v>0</v>
      </c>
      <c r="EA3" s="19">
        <f t="shared" ref="EA3:EA17" si="63">SUM(DS3,DT3,DU3,DV3,DW3)</f>
        <v>0</v>
      </c>
      <c r="EB3" s="19" t="str">
        <f t="shared" ref="EB3:EB17" si="64">VLOOKUP(EA3,$FC$8:$FD$16,2)</f>
        <v>F9</v>
      </c>
      <c r="EC3" s="25">
        <f>'CIVIC EDU'!C3</f>
        <v>10</v>
      </c>
      <c r="ED3" s="25">
        <f>'CIVIC EDU'!D3</f>
        <v>7</v>
      </c>
      <c r="EE3" s="25">
        <f>'CIVIC EDU'!E3</f>
        <v>7</v>
      </c>
      <c r="EF3" s="25">
        <f>'CIVIC EDU'!F3</f>
        <v>9</v>
      </c>
      <c r="EG3" s="25">
        <f>'CIVIC EDU'!G3</f>
        <v>47</v>
      </c>
      <c r="EH3" s="25">
        <f t="shared" ref="EH3:EH17" si="65">MIN(EK$3:EK$17)</f>
        <v>58</v>
      </c>
      <c r="EI3" s="26">
        <f t="shared" ref="EI3:EI17" si="66">MAX(EK$3:EK$17)</f>
        <v>89</v>
      </c>
      <c r="EJ3" s="27">
        <f t="shared" ref="EJ3:EJ17" si="67">AVERAGE(EK$3:EK$17)</f>
        <v>73.733333333333334</v>
      </c>
      <c r="EK3" s="19">
        <f t="shared" ref="EK3:EK17" si="68">SUM(EC3,ED3,EE3,EF3,EG3)</f>
        <v>80</v>
      </c>
      <c r="EL3" s="19" t="str">
        <f>VLOOKUP(EK3,$FC$8:$FD$16,2)</f>
        <v>A1</v>
      </c>
      <c r="EM3" s="25">
        <f>IGBO!C3</f>
        <v>0</v>
      </c>
      <c r="EN3" s="25">
        <f>IGBO!D3</f>
        <v>0</v>
      </c>
      <c r="EO3" s="25">
        <f>IGBO!E3</f>
        <v>0</v>
      </c>
      <c r="EP3" s="25">
        <f>IGBO!F3</f>
        <v>0</v>
      </c>
      <c r="EQ3" s="25">
        <f>IGBO!G3</f>
        <v>0</v>
      </c>
      <c r="ER3" s="25">
        <f t="shared" ref="ER3:ER17" si="69">MIN(EU$3:EU$17)</f>
        <v>0</v>
      </c>
      <c r="ES3" s="26">
        <f t="shared" ref="ES3:ES17" si="70">MAX(EU$3:EU$17)</f>
        <v>0</v>
      </c>
      <c r="ET3" s="27">
        <f t="shared" ref="ET3:ET17" si="71">AVERAGE(EU$3:EU$17)</f>
        <v>0</v>
      </c>
      <c r="EU3" s="19">
        <f t="shared" ref="EU3:EU17" si="72">SUM(EM3,EN3,EO3,EP3,EQ3)</f>
        <v>0</v>
      </c>
      <c r="EV3" s="19" t="str">
        <f t="shared" ref="EV3:EV17" si="73">VLOOKUP(EU3,$FC$8:$FD$16,2)</f>
        <v>F9</v>
      </c>
      <c r="EW3" s="19">
        <v>13</v>
      </c>
      <c r="EX3" s="19">
        <v>1300</v>
      </c>
      <c r="EY3" s="19">
        <f t="shared" ref="EY3:EY17" si="74">SUM(K3,U3,AE3,AO3,AY3,CC3,CM3,CW3,DG3,DQ3,EA3,EU3,EK3,BI3,BS3)</f>
        <v>938</v>
      </c>
      <c r="EZ3" s="19">
        <f>EY3/EW3</f>
        <v>72.15384615384616</v>
      </c>
      <c r="FA3" s="33">
        <f t="shared" ref="FA3:FA37" si="75">RANK(EY3,EY$3:EY$37,0)</f>
        <v>7</v>
      </c>
      <c r="FB3" s="43" t="s">
        <v>105</v>
      </c>
      <c r="FC3" s="31">
        <f>COUNTIF(FA$3:FA$37,"&lt;="&amp;$EX$3)</f>
        <v>35</v>
      </c>
      <c r="FE3" s="28"/>
      <c r="FF3" s="31"/>
    </row>
    <row r="4" spans="1:162" ht="21" thickBot="1" x14ac:dyDescent="0.3">
      <c r="A4" s="44">
        <v>2</v>
      </c>
      <c r="B4" s="47" t="s">
        <v>70</v>
      </c>
      <c r="C4" s="39">
        <f>ENGLISH!C4</f>
        <v>10</v>
      </c>
      <c r="D4" s="39">
        <f>ENGLISH!D4</f>
        <v>5</v>
      </c>
      <c r="E4" s="39">
        <f>ENGLISH!E4</f>
        <v>5</v>
      </c>
      <c r="F4" s="39">
        <f>ENGLISH!F4</f>
        <v>10</v>
      </c>
      <c r="G4" s="39">
        <f>ENGLISH!G4</f>
        <v>48</v>
      </c>
      <c r="H4" s="25">
        <f t="shared" si="0"/>
        <v>59</v>
      </c>
      <c r="I4" s="26">
        <f t="shared" si="1"/>
        <v>85</v>
      </c>
      <c r="J4" s="27">
        <f t="shared" si="2"/>
        <v>72.533333333333331</v>
      </c>
      <c r="K4" s="19">
        <f t="shared" si="3"/>
        <v>78</v>
      </c>
      <c r="L4" s="19" t="str">
        <f t="shared" si="4"/>
        <v>A1</v>
      </c>
      <c r="M4" s="25">
        <f>MATHS!C4</f>
        <v>8</v>
      </c>
      <c r="N4" s="25">
        <f>MATHS!D4</f>
        <v>9</v>
      </c>
      <c r="O4" s="25">
        <f>MATHS!E4</f>
        <v>5</v>
      </c>
      <c r="P4" s="25">
        <f>MATHS!F4</f>
        <v>9</v>
      </c>
      <c r="Q4" s="25">
        <f>MATHS!G4</f>
        <v>50</v>
      </c>
      <c r="R4" s="25">
        <f t="shared" si="5"/>
        <v>27</v>
      </c>
      <c r="S4" s="26">
        <f t="shared" si="6"/>
        <v>96</v>
      </c>
      <c r="T4" s="27">
        <f t="shared" si="7"/>
        <v>63.866666666666667</v>
      </c>
      <c r="U4" s="19">
        <f t="shared" si="8"/>
        <v>81</v>
      </c>
      <c r="V4" s="19" t="str">
        <f t="shared" si="9"/>
        <v>A1</v>
      </c>
      <c r="W4" s="25">
        <f>BIOLOGY!C4</f>
        <v>9</v>
      </c>
      <c r="X4" s="25">
        <f>BIOLOGY!D4</f>
        <v>8</v>
      </c>
      <c r="Y4" s="25">
        <f>BIOLOGY!E4</f>
        <v>5</v>
      </c>
      <c r="Z4" s="25">
        <f>BIOLOGY!F4</f>
        <v>5</v>
      </c>
      <c r="AA4" s="25">
        <f>BIOLOGY!G4</f>
        <v>48</v>
      </c>
      <c r="AB4" s="25">
        <f t="shared" si="10"/>
        <v>52</v>
      </c>
      <c r="AC4" s="26">
        <f t="shared" si="11"/>
        <v>84</v>
      </c>
      <c r="AD4" s="27">
        <f t="shared" si="12"/>
        <v>69.933333333333337</v>
      </c>
      <c r="AE4" s="19">
        <f t="shared" si="13"/>
        <v>75</v>
      </c>
      <c r="AF4" s="19" t="str">
        <f t="shared" si="14"/>
        <v>A1</v>
      </c>
      <c r="AG4" s="25">
        <f>CHEMISTRY!C4</f>
        <v>10</v>
      </c>
      <c r="AH4" s="25">
        <f>CHEMISTRY!D4</f>
        <v>9</v>
      </c>
      <c r="AI4" s="25">
        <f>CHEMISTRY!E4</f>
        <v>5</v>
      </c>
      <c r="AJ4" s="25">
        <f>CHEMISTRY!F4</f>
        <v>8</v>
      </c>
      <c r="AK4" s="25">
        <f>CHEMISTRY!G4</f>
        <v>45</v>
      </c>
      <c r="AL4" s="25">
        <f t="shared" si="15"/>
        <v>40</v>
      </c>
      <c r="AM4" s="26">
        <f t="shared" si="16"/>
        <v>95</v>
      </c>
      <c r="AN4" s="27">
        <f t="shared" si="17"/>
        <v>65.533333333333331</v>
      </c>
      <c r="AO4" s="19">
        <f t="shared" si="18"/>
        <v>77</v>
      </c>
      <c r="AP4" s="19" t="str">
        <f t="shared" si="19"/>
        <v>A1</v>
      </c>
      <c r="AQ4" s="25">
        <f>GEOGRAPHY!C4</f>
        <v>10</v>
      </c>
      <c r="AR4" s="25">
        <f>GEOGRAPHY!D4</f>
        <v>8</v>
      </c>
      <c r="AS4" s="25">
        <f>GEOGRAPHY!E4</f>
        <v>8</v>
      </c>
      <c r="AT4" s="25">
        <f>GEOGRAPHY!F4</f>
        <v>8</v>
      </c>
      <c r="AU4" s="25">
        <f>GEOGRAPHY!G4</f>
        <v>59</v>
      </c>
      <c r="AV4" s="25">
        <f t="shared" si="20"/>
        <v>51</v>
      </c>
      <c r="AW4" s="26">
        <f t="shared" si="21"/>
        <v>98</v>
      </c>
      <c r="AX4" s="27">
        <f t="shared" si="22"/>
        <v>77.933333333333337</v>
      </c>
      <c r="AY4" s="19">
        <f t="shared" si="23"/>
        <v>93</v>
      </c>
      <c r="AZ4" s="19" t="str">
        <f t="shared" si="24"/>
        <v>A1</v>
      </c>
      <c r="BA4" s="25">
        <f>PHYSICS!C4</f>
        <v>5</v>
      </c>
      <c r="BB4" s="25">
        <f>PHYSICS!D4</f>
        <v>8</v>
      </c>
      <c r="BC4" s="25">
        <f>PHYSICS!E4</f>
        <v>9</v>
      </c>
      <c r="BD4" s="25">
        <f>PHYSICS!F4</f>
        <v>9</v>
      </c>
      <c r="BE4" s="25">
        <f>PHYSICS!G4</f>
        <v>47</v>
      </c>
      <c r="BF4" s="25">
        <f t="shared" si="25"/>
        <v>39</v>
      </c>
      <c r="BG4" s="26">
        <f t="shared" si="26"/>
        <v>86</v>
      </c>
      <c r="BH4" s="27">
        <f t="shared" si="27"/>
        <v>63.666666666666664</v>
      </c>
      <c r="BI4" s="19">
        <f t="shared" si="28"/>
        <v>78</v>
      </c>
      <c r="BJ4" s="19" t="str">
        <f t="shared" si="29"/>
        <v>A1</v>
      </c>
      <c r="BK4" s="25">
        <f>'LIT-IN-ENGLISH'!C4</f>
        <v>10</v>
      </c>
      <c r="BL4" s="25">
        <f>'LIT-IN-ENGLISH'!D4</f>
        <v>5</v>
      </c>
      <c r="BM4" s="25">
        <f>'LIT-IN-ENGLISH'!E4</f>
        <v>5</v>
      </c>
      <c r="BN4" s="25">
        <f>'LIT-IN-ENGLISH'!F4</f>
        <v>10</v>
      </c>
      <c r="BO4" s="25">
        <f>'LIT-IN-ENGLISH'!G4</f>
        <v>34</v>
      </c>
      <c r="BP4" s="25">
        <f t="shared" si="30"/>
        <v>60</v>
      </c>
      <c r="BQ4" s="26">
        <f t="shared" si="31"/>
        <v>96</v>
      </c>
      <c r="BR4" s="27">
        <f t="shared" si="32"/>
        <v>74.400000000000006</v>
      </c>
      <c r="BS4" s="19">
        <f t="shared" si="33"/>
        <v>64</v>
      </c>
      <c r="BT4" s="19" t="str">
        <f t="shared" si="34"/>
        <v>C4</v>
      </c>
      <c r="BU4" s="25">
        <f>CRS!C4</f>
        <v>6</v>
      </c>
      <c r="BV4" s="25">
        <f>CRS!D4</f>
        <v>10</v>
      </c>
      <c r="BW4" s="25">
        <f>CRS!E4</f>
        <v>10</v>
      </c>
      <c r="BX4" s="25">
        <f>CRS!F4</f>
        <v>9</v>
      </c>
      <c r="BY4" s="25">
        <f>CRS!G4</f>
        <v>50</v>
      </c>
      <c r="BZ4" s="25">
        <f t="shared" si="35"/>
        <v>60</v>
      </c>
      <c r="CA4" s="26">
        <f t="shared" si="36"/>
        <v>94</v>
      </c>
      <c r="CB4" s="27">
        <f t="shared" si="37"/>
        <v>80.400000000000006</v>
      </c>
      <c r="CC4" s="19">
        <f t="shared" si="38"/>
        <v>85</v>
      </c>
      <c r="CD4" s="19" t="str">
        <f t="shared" si="39"/>
        <v>A1</v>
      </c>
      <c r="CE4" s="25">
        <f>ECONOMICS!C4</f>
        <v>5</v>
      </c>
      <c r="CF4" s="25">
        <f>ECONOMICS!D4</f>
        <v>5</v>
      </c>
      <c r="CG4" s="25">
        <f>ECONOMICS!E4</f>
        <v>6</v>
      </c>
      <c r="CH4" s="25">
        <f>ECONOMICS!F4</f>
        <v>10</v>
      </c>
      <c r="CI4" s="25">
        <f>ECONOMICS!G4</f>
        <v>48</v>
      </c>
      <c r="CJ4" s="25">
        <f t="shared" si="40"/>
        <v>53</v>
      </c>
      <c r="CK4" s="26">
        <f t="shared" si="41"/>
        <v>78</v>
      </c>
      <c r="CL4" s="27">
        <f t="shared" si="42"/>
        <v>66.933333333333337</v>
      </c>
      <c r="CM4" s="19">
        <f t="shared" si="43"/>
        <v>74</v>
      </c>
      <c r="CN4" s="19" t="str">
        <f t="shared" si="44"/>
        <v>B2</v>
      </c>
      <c r="CO4" s="25">
        <f>AGRICULTURE!C4</f>
        <v>0</v>
      </c>
      <c r="CP4" s="25">
        <f>AGRICULTURE!D4</f>
        <v>0</v>
      </c>
      <c r="CQ4" s="25">
        <f>AGRICULTURE!E4</f>
        <v>0</v>
      </c>
      <c r="CR4" s="25">
        <f>AGRICULTURE!F4</f>
        <v>0</v>
      </c>
      <c r="CS4" s="25">
        <f>AGRICULTURE!G4</f>
        <v>76</v>
      </c>
      <c r="CT4" s="25">
        <f t="shared" si="45"/>
        <v>38</v>
      </c>
      <c r="CU4" s="26">
        <f t="shared" si="46"/>
        <v>84</v>
      </c>
      <c r="CV4" s="27">
        <f t="shared" si="47"/>
        <v>67.2</v>
      </c>
      <c r="CW4" s="19">
        <f t="shared" si="48"/>
        <v>76</v>
      </c>
      <c r="CX4" s="19" t="str">
        <f t="shared" si="49"/>
        <v>A1</v>
      </c>
      <c r="CY4" s="25">
        <f>GOVERNMENT!C4</f>
        <v>10</v>
      </c>
      <c r="CZ4" s="25">
        <f>GOVERNMENT!D4</f>
        <v>10</v>
      </c>
      <c r="DA4" s="25">
        <f>GOVERNMENT!E4</f>
        <v>10</v>
      </c>
      <c r="DB4" s="25">
        <f>GOVERNMENT!F4</f>
        <v>9</v>
      </c>
      <c r="DC4" s="25">
        <f>GOVERNMENT!G4</f>
        <v>48</v>
      </c>
      <c r="DD4" s="25">
        <f t="shared" si="50"/>
        <v>51</v>
      </c>
      <c r="DE4" s="26">
        <f t="shared" si="51"/>
        <v>92</v>
      </c>
      <c r="DF4" s="27">
        <f t="shared" si="52"/>
        <v>74.533333333333331</v>
      </c>
      <c r="DG4" s="19">
        <f t="shared" si="53"/>
        <v>87</v>
      </c>
      <c r="DH4" s="19" t="str">
        <f t="shared" si="54"/>
        <v>A1</v>
      </c>
      <c r="DI4" s="25">
        <f>COMMERCE!C4</f>
        <v>0</v>
      </c>
      <c r="DJ4" s="25">
        <f>COMMERCE!D4</f>
        <v>0</v>
      </c>
      <c r="DK4" s="25">
        <f>COMMERCE!E4</f>
        <v>0</v>
      </c>
      <c r="DL4" s="25">
        <f>COMMERCE!F4</f>
        <v>0</v>
      </c>
      <c r="DM4" s="25">
        <f>COMMERCE!G4</f>
        <v>0</v>
      </c>
      <c r="DN4" s="25">
        <f t="shared" si="55"/>
        <v>0</v>
      </c>
      <c r="DO4" s="26">
        <f t="shared" si="56"/>
        <v>0</v>
      </c>
      <c r="DP4" s="27">
        <f t="shared" si="57"/>
        <v>0</v>
      </c>
      <c r="DQ4" s="19">
        <f t="shared" si="58"/>
        <v>0</v>
      </c>
      <c r="DR4" s="19" t="str">
        <f t="shared" si="59"/>
        <v>F9</v>
      </c>
      <c r="DS4" s="25">
        <f>FIN_ACC!C4</f>
        <v>0</v>
      </c>
      <c r="DT4" s="25">
        <f>FIN_ACC!D4</f>
        <v>0</v>
      </c>
      <c r="DU4" s="25">
        <f>FIN_ACC!E4</f>
        <v>0</v>
      </c>
      <c r="DV4" s="25">
        <f>FIN_ACC!F4</f>
        <v>0</v>
      </c>
      <c r="DW4" s="25">
        <f>FIN_ACC!G4</f>
        <v>0</v>
      </c>
      <c r="DX4" s="25">
        <f t="shared" si="60"/>
        <v>0</v>
      </c>
      <c r="DY4" s="26">
        <f t="shared" si="61"/>
        <v>0</v>
      </c>
      <c r="DZ4" s="27">
        <f t="shared" si="62"/>
        <v>0</v>
      </c>
      <c r="EA4" s="19">
        <f t="shared" si="63"/>
        <v>0</v>
      </c>
      <c r="EB4" s="19" t="str">
        <f t="shared" si="64"/>
        <v>F9</v>
      </c>
      <c r="EC4" s="39">
        <f>'CIVIC EDU'!C4</f>
        <v>10</v>
      </c>
      <c r="ED4" s="39">
        <f>'CIVIC EDU'!D4</f>
        <v>8</v>
      </c>
      <c r="EE4" s="39">
        <f>'CIVIC EDU'!E4</f>
        <v>8</v>
      </c>
      <c r="EF4" s="39">
        <f>'CIVIC EDU'!F4</f>
        <v>9</v>
      </c>
      <c r="EG4" s="39">
        <f>'CIVIC EDU'!G4</f>
        <v>47</v>
      </c>
      <c r="EH4" s="25">
        <f t="shared" si="65"/>
        <v>58</v>
      </c>
      <c r="EI4" s="26">
        <f t="shared" si="66"/>
        <v>89</v>
      </c>
      <c r="EJ4" s="27">
        <f t="shared" si="67"/>
        <v>73.733333333333334</v>
      </c>
      <c r="EK4" s="19">
        <f t="shared" si="68"/>
        <v>82</v>
      </c>
      <c r="EL4" s="19" t="str">
        <f t="shared" ref="EL4:EL17" si="76">VLOOKUP(EK4,$FC$8:$FD$16,2)</f>
        <v>A1</v>
      </c>
      <c r="EM4" s="25">
        <f>IGBO!C4</f>
        <v>0</v>
      </c>
      <c r="EN4" s="25">
        <f>IGBO!D4</f>
        <v>0</v>
      </c>
      <c r="EO4" s="25">
        <f>IGBO!E4</f>
        <v>0</v>
      </c>
      <c r="EP4" s="25">
        <f>IGBO!F4</f>
        <v>0</v>
      </c>
      <c r="EQ4" s="25">
        <f>IGBO!G4</f>
        <v>0</v>
      </c>
      <c r="ER4" s="25">
        <f t="shared" si="69"/>
        <v>0</v>
      </c>
      <c r="ES4" s="26">
        <f t="shared" si="70"/>
        <v>0</v>
      </c>
      <c r="ET4" s="27">
        <f t="shared" si="71"/>
        <v>0</v>
      </c>
      <c r="EU4" s="19">
        <f t="shared" si="72"/>
        <v>0</v>
      </c>
      <c r="EV4" s="19" t="str">
        <f t="shared" si="73"/>
        <v>F9</v>
      </c>
      <c r="EW4" s="19">
        <v>13</v>
      </c>
      <c r="EX4" s="19">
        <v>1300</v>
      </c>
      <c r="EY4" s="19">
        <f t="shared" si="74"/>
        <v>950</v>
      </c>
      <c r="EZ4" s="19">
        <f t="shared" ref="EZ4:EZ37" si="77">EY4/EW4</f>
        <v>73.07692307692308</v>
      </c>
      <c r="FA4" s="33">
        <f t="shared" si="75"/>
        <v>6</v>
      </c>
      <c r="FB4" s="43" t="s">
        <v>105</v>
      </c>
      <c r="FE4" s="28"/>
      <c r="FF4" s="31"/>
    </row>
    <row r="5" spans="1:162" ht="21" thickBot="1" x14ac:dyDescent="0.3">
      <c r="A5" s="44">
        <v>3</v>
      </c>
      <c r="B5" s="47" t="s">
        <v>71</v>
      </c>
      <c r="C5" s="39">
        <f>ENGLISH!C5</f>
        <v>10</v>
      </c>
      <c r="D5" s="39">
        <f>ENGLISH!D5</f>
        <v>8</v>
      </c>
      <c r="E5" s="39">
        <f>ENGLISH!E5</f>
        <v>8</v>
      </c>
      <c r="F5" s="39">
        <f>ENGLISH!F5</f>
        <v>10</v>
      </c>
      <c r="G5" s="39">
        <f>ENGLISH!G5</f>
        <v>48</v>
      </c>
      <c r="H5" s="25">
        <f t="shared" si="0"/>
        <v>59</v>
      </c>
      <c r="I5" s="26">
        <f t="shared" si="1"/>
        <v>85</v>
      </c>
      <c r="J5" s="27">
        <f t="shared" si="2"/>
        <v>72.533333333333331</v>
      </c>
      <c r="K5" s="19">
        <f t="shared" si="3"/>
        <v>84</v>
      </c>
      <c r="L5" s="19" t="str">
        <f t="shared" si="4"/>
        <v>A1</v>
      </c>
      <c r="M5" s="25">
        <f>MATHS!C5</f>
        <v>10</v>
      </c>
      <c r="N5" s="25">
        <f>MATHS!D5</f>
        <v>10</v>
      </c>
      <c r="O5" s="25">
        <f>MATHS!E5</f>
        <v>8</v>
      </c>
      <c r="P5" s="25">
        <f>MATHS!F5</f>
        <v>10</v>
      </c>
      <c r="Q5" s="25">
        <f>MATHS!G5</f>
        <v>58</v>
      </c>
      <c r="R5" s="25">
        <f t="shared" si="5"/>
        <v>27</v>
      </c>
      <c r="S5" s="26">
        <f t="shared" si="6"/>
        <v>96</v>
      </c>
      <c r="T5" s="27">
        <f t="shared" si="7"/>
        <v>63.866666666666667</v>
      </c>
      <c r="U5" s="19">
        <f t="shared" si="8"/>
        <v>96</v>
      </c>
      <c r="V5" s="19" t="str">
        <f t="shared" si="9"/>
        <v>A1</v>
      </c>
      <c r="W5" s="25">
        <f>BIOLOGY!C5</f>
        <v>10</v>
      </c>
      <c r="X5" s="25">
        <f>BIOLOGY!D5</f>
        <v>9</v>
      </c>
      <c r="Y5" s="25">
        <f>BIOLOGY!E5</f>
        <v>5</v>
      </c>
      <c r="Z5" s="25">
        <f>BIOLOGY!F5</f>
        <v>7</v>
      </c>
      <c r="AA5" s="25">
        <f>BIOLOGY!G5</f>
        <v>53</v>
      </c>
      <c r="AB5" s="25">
        <f t="shared" si="10"/>
        <v>52</v>
      </c>
      <c r="AC5" s="26">
        <f t="shared" si="11"/>
        <v>84</v>
      </c>
      <c r="AD5" s="27">
        <f t="shared" si="12"/>
        <v>69.933333333333337</v>
      </c>
      <c r="AE5" s="19">
        <f t="shared" si="13"/>
        <v>84</v>
      </c>
      <c r="AF5" s="19" t="str">
        <f t="shared" si="14"/>
        <v>A1</v>
      </c>
      <c r="AG5" s="25">
        <f>CHEMISTRY!C5</f>
        <v>10</v>
      </c>
      <c r="AH5" s="25">
        <f>CHEMISTRY!D5</f>
        <v>9</v>
      </c>
      <c r="AI5" s="25">
        <f>CHEMISTRY!E5</f>
        <v>10</v>
      </c>
      <c r="AJ5" s="25">
        <f>CHEMISTRY!F5</f>
        <v>10</v>
      </c>
      <c r="AK5" s="25">
        <f>CHEMISTRY!G5</f>
        <v>56</v>
      </c>
      <c r="AL5" s="25">
        <f t="shared" si="15"/>
        <v>40</v>
      </c>
      <c r="AM5" s="26">
        <f t="shared" si="16"/>
        <v>95</v>
      </c>
      <c r="AN5" s="27">
        <f t="shared" si="17"/>
        <v>65.533333333333331</v>
      </c>
      <c r="AO5" s="19">
        <f t="shared" si="18"/>
        <v>95</v>
      </c>
      <c r="AP5" s="19" t="str">
        <f t="shared" si="19"/>
        <v>A1</v>
      </c>
      <c r="AQ5" s="25">
        <f>GEOGRAPHY!C5</f>
        <v>10</v>
      </c>
      <c r="AR5" s="25">
        <f>GEOGRAPHY!D5</f>
        <v>9</v>
      </c>
      <c r="AS5" s="25">
        <f>GEOGRAPHY!E5</f>
        <v>9</v>
      </c>
      <c r="AT5" s="25">
        <f>GEOGRAPHY!F5</f>
        <v>10</v>
      </c>
      <c r="AU5" s="25">
        <f>GEOGRAPHY!G5</f>
        <v>60</v>
      </c>
      <c r="AV5" s="25">
        <f t="shared" si="20"/>
        <v>51</v>
      </c>
      <c r="AW5" s="26">
        <f t="shared" si="21"/>
        <v>98</v>
      </c>
      <c r="AX5" s="27">
        <f t="shared" si="22"/>
        <v>77.933333333333337</v>
      </c>
      <c r="AY5" s="19">
        <f t="shared" si="23"/>
        <v>98</v>
      </c>
      <c r="AZ5" s="19" t="str">
        <f t="shared" si="24"/>
        <v>A1</v>
      </c>
      <c r="BA5" s="25">
        <f>PHYSICS!C5</f>
        <v>10</v>
      </c>
      <c r="BB5" s="25">
        <f>PHYSICS!D5</f>
        <v>9</v>
      </c>
      <c r="BC5" s="25">
        <f>PHYSICS!E5</f>
        <v>9</v>
      </c>
      <c r="BD5" s="25">
        <f>PHYSICS!F5</f>
        <v>10</v>
      </c>
      <c r="BE5" s="25">
        <f>PHYSICS!G5</f>
        <v>48</v>
      </c>
      <c r="BF5" s="25">
        <f t="shared" si="25"/>
        <v>39</v>
      </c>
      <c r="BG5" s="26">
        <f t="shared" si="26"/>
        <v>86</v>
      </c>
      <c r="BH5" s="27">
        <f t="shared" si="27"/>
        <v>63.666666666666664</v>
      </c>
      <c r="BI5" s="19">
        <f t="shared" si="28"/>
        <v>86</v>
      </c>
      <c r="BJ5" s="19" t="str">
        <f t="shared" si="29"/>
        <v>A1</v>
      </c>
      <c r="BK5" s="25">
        <f>'LIT-IN-ENGLISH'!C5</f>
        <v>10</v>
      </c>
      <c r="BL5" s="25">
        <f>'LIT-IN-ENGLISH'!D5</f>
        <v>10</v>
      </c>
      <c r="BM5" s="25">
        <f>'LIT-IN-ENGLISH'!E5</f>
        <v>10</v>
      </c>
      <c r="BN5" s="25">
        <f>'LIT-IN-ENGLISH'!F5</f>
        <v>10</v>
      </c>
      <c r="BO5" s="25">
        <f>'LIT-IN-ENGLISH'!G5</f>
        <v>56</v>
      </c>
      <c r="BP5" s="25">
        <f t="shared" si="30"/>
        <v>60</v>
      </c>
      <c r="BQ5" s="26">
        <f t="shared" si="31"/>
        <v>96</v>
      </c>
      <c r="BR5" s="27">
        <f t="shared" si="32"/>
        <v>74.400000000000006</v>
      </c>
      <c r="BS5" s="19">
        <f t="shared" si="33"/>
        <v>96</v>
      </c>
      <c r="BT5" s="19" t="str">
        <f t="shared" si="34"/>
        <v>A1</v>
      </c>
      <c r="BU5" s="25">
        <f>CRS!C5</f>
        <v>10</v>
      </c>
      <c r="BV5" s="25">
        <f>CRS!D5</f>
        <v>10</v>
      </c>
      <c r="BW5" s="25">
        <f>CRS!E5</f>
        <v>10</v>
      </c>
      <c r="BX5" s="25">
        <f>CRS!F5</f>
        <v>10</v>
      </c>
      <c r="BY5" s="25">
        <f>CRS!G5</f>
        <v>54</v>
      </c>
      <c r="BZ5" s="25">
        <f t="shared" si="35"/>
        <v>60</v>
      </c>
      <c r="CA5" s="26">
        <f t="shared" si="36"/>
        <v>94</v>
      </c>
      <c r="CB5" s="27">
        <f t="shared" si="37"/>
        <v>80.400000000000006</v>
      </c>
      <c r="CC5" s="19">
        <f t="shared" si="38"/>
        <v>94</v>
      </c>
      <c r="CD5" s="19" t="str">
        <f t="shared" si="39"/>
        <v>A1</v>
      </c>
      <c r="CE5" s="25">
        <f>ECONOMICS!C5</f>
        <v>5</v>
      </c>
      <c r="CF5" s="25">
        <f>ECONOMICS!D5</f>
        <v>5</v>
      </c>
      <c r="CG5" s="25">
        <f>ECONOMICS!E5</f>
        <v>6</v>
      </c>
      <c r="CH5" s="25">
        <f>ECONOMICS!F5</f>
        <v>10</v>
      </c>
      <c r="CI5" s="25">
        <f>ECONOMICS!G5</f>
        <v>52</v>
      </c>
      <c r="CJ5" s="25">
        <f t="shared" si="40"/>
        <v>53</v>
      </c>
      <c r="CK5" s="26">
        <f t="shared" si="41"/>
        <v>78</v>
      </c>
      <c r="CL5" s="27">
        <f t="shared" si="42"/>
        <v>66.933333333333337</v>
      </c>
      <c r="CM5" s="19">
        <f t="shared" si="43"/>
        <v>78</v>
      </c>
      <c r="CN5" s="19" t="str">
        <f t="shared" si="44"/>
        <v>A1</v>
      </c>
      <c r="CO5" s="25">
        <f>AGRICULTURE!C5</f>
        <v>0</v>
      </c>
      <c r="CP5" s="25">
        <f>AGRICULTURE!D5</f>
        <v>0</v>
      </c>
      <c r="CQ5" s="25">
        <f>AGRICULTURE!E5</f>
        <v>0</v>
      </c>
      <c r="CR5" s="25">
        <f>AGRICULTURE!F5</f>
        <v>0</v>
      </c>
      <c r="CS5" s="25">
        <f>AGRICULTURE!G5</f>
        <v>84</v>
      </c>
      <c r="CT5" s="25">
        <f t="shared" si="45"/>
        <v>38</v>
      </c>
      <c r="CU5" s="26">
        <f t="shared" si="46"/>
        <v>84</v>
      </c>
      <c r="CV5" s="27">
        <f t="shared" si="47"/>
        <v>67.2</v>
      </c>
      <c r="CW5" s="19">
        <f t="shared" si="48"/>
        <v>84</v>
      </c>
      <c r="CX5" s="19" t="str">
        <f t="shared" si="49"/>
        <v>A1</v>
      </c>
      <c r="CY5" s="25">
        <f>GOVERNMENT!C5</f>
        <v>10</v>
      </c>
      <c r="CZ5" s="25">
        <f>GOVERNMENT!D5</f>
        <v>10</v>
      </c>
      <c r="DA5" s="25">
        <f>GOVERNMENT!E5</f>
        <v>10</v>
      </c>
      <c r="DB5" s="25">
        <f>GOVERNMENT!F5</f>
        <v>9</v>
      </c>
      <c r="DC5" s="25">
        <f>GOVERNMENT!G5</f>
        <v>53</v>
      </c>
      <c r="DD5" s="25">
        <f t="shared" si="50"/>
        <v>51</v>
      </c>
      <c r="DE5" s="26">
        <f t="shared" si="51"/>
        <v>92</v>
      </c>
      <c r="DF5" s="27">
        <f t="shared" si="52"/>
        <v>74.533333333333331</v>
      </c>
      <c r="DG5" s="19">
        <f t="shared" si="53"/>
        <v>92</v>
      </c>
      <c r="DH5" s="19" t="str">
        <f t="shared" si="54"/>
        <v>A1</v>
      </c>
      <c r="DI5" s="25">
        <f>COMMERCE!C5</f>
        <v>0</v>
      </c>
      <c r="DJ5" s="25">
        <f>COMMERCE!D5</f>
        <v>0</v>
      </c>
      <c r="DK5" s="25">
        <f>COMMERCE!E5</f>
        <v>0</v>
      </c>
      <c r="DL5" s="25">
        <f>COMMERCE!F5</f>
        <v>0</v>
      </c>
      <c r="DM5" s="25">
        <f>COMMERCE!G5</f>
        <v>0</v>
      </c>
      <c r="DN5" s="25">
        <f t="shared" si="55"/>
        <v>0</v>
      </c>
      <c r="DO5" s="26">
        <f t="shared" si="56"/>
        <v>0</v>
      </c>
      <c r="DP5" s="27">
        <f t="shared" si="57"/>
        <v>0</v>
      </c>
      <c r="DQ5" s="19">
        <f t="shared" si="58"/>
        <v>0</v>
      </c>
      <c r="DR5" s="19" t="str">
        <f t="shared" si="59"/>
        <v>F9</v>
      </c>
      <c r="DS5" s="25">
        <f>FIN_ACC!C5</f>
        <v>0</v>
      </c>
      <c r="DT5" s="25">
        <f>FIN_ACC!D5</f>
        <v>0</v>
      </c>
      <c r="DU5" s="25">
        <f>FIN_ACC!E5</f>
        <v>0</v>
      </c>
      <c r="DV5" s="25">
        <f>FIN_ACC!F5</f>
        <v>0</v>
      </c>
      <c r="DW5" s="25">
        <f>FIN_ACC!G5</f>
        <v>0</v>
      </c>
      <c r="DX5" s="25">
        <f t="shared" si="60"/>
        <v>0</v>
      </c>
      <c r="DY5" s="26">
        <f t="shared" si="61"/>
        <v>0</v>
      </c>
      <c r="DZ5" s="27">
        <f t="shared" si="62"/>
        <v>0</v>
      </c>
      <c r="EA5" s="19">
        <f t="shared" si="63"/>
        <v>0</v>
      </c>
      <c r="EB5" s="19" t="str">
        <f t="shared" si="64"/>
        <v>F9</v>
      </c>
      <c r="EC5" s="39">
        <f>'CIVIC EDU'!C5</f>
        <v>10</v>
      </c>
      <c r="ED5" s="39">
        <f>'CIVIC EDU'!D5</f>
        <v>10</v>
      </c>
      <c r="EE5" s="39">
        <f>'CIVIC EDU'!E5</f>
        <v>10</v>
      </c>
      <c r="EF5" s="39">
        <f>'CIVIC EDU'!F5</f>
        <v>9</v>
      </c>
      <c r="EG5" s="39">
        <f>'CIVIC EDU'!G5</f>
        <v>50</v>
      </c>
      <c r="EH5" s="25">
        <f t="shared" si="65"/>
        <v>58</v>
      </c>
      <c r="EI5" s="26">
        <f t="shared" si="66"/>
        <v>89</v>
      </c>
      <c r="EJ5" s="27">
        <f t="shared" si="67"/>
        <v>73.733333333333334</v>
      </c>
      <c r="EK5" s="19">
        <f t="shared" si="68"/>
        <v>89</v>
      </c>
      <c r="EL5" s="19" t="str">
        <f t="shared" si="76"/>
        <v>A1</v>
      </c>
      <c r="EM5" s="25">
        <f>IGBO!C5</f>
        <v>0</v>
      </c>
      <c r="EN5" s="25">
        <f>IGBO!D5</f>
        <v>0</v>
      </c>
      <c r="EO5" s="25">
        <f>IGBO!E5</f>
        <v>0</v>
      </c>
      <c r="EP5" s="25">
        <f>IGBO!F5</f>
        <v>0</v>
      </c>
      <c r="EQ5" s="25">
        <f>IGBO!G5</f>
        <v>0</v>
      </c>
      <c r="ER5" s="25">
        <f t="shared" si="69"/>
        <v>0</v>
      </c>
      <c r="ES5" s="26">
        <f t="shared" si="70"/>
        <v>0</v>
      </c>
      <c r="ET5" s="27">
        <f t="shared" si="71"/>
        <v>0</v>
      </c>
      <c r="EU5" s="19">
        <f t="shared" si="72"/>
        <v>0</v>
      </c>
      <c r="EV5" s="19" t="str">
        <f t="shared" si="73"/>
        <v>F9</v>
      </c>
      <c r="EW5" s="19">
        <v>13</v>
      </c>
      <c r="EX5" s="19">
        <v>1300</v>
      </c>
      <c r="EY5" s="19">
        <f t="shared" si="74"/>
        <v>1076</v>
      </c>
      <c r="EZ5" s="19">
        <f t="shared" si="77"/>
        <v>82.769230769230774</v>
      </c>
      <c r="FA5" s="33">
        <f t="shared" si="75"/>
        <v>1</v>
      </c>
      <c r="FB5" s="43" t="s">
        <v>106</v>
      </c>
      <c r="FE5" s="28"/>
      <c r="FF5" s="31"/>
    </row>
    <row r="6" spans="1:162" ht="21" thickBot="1" x14ac:dyDescent="0.3">
      <c r="A6" s="44">
        <v>4</v>
      </c>
      <c r="B6" s="47" t="s">
        <v>72</v>
      </c>
      <c r="C6" s="39">
        <f>ENGLISH!C6</f>
        <v>10</v>
      </c>
      <c r="D6" s="39">
        <f>ENGLISH!D6</f>
        <v>7</v>
      </c>
      <c r="E6" s="39">
        <f>ENGLISH!E6</f>
        <v>8</v>
      </c>
      <c r="F6" s="39">
        <f>ENGLISH!F6</f>
        <v>10</v>
      </c>
      <c r="G6" s="39">
        <f>ENGLISH!G6</f>
        <v>50</v>
      </c>
      <c r="H6" s="25">
        <f t="shared" si="0"/>
        <v>59</v>
      </c>
      <c r="I6" s="26">
        <f t="shared" si="1"/>
        <v>85</v>
      </c>
      <c r="J6" s="27">
        <f t="shared" si="2"/>
        <v>72.533333333333331</v>
      </c>
      <c r="K6" s="19">
        <f t="shared" si="3"/>
        <v>85</v>
      </c>
      <c r="L6" s="19" t="str">
        <f t="shared" si="4"/>
        <v>A1</v>
      </c>
      <c r="M6" s="25">
        <f>MATHS!C6</f>
        <v>10</v>
      </c>
      <c r="N6" s="25">
        <f>MATHS!D6</f>
        <v>9</v>
      </c>
      <c r="O6" s="25">
        <f>MATHS!E6</f>
        <v>10</v>
      </c>
      <c r="P6" s="25">
        <f>MATHS!F6</f>
        <v>10</v>
      </c>
      <c r="Q6" s="25">
        <f>MATHS!G6</f>
        <v>22</v>
      </c>
      <c r="R6" s="25">
        <f t="shared" si="5"/>
        <v>27</v>
      </c>
      <c r="S6" s="26">
        <f t="shared" si="6"/>
        <v>96</v>
      </c>
      <c r="T6" s="27">
        <f t="shared" si="7"/>
        <v>63.866666666666667</v>
      </c>
      <c r="U6" s="19">
        <f t="shared" si="8"/>
        <v>61</v>
      </c>
      <c r="V6" s="19" t="str">
        <f t="shared" si="9"/>
        <v>C4</v>
      </c>
      <c r="W6" s="25">
        <f>BIOLOGY!C6</f>
        <v>10</v>
      </c>
      <c r="X6" s="25">
        <f>BIOLOGY!D6</f>
        <v>9</v>
      </c>
      <c r="Y6" s="25">
        <f>BIOLOGY!E6</f>
        <v>1</v>
      </c>
      <c r="Z6" s="25">
        <f>BIOLOGY!F6</f>
        <v>8</v>
      </c>
      <c r="AA6" s="25">
        <f>BIOLOGY!G6</f>
        <v>43</v>
      </c>
      <c r="AB6" s="25">
        <f t="shared" si="10"/>
        <v>52</v>
      </c>
      <c r="AC6" s="26">
        <f t="shared" si="11"/>
        <v>84</v>
      </c>
      <c r="AD6" s="27">
        <f t="shared" si="12"/>
        <v>69.933333333333337</v>
      </c>
      <c r="AE6" s="19">
        <f t="shared" si="13"/>
        <v>71</v>
      </c>
      <c r="AF6" s="19" t="str">
        <f t="shared" si="14"/>
        <v>B2</v>
      </c>
      <c r="AG6" s="25">
        <f>CHEMISTRY!C6</f>
        <v>10</v>
      </c>
      <c r="AH6" s="25">
        <f>CHEMISTRY!D6</f>
        <v>4</v>
      </c>
      <c r="AI6" s="25">
        <f>CHEMISTRY!E6</f>
        <v>6</v>
      </c>
      <c r="AJ6" s="25">
        <f>CHEMISTRY!F6</f>
        <v>8</v>
      </c>
      <c r="AK6" s="25">
        <f>CHEMISTRY!G6</f>
        <v>31</v>
      </c>
      <c r="AL6" s="25">
        <f t="shared" si="15"/>
        <v>40</v>
      </c>
      <c r="AM6" s="26">
        <f t="shared" si="16"/>
        <v>95</v>
      </c>
      <c r="AN6" s="27">
        <f t="shared" si="17"/>
        <v>65.533333333333331</v>
      </c>
      <c r="AO6" s="19">
        <f t="shared" si="18"/>
        <v>59</v>
      </c>
      <c r="AP6" s="19" t="str">
        <f t="shared" si="19"/>
        <v>C5</v>
      </c>
      <c r="AQ6" s="25">
        <f>GEOGRAPHY!C6</f>
        <v>10</v>
      </c>
      <c r="AR6" s="25">
        <f>GEOGRAPHY!D6</f>
        <v>4</v>
      </c>
      <c r="AS6" s="25">
        <f>GEOGRAPHY!E6</f>
        <v>4</v>
      </c>
      <c r="AT6" s="25">
        <f>GEOGRAPHY!F6</f>
        <v>4</v>
      </c>
      <c r="AU6" s="25">
        <f>GEOGRAPHY!G6</f>
        <v>47</v>
      </c>
      <c r="AV6" s="25">
        <f t="shared" si="20"/>
        <v>51</v>
      </c>
      <c r="AW6" s="26">
        <f t="shared" si="21"/>
        <v>98</v>
      </c>
      <c r="AX6" s="27">
        <f t="shared" si="22"/>
        <v>77.933333333333337</v>
      </c>
      <c r="AY6" s="19">
        <f t="shared" si="23"/>
        <v>69</v>
      </c>
      <c r="AZ6" s="19" t="str">
        <f t="shared" si="24"/>
        <v>B3</v>
      </c>
      <c r="BA6" s="25">
        <f>PHYSICS!C6</f>
        <v>10</v>
      </c>
      <c r="BB6" s="25">
        <f>PHYSICS!D6</f>
        <v>7</v>
      </c>
      <c r="BC6" s="25">
        <f>PHYSICS!E6</f>
        <v>2</v>
      </c>
      <c r="BD6" s="25">
        <f>PHYSICS!F6</f>
        <v>9</v>
      </c>
      <c r="BE6" s="25">
        <f>PHYSICS!G6</f>
        <v>28</v>
      </c>
      <c r="BF6" s="25">
        <f t="shared" si="25"/>
        <v>39</v>
      </c>
      <c r="BG6" s="26">
        <f t="shared" si="26"/>
        <v>86</v>
      </c>
      <c r="BH6" s="27">
        <f t="shared" si="27"/>
        <v>63.666666666666664</v>
      </c>
      <c r="BI6" s="19">
        <f t="shared" si="28"/>
        <v>56</v>
      </c>
      <c r="BJ6" s="19" t="str">
        <f t="shared" si="29"/>
        <v>C5</v>
      </c>
      <c r="BK6" s="25">
        <f>'LIT-IN-ENGLISH'!C6</f>
        <v>10</v>
      </c>
      <c r="BL6" s="25">
        <f>'LIT-IN-ENGLISH'!D6</f>
        <v>6</v>
      </c>
      <c r="BM6" s="25">
        <f>'LIT-IN-ENGLISH'!E6</f>
        <v>6</v>
      </c>
      <c r="BN6" s="25">
        <f>'LIT-IN-ENGLISH'!F6</f>
        <v>10</v>
      </c>
      <c r="BO6" s="25">
        <f>'LIT-IN-ENGLISH'!G6</f>
        <v>46</v>
      </c>
      <c r="BP6" s="25">
        <f t="shared" si="30"/>
        <v>60</v>
      </c>
      <c r="BQ6" s="26">
        <f t="shared" si="31"/>
        <v>96</v>
      </c>
      <c r="BR6" s="27">
        <f t="shared" si="32"/>
        <v>74.400000000000006</v>
      </c>
      <c r="BS6" s="19">
        <f t="shared" si="33"/>
        <v>78</v>
      </c>
      <c r="BT6" s="19" t="str">
        <f t="shared" si="34"/>
        <v>A1</v>
      </c>
      <c r="BU6" s="25">
        <f>CRS!C6</f>
        <v>10</v>
      </c>
      <c r="BV6" s="25">
        <f>CRS!D6</f>
        <v>10</v>
      </c>
      <c r="BW6" s="25">
        <f>CRS!E6</f>
        <v>8</v>
      </c>
      <c r="BX6" s="25">
        <f>CRS!F6</f>
        <v>8</v>
      </c>
      <c r="BY6" s="25">
        <f>CRS!G6</f>
        <v>46</v>
      </c>
      <c r="BZ6" s="25">
        <f t="shared" si="35"/>
        <v>60</v>
      </c>
      <c r="CA6" s="26">
        <f t="shared" si="36"/>
        <v>94</v>
      </c>
      <c r="CB6" s="27">
        <f t="shared" si="37"/>
        <v>80.400000000000006</v>
      </c>
      <c r="CC6" s="19">
        <f t="shared" si="38"/>
        <v>82</v>
      </c>
      <c r="CD6" s="19" t="str">
        <f t="shared" si="39"/>
        <v>A1</v>
      </c>
      <c r="CE6" s="25">
        <f>ECONOMICS!C6</f>
        <v>5</v>
      </c>
      <c r="CF6" s="25">
        <f>ECONOMICS!D6</f>
        <v>5</v>
      </c>
      <c r="CG6" s="25">
        <f>ECONOMICS!E6</f>
        <v>6</v>
      </c>
      <c r="CH6" s="25">
        <f>ECONOMICS!F6</f>
        <v>7</v>
      </c>
      <c r="CI6" s="25">
        <f>ECONOMICS!G6</f>
        <v>48</v>
      </c>
      <c r="CJ6" s="25">
        <f t="shared" si="40"/>
        <v>53</v>
      </c>
      <c r="CK6" s="26">
        <f t="shared" si="41"/>
        <v>78</v>
      </c>
      <c r="CL6" s="27">
        <f t="shared" si="42"/>
        <v>66.933333333333337</v>
      </c>
      <c r="CM6" s="19">
        <f t="shared" si="43"/>
        <v>71</v>
      </c>
      <c r="CN6" s="19" t="str">
        <f t="shared" si="44"/>
        <v>B2</v>
      </c>
      <c r="CO6" s="25">
        <f>AGRICULTURE!C6</f>
        <v>0</v>
      </c>
      <c r="CP6" s="25">
        <f>AGRICULTURE!D6</f>
        <v>0</v>
      </c>
      <c r="CQ6" s="25">
        <f>AGRICULTURE!E6</f>
        <v>0</v>
      </c>
      <c r="CR6" s="25">
        <f>AGRICULTURE!F6</f>
        <v>0</v>
      </c>
      <c r="CS6" s="25">
        <f>AGRICULTURE!G6</f>
        <v>52</v>
      </c>
      <c r="CT6" s="25">
        <f t="shared" si="45"/>
        <v>38</v>
      </c>
      <c r="CU6" s="26">
        <f t="shared" si="46"/>
        <v>84</v>
      </c>
      <c r="CV6" s="27">
        <f t="shared" si="47"/>
        <v>67.2</v>
      </c>
      <c r="CW6" s="19">
        <f t="shared" si="48"/>
        <v>52</v>
      </c>
      <c r="CX6" s="19" t="str">
        <f t="shared" si="49"/>
        <v>C6</v>
      </c>
      <c r="CY6" s="25">
        <f>GOVERNMENT!C6</f>
        <v>10</v>
      </c>
      <c r="CZ6" s="25">
        <f>GOVERNMENT!D6</f>
        <v>4</v>
      </c>
      <c r="DA6" s="25">
        <f>GOVERNMENT!E6</f>
        <v>4</v>
      </c>
      <c r="DB6" s="25">
        <f>GOVERNMENT!F6</f>
        <v>8</v>
      </c>
      <c r="DC6" s="25">
        <f>GOVERNMENT!G6</f>
        <v>44</v>
      </c>
      <c r="DD6" s="25">
        <f t="shared" si="50"/>
        <v>51</v>
      </c>
      <c r="DE6" s="26">
        <f t="shared" si="51"/>
        <v>92</v>
      </c>
      <c r="DF6" s="27">
        <f t="shared" si="52"/>
        <v>74.533333333333331</v>
      </c>
      <c r="DG6" s="19">
        <f t="shared" si="53"/>
        <v>70</v>
      </c>
      <c r="DH6" s="19" t="str">
        <f t="shared" si="54"/>
        <v>B2</v>
      </c>
      <c r="DI6" s="25">
        <f>COMMERCE!C6</f>
        <v>0</v>
      </c>
      <c r="DJ6" s="25">
        <f>COMMERCE!D6</f>
        <v>0</v>
      </c>
      <c r="DK6" s="25">
        <f>COMMERCE!E6</f>
        <v>0</v>
      </c>
      <c r="DL6" s="25">
        <f>COMMERCE!F6</f>
        <v>0</v>
      </c>
      <c r="DM6" s="25">
        <f>COMMERCE!G6</f>
        <v>0</v>
      </c>
      <c r="DN6" s="25">
        <f t="shared" si="55"/>
        <v>0</v>
      </c>
      <c r="DO6" s="26">
        <f t="shared" si="56"/>
        <v>0</v>
      </c>
      <c r="DP6" s="27">
        <f t="shared" si="57"/>
        <v>0</v>
      </c>
      <c r="DQ6" s="19">
        <f t="shared" si="58"/>
        <v>0</v>
      </c>
      <c r="DR6" s="19" t="str">
        <f t="shared" si="59"/>
        <v>F9</v>
      </c>
      <c r="DS6" s="25">
        <f>FIN_ACC!C6</f>
        <v>0</v>
      </c>
      <c r="DT6" s="25">
        <f>FIN_ACC!D6</f>
        <v>0</v>
      </c>
      <c r="DU6" s="25">
        <f>FIN_ACC!E6</f>
        <v>0</v>
      </c>
      <c r="DV6" s="25">
        <f>FIN_ACC!F6</f>
        <v>0</v>
      </c>
      <c r="DW6" s="25">
        <f>FIN_ACC!G6</f>
        <v>0</v>
      </c>
      <c r="DX6" s="25">
        <f t="shared" si="60"/>
        <v>0</v>
      </c>
      <c r="DY6" s="26">
        <f t="shared" si="61"/>
        <v>0</v>
      </c>
      <c r="DZ6" s="27">
        <f t="shared" si="62"/>
        <v>0</v>
      </c>
      <c r="EA6" s="19">
        <f t="shared" si="63"/>
        <v>0</v>
      </c>
      <c r="EB6" s="19" t="str">
        <f t="shared" si="64"/>
        <v>F9</v>
      </c>
      <c r="EC6" s="39">
        <f>'CIVIC EDU'!C6</f>
        <v>10</v>
      </c>
      <c r="ED6" s="39">
        <f>'CIVIC EDU'!D6</f>
        <v>6</v>
      </c>
      <c r="EE6" s="39">
        <f>'CIVIC EDU'!E6</f>
        <v>6</v>
      </c>
      <c r="EF6" s="39">
        <f>'CIVIC EDU'!F6</f>
        <v>9</v>
      </c>
      <c r="EG6" s="39">
        <f>'CIVIC EDU'!G6</f>
        <v>46</v>
      </c>
      <c r="EH6" s="25">
        <f t="shared" si="65"/>
        <v>58</v>
      </c>
      <c r="EI6" s="26">
        <f t="shared" si="66"/>
        <v>89</v>
      </c>
      <c r="EJ6" s="27">
        <f t="shared" si="67"/>
        <v>73.733333333333334</v>
      </c>
      <c r="EK6" s="19">
        <f t="shared" si="68"/>
        <v>77</v>
      </c>
      <c r="EL6" s="19" t="str">
        <f t="shared" si="76"/>
        <v>A1</v>
      </c>
      <c r="EM6" s="25">
        <f>IGBO!C6</f>
        <v>0</v>
      </c>
      <c r="EN6" s="25">
        <f>IGBO!D6</f>
        <v>0</v>
      </c>
      <c r="EO6" s="25">
        <f>IGBO!E6</f>
        <v>0</v>
      </c>
      <c r="EP6" s="25">
        <f>IGBO!F6</f>
        <v>0</v>
      </c>
      <c r="EQ6" s="25">
        <f>IGBO!G6</f>
        <v>0</v>
      </c>
      <c r="ER6" s="25">
        <f t="shared" si="69"/>
        <v>0</v>
      </c>
      <c r="ES6" s="26">
        <f t="shared" si="70"/>
        <v>0</v>
      </c>
      <c r="ET6" s="27">
        <f t="shared" si="71"/>
        <v>0</v>
      </c>
      <c r="EU6" s="19">
        <f t="shared" si="72"/>
        <v>0</v>
      </c>
      <c r="EV6" s="19" t="str">
        <f t="shared" si="73"/>
        <v>F9</v>
      </c>
      <c r="EW6" s="19">
        <v>13</v>
      </c>
      <c r="EX6" s="19">
        <v>1300</v>
      </c>
      <c r="EY6" s="19">
        <f t="shared" si="74"/>
        <v>831</v>
      </c>
      <c r="EZ6" s="19">
        <f t="shared" si="77"/>
        <v>63.92307692307692</v>
      </c>
      <c r="FA6" s="33">
        <f t="shared" si="75"/>
        <v>20</v>
      </c>
      <c r="FB6" s="43" t="s">
        <v>106</v>
      </c>
      <c r="FD6" s="19" t="s">
        <v>20</v>
      </c>
      <c r="FE6" s="28"/>
      <c r="FF6" s="31"/>
    </row>
    <row r="7" spans="1:162" ht="21" thickBot="1" x14ac:dyDescent="0.3">
      <c r="A7" s="44">
        <v>5</v>
      </c>
      <c r="B7" s="47" t="s">
        <v>73</v>
      </c>
      <c r="C7" s="39">
        <f>ENGLISH!C7</f>
        <v>10</v>
      </c>
      <c r="D7" s="39">
        <f>ENGLISH!D7</f>
        <v>5</v>
      </c>
      <c r="E7" s="39">
        <f>ENGLISH!E7</f>
        <v>5</v>
      </c>
      <c r="F7" s="39">
        <f>ENGLISH!F7</f>
        <v>10</v>
      </c>
      <c r="G7" s="39">
        <f>ENGLISH!G7</f>
        <v>36</v>
      </c>
      <c r="H7" s="25">
        <f t="shared" si="0"/>
        <v>59</v>
      </c>
      <c r="I7" s="26">
        <f t="shared" si="1"/>
        <v>85</v>
      </c>
      <c r="J7" s="27">
        <f t="shared" si="2"/>
        <v>72.533333333333331</v>
      </c>
      <c r="K7" s="19">
        <f t="shared" si="3"/>
        <v>66</v>
      </c>
      <c r="L7" s="19" t="str">
        <f t="shared" si="4"/>
        <v>B3</v>
      </c>
      <c r="M7" s="25">
        <f>MATHS!C7</f>
        <v>8</v>
      </c>
      <c r="N7" s="25">
        <f>MATHS!D7</f>
        <v>6</v>
      </c>
      <c r="O7" s="25">
        <f>MATHS!E7</f>
        <v>1</v>
      </c>
      <c r="P7" s="25">
        <f>MATHS!F7</f>
        <v>8</v>
      </c>
      <c r="Q7" s="25">
        <f>MATHS!G7</f>
        <v>22</v>
      </c>
      <c r="R7" s="25">
        <f t="shared" si="5"/>
        <v>27</v>
      </c>
      <c r="S7" s="26">
        <f t="shared" si="6"/>
        <v>96</v>
      </c>
      <c r="T7" s="27">
        <f t="shared" si="7"/>
        <v>63.866666666666667</v>
      </c>
      <c r="U7" s="19">
        <f t="shared" si="8"/>
        <v>45</v>
      </c>
      <c r="V7" s="19" t="str">
        <f t="shared" si="9"/>
        <v>D7</v>
      </c>
      <c r="W7" s="25">
        <f>BIOLOGY!C7</f>
        <v>9</v>
      </c>
      <c r="X7" s="25">
        <f>BIOLOGY!D7</f>
        <v>8</v>
      </c>
      <c r="Y7" s="25">
        <f>BIOLOGY!E7</f>
        <v>3</v>
      </c>
      <c r="Z7" s="25">
        <f>BIOLOGY!F7</f>
        <v>9</v>
      </c>
      <c r="AA7" s="25">
        <f>BIOLOGY!G7</f>
        <v>41</v>
      </c>
      <c r="AB7" s="25">
        <f t="shared" si="10"/>
        <v>52</v>
      </c>
      <c r="AC7" s="26">
        <f t="shared" si="11"/>
        <v>84</v>
      </c>
      <c r="AD7" s="27">
        <f t="shared" si="12"/>
        <v>69.933333333333337</v>
      </c>
      <c r="AE7" s="19">
        <f t="shared" si="13"/>
        <v>70</v>
      </c>
      <c r="AF7" s="19" t="str">
        <f t="shared" si="14"/>
        <v>B2</v>
      </c>
      <c r="AG7" s="25">
        <f>CHEMISTRY!C7</f>
        <v>10</v>
      </c>
      <c r="AH7" s="25">
        <f>CHEMISTRY!D7</f>
        <v>5</v>
      </c>
      <c r="AI7" s="25">
        <f>CHEMISTRY!E7</f>
        <v>5</v>
      </c>
      <c r="AJ7" s="25">
        <f>CHEMISTRY!F7</f>
        <v>8</v>
      </c>
      <c r="AK7" s="25">
        <f>CHEMISTRY!G7</f>
        <v>28</v>
      </c>
      <c r="AL7" s="25">
        <f t="shared" si="15"/>
        <v>40</v>
      </c>
      <c r="AM7" s="26">
        <f t="shared" si="16"/>
        <v>95</v>
      </c>
      <c r="AN7" s="27">
        <f t="shared" si="17"/>
        <v>65.533333333333331</v>
      </c>
      <c r="AO7" s="19">
        <f t="shared" si="18"/>
        <v>56</v>
      </c>
      <c r="AP7" s="19" t="str">
        <f t="shared" si="19"/>
        <v>C5</v>
      </c>
      <c r="AQ7" s="25">
        <f>GEOGRAPHY!C7</f>
        <v>10</v>
      </c>
      <c r="AR7" s="25">
        <f>GEOGRAPHY!D7</f>
        <v>4</v>
      </c>
      <c r="AS7" s="25">
        <f>GEOGRAPHY!E7</f>
        <v>4</v>
      </c>
      <c r="AT7" s="25">
        <f>GEOGRAPHY!F7</f>
        <v>5</v>
      </c>
      <c r="AU7" s="25">
        <f>GEOGRAPHY!G7</f>
        <v>39</v>
      </c>
      <c r="AV7" s="25">
        <f t="shared" si="20"/>
        <v>51</v>
      </c>
      <c r="AW7" s="26">
        <f t="shared" si="21"/>
        <v>98</v>
      </c>
      <c r="AX7" s="27">
        <f t="shared" si="22"/>
        <v>77.933333333333337</v>
      </c>
      <c r="AY7" s="19">
        <f t="shared" si="23"/>
        <v>62</v>
      </c>
      <c r="AZ7" s="19" t="str">
        <f t="shared" si="24"/>
        <v>C4</v>
      </c>
      <c r="BA7" s="25">
        <f>PHYSICS!C7</f>
        <v>5</v>
      </c>
      <c r="BB7" s="25">
        <f>PHYSICS!D7</f>
        <v>8</v>
      </c>
      <c r="BC7" s="25">
        <f>PHYSICS!E7</f>
        <v>4</v>
      </c>
      <c r="BD7" s="25">
        <f>PHYSICS!F7</f>
        <v>9</v>
      </c>
      <c r="BE7" s="25">
        <f>PHYSICS!G7</f>
        <v>36</v>
      </c>
      <c r="BF7" s="25">
        <f t="shared" si="25"/>
        <v>39</v>
      </c>
      <c r="BG7" s="26">
        <f t="shared" si="26"/>
        <v>86</v>
      </c>
      <c r="BH7" s="27">
        <f t="shared" si="27"/>
        <v>63.666666666666664</v>
      </c>
      <c r="BI7" s="19">
        <f t="shared" si="28"/>
        <v>62</v>
      </c>
      <c r="BJ7" s="19" t="str">
        <f t="shared" si="29"/>
        <v>C4</v>
      </c>
      <c r="BK7" s="25">
        <f>'LIT-IN-ENGLISH'!C7</f>
        <v>10</v>
      </c>
      <c r="BL7" s="25">
        <f>'LIT-IN-ENGLISH'!D7</f>
        <v>9</v>
      </c>
      <c r="BM7" s="25">
        <f>'LIT-IN-ENGLISH'!E7</f>
        <v>9</v>
      </c>
      <c r="BN7" s="25">
        <f>'LIT-IN-ENGLISH'!F7</f>
        <v>10</v>
      </c>
      <c r="BO7" s="25">
        <f>'LIT-IN-ENGLISH'!G7</f>
        <v>34</v>
      </c>
      <c r="BP7" s="25">
        <f t="shared" si="30"/>
        <v>60</v>
      </c>
      <c r="BQ7" s="26">
        <f t="shared" si="31"/>
        <v>96</v>
      </c>
      <c r="BR7" s="27">
        <f t="shared" si="32"/>
        <v>74.400000000000006</v>
      </c>
      <c r="BS7" s="19">
        <f t="shared" si="33"/>
        <v>72</v>
      </c>
      <c r="BT7" s="19" t="str">
        <f t="shared" si="34"/>
        <v>B2</v>
      </c>
      <c r="BU7" s="25">
        <f>CRS!C7</f>
        <v>10</v>
      </c>
      <c r="BV7" s="25">
        <f>CRS!D7</f>
        <v>6</v>
      </c>
      <c r="BW7" s="25">
        <f>CRS!E7</f>
        <v>10</v>
      </c>
      <c r="BX7" s="25">
        <f>CRS!F7</f>
        <v>10</v>
      </c>
      <c r="BY7" s="25">
        <f>CRS!G7</f>
        <v>42</v>
      </c>
      <c r="BZ7" s="25">
        <f t="shared" si="35"/>
        <v>60</v>
      </c>
      <c r="CA7" s="26">
        <f t="shared" si="36"/>
        <v>94</v>
      </c>
      <c r="CB7" s="27">
        <f t="shared" si="37"/>
        <v>80.400000000000006</v>
      </c>
      <c r="CC7" s="19">
        <f t="shared" si="38"/>
        <v>78</v>
      </c>
      <c r="CD7" s="19" t="str">
        <f t="shared" si="39"/>
        <v>A1</v>
      </c>
      <c r="CE7" s="25">
        <f>ECONOMICS!C7</f>
        <v>5</v>
      </c>
      <c r="CF7" s="25">
        <f>ECONOMICS!D7</f>
        <v>5</v>
      </c>
      <c r="CG7" s="25">
        <f>ECONOMICS!E7</f>
        <v>6</v>
      </c>
      <c r="CH7" s="25">
        <f>ECONOMICS!F7</f>
        <v>9</v>
      </c>
      <c r="CI7" s="25">
        <f>ECONOMICS!G7</f>
        <v>30</v>
      </c>
      <c r="CJ7" s="25">
        <f t="shared" si="40"/>
        <v>53</v>
      </c>
      <c r="CK7" s="26">
        <f t="shared" si="41"/>
        <v>78</v>
      </c>
      <c r="CL7" s="27">
        <f t="shared" si="42"/>
        <v>66.933333333333337</v>
      </c>
      <c r="CM7" s="19">
        <f t="shared" si="43"/>
        <v>55</v>
      </c>
      <c r="CN7" s="19" t="str">
        <f t="shared" si="44"/>
        <v>C5</v>
      </c>
      <c r="CO7" s="25">
        <f>AGRICULTURE!C7</f>
        <v>0</v>
      </c>
      <c r="CP7" s="25">
        <f>AGRICULTURE!D7</f>
        <v>0</v>
      </c>
      <c r="CQ7" s="25">
        <f>AGRICULTURE!E7</f>
        <v>0</v>
      </c>
      <c r="CR7" s="25">
        <f>AGRICULTURE!F7</f>
        <v>0</v>
      </c>
      <c r="CS7" s="25">
        <f>AGRICULTURE!G7</f>
        <v>62</v>
      </c>
      <c r="CT7" s="25">
        <f t="shared" si="45"/>
        <v>38</v>
      </c>
      <c r="CU7" s="26">
        <f t="shared" si="46"/>
        <v>84</v>
      </c>
      <c r="CV7" s="27">
        <f t="shared" si="47"/>
        <v>67.2</v>
      </c>
      <c r="CW7" s="19">
        <f t="shared" si="48"/>
        <v>62</v>
      </c>
      <c r="CX7" s="19" t="str">
        <f t="shared" si="49"/>
        <v>C4</v>
      </c>
      <c r="CY7" s="25">
        <f>GOVERNMENT!C7</f>
        <v>10</v>
      </c>
      <c r="CZ7" s="25">
        <f>GOVERNMENT!D7</f>
        <v>9</v>
      </c>
      <c r="DA7" s="25">
        <f>GOVERNMENT!E7</f>
        <v>9</v>
      </c>
      <c r="DB7" s="25">
        <f>GOVERNMENT!F7</f>
        <v>9</v>
      </c>
      <c r="DC7" s="25">
        <f>GOVERNMENT!G7</f>
        <v>41</v>
      </c>
      <c r="DD7" s="25">
        <f t="shared" si="50"/>
        <v>51</v>
      </c>
      <c r="DE7" s="26">
        <f t="shared" si="51"/>
        <v>92</v>
      </c>
      <c r="DF7" s="27">
        <f t="shared" si="52"/>
        <v>74.533333333333331</v>
      </c>
      <c r="DG7" s="19">
        <f t="shared" si="53"/>
        <v>78</v>
      </c>
      <c r="DH7" s="19" t="str">
        <f t="shared" si="54"/>
        <v>A1</v>
      </c>
      <c r="DI7" s="25">
        <f>COMMERCE!C7</f>
        <v>0</v>
      </c>
      <c r="DJ7" s="25">
        <f>COMMERCE!D7</f>
        <v>0</v>
      </c>
      <c r="DK7" s="25">
        <f>COMMERCE!E7</f>
        <v>0</v>
      </c>
      <c r="DL7" s="25">
        <f>COMMERCE!F7</f>
        <v>0</v>
      </c>
      <c r="DM7" s="25">
        <f>COMMERCE!G7</f>
        <v>0</v>
      </c>
      <c r="DN7" s="25">
        <f t="shared" si="55"/>
        <v>0</v>
      </c>
      <c r="DO7" s="26">
        <f t="shared" si="56"/>
        <v>0</v>
      </c>
      <c r="DP7" s="27">
        <f t="shared" si="57"/>
        <v>0</v>
      </c>
      <c r="DQ7" s="19">
        <f t="shared" si="58"/>
        <v>0</v>
      </c>
      <c r="DR7" s="19" t="str">
        <f t="shared" si="59"/>
        <v>F9</v>
      </c>
      <c r="DS7" s="25">
        <f>FIN_ACC!C7</f>
        <v>0</v>
      </c>
      <c r="DT7" s="25">
        <f>FIN_ACC!D7</f>
        <v>0</v>
      </c>
      <c r="DU7" s="25">
        <f>FIN_ACC!E7</f>
        <v>0</v>
      </c>
      <c r="DV7" s="25">
        <f>FIN_ACC!F7</f>
        <v>0</v>
      </c>
      <c r="DW7" s="25">
        <f>FIN_ACC!G7</f>
        <v>0</v>
      </c>
      <c r="DX7" s="25">
        <f t="shared" si="60"/>
        <v>0</v>
      </c>
      <c r="DY7" s="26">
        <f t="shared" si="61"/>
        <v>0</v>
      </c>
      <c r="DZ7" s="27">
        <f t="shared" si="62"/>
        <v>0</v>
      </c>
      <c r="EA7" s="19">
        <f t="shared" si="63"/>
        <v>0</v>
      </c>
      <c r="EB7" s="19" t="str">
        <f t="shared" si="64"/>
        <v>F9</v>
      </c>
      <c r="EC7" s="39">
        <f>'CIVIC EDU'!C7</f>
        <v>10</v>
      </c>
      <c r="ED7" s="39">
        <f>'CIVIC EDU'!D7</f>
        <v>8</v>
      </c>
      <c r="EE7" s="39">
        <f>'CIVIC EDU'!E7</f>
        <v>8</v>
      </c>
      <c r="EF7" s="39">
        <f>'CIVIC EDU'!F7</f>
        <v>9</v>
      </c>
      <c r="EG7" s="39">
        <f>'CIVIC EDU'!G7</f>
        <v>46</v>
      </c>
      <c r="EH7" s="25">
        <f t="shared" si="65"/>
        <v>58</v>
      </c>
      <c r="EI7" s="26">
        <f t="shared" si="66"/>
        <v>89</v>
      </c>
      <c r="EJ7" s="27">
        <f t="shared" si="67"/>
        <v>73.733333333333334</v>
      </c>
      <c r="EK7" s="19">
        <f t="shared" si="68"/>
        <v>81</v>
      </c>
      <c r="EL7" s="19" t="str">
        <f t="shared" si="76"/>
        <v>A1</v>
      </c>
      <c r="EM7" s="25">
        <f>IGBO!C7</f>
        <v>0</v>
      </c>
      <c r="EN7" s="25">
        <f>IGBO!D7</f>
        <v>0</v>
      </c>
      <c r="EO7" s="25">
        <f>IGBO!E7</f>
        <v>0</v>
      </c>
      <c r="EP7" s="25">
        <f>IGBO!F7</f>
        <v>0</v>
      </c>
      <c r="EQ7" s="25">
        <f>IGBO!G7</f>
        <v>0</v>
      </c>
      <c r="ER7" s="25">
        <f t="shared" si="69"/>
        <v>0</v>
      </c>
      <c r="ES7" s="26">
        <f t="shared" si="70"/>
        <v>0</v>
      </c>
      <c r="ET7" s="27">
        <f t="shared" si="71"/>
        <v>0</v>
      </c>
      <c r="EU7" s="19">
        <f t="shared" si="72"/>
        <v>0</v>
      </c>
      <c r="EV7" s="19" t="str">
        <f t="shared" si="73"/>
        <v>F9</v>
      </c>
      <c r="EW7" s="19">
        <v>13</v>
      </c>
      <c r="EX7" s="19">
        <v>1300</v>
      </c>
      <c r="EY7" s="19">
        <f t="shared" si="74"/>
        <v>787</v>
      </c>
      <c r="EZ7" s="19">
        <f t="shared" si="77"/>
        <v>60.53846153846154</v>
      </c>
      <c r="FA7" s="33">
        <f t="shared" si="75"/>
        <v>26</v>
      </c>
      <c r="FB7" s="43" t="s">
        <v>106</v>
      </c>
      <c r="FC7" s="56" t="s">
        <v>31</v>
      </c>
      <c r="FD7" s="56"/>
      <c r="FE7" s="28"/>
      <c r="FF7" s="31"/>
    </row>
    <row r="8" spans="1:162" ht="21" thickBot="1" x14ac:dyDescent="0.3">
      <c r="A8" s="44">
        <v>6</v>
      </c>
      <c r="B8" s="47" t="s">
        <v>74</v>
      </c>
      <c r="C8" s="39">
        <f>ENGLISH!C8</f>
        <v>10</v>
      </c>
      <c r="D8" s="39">
        <f>ENGLISH!D8</f>
        <v>6</v>
      </c>
      <c r="E8" s="39">
        <f>ENGLISH!E8</f>
        <v>6</v>
      </c>
      <c r="F8" s="39">
        <f>ENGLISH!F8</f>
        <v>10</v>
      </c>
      <c r="G8" s="39">
        <f>ENGLISH!G8</f>
        <v>36</v>
      </c>
      <c r="H8" s="25">
        <f t="shared" si="0"/>
        <v>59</v>
      </c>
      <c r="I8" s="26">
        <f t="shared" si="1"/>
        <v>85</v>
      </c>
      <c r="J8" s="27">
        <f t="shared" si="2"/>
        <v>72.533333333333331</v>
      </c>
      <c r="K8" s="19">
        <f t="shared" si="3"/>
        <v>68</v>
      </c>
      <c r="L8" s="19" t="str">
        <f t="shared" si="4"/>
        <v>B3</v>
      </c>
      <c r="M8" s="25">
        <f>MATHS!C8</f>
        <v>10</v>
      </c>
      <c r="N8" s="25">
        <f>MATHS!D8</f>
        <v>9</v>
      </c>
      <c r="O8" s="25">
        <f>MATHS!E8</f>
        <v>4</v>
      </c>
      <c r="P8" s="25">
        <f>MATHS!F8</f>
        <v>9</v>
      </c>
      <c r="Q8" s="25">
        <f>MATHS!G8</f>
        <v>33</v>
      </c>
      <c r="R8" s="25">
        <f t="shared" si="5"/>
        <v>27</v>
      </c>
      <c r="S8" s="26">
        <f t="shared" si="6"/>
        <v>96</v>
      </c>
      <c r="T8" s="27">
        <f t="shared" si="7"/>
        <v>63.866666666666667</v>
      </c>
      <c r="U8" s="19">
        <f t="shared" si="8"/>
        <v>65</v>
      </c>
      <c r="V8" s="19" t="str">
        <f t="shared" si="9"/>
        <v>B3</v>
      </c>
      <c r="W8" s="25">
        <f>BIOLOGY!C8</f>
        <v>10</v>
      </c>
      <c r="X8" s="25">
        <f>BIOLOGY!D8</f>
        <v>8</v>
      </c>
      <c r="Y8" s="25">
        <f>BIOLOGY!E8</f>
        <v>1</v>
      </c>
      <c r="Z8" s="25">
        <f>BIOLOGY!F8</f>
        <v>7</v>
      </c>
      <c r="AA8" s="25">
        <f>BIOLOGY!G8</f>
        <v>48</v>
      </c>
      <c r="AB8" s="25">
        <f t="shared" si="10"/>
        <v>52</v>
      </c>
      <c r="AC8" s="26">
        <f t="shared" si="11"/>
        <v>84</v>
      </c>
      <c r="AD8" s="27">
        <f t="shared" si="12"/>
        <v>69.933333333333337</v>
      </c>
      <c r="AE8" s="19">
        <f t="shared" si="13"/>
        <v>74</v>
      </c>
      <c r="AF8" s="19" t="str">
        <f t="shared" si="14"/>
        <v>B2</v>
      </c>
      <c r="AG8" s="25">
        <f>CHEMISTRY!C8</f>
        <v>10</v>
      </c>
      <c r="AH8" s="25">
        <f>CHEMISTRY!D8</f>
        <v>5</v>
      </c>
      <c r="AI8" s="25">
        <f>CHEMISTRY!E8</f>
        <v>5</v>
      </c>
      <c r="AJ8" s="25">
        <f>CHEMISTRY!F8</f>
        <v>10</v>
      </c>
      <c r="AK8" s="25">
        <f>CHEMISTRY!G8</f>
        <v>27</v>
      </c>
      <c r="AL8" s="25">
        <f t="shared" si="15"/>
        <v>40</v>
      </c>
      <c r="AM8" s="26">
        <f t="shared" si="16"/>
        <v>95</v>
      </c>
      <c r="AN8" s="27">
        <f t="shared" si="17"/>
        <v>65.533333333333331</v>
      </c>
      <c r="AO8" s="19">
        <f t="shared" si="18"/>
        <v>57</v>
      </c>
      <c r="AP8" s="19" t="str">
        <f t="shared" si="19"/>
        <v>C5</v>
      </c>
      <c r="AQ8" s="25">
        <f>GEOGRAPHY!C8</f>
        <v>10</v>
      </c>
      <c r="AR8" s="25">
        <f>GEOGRAPHY!D8</f>
        <v>10</v>
      </c>
      <c r="AS8" s="25">
        <f>GEOGRAPHY!E8</f>
        <v>10</v>
      </c>
      <c r="AT8" s="25">
        <f>GEOGRAPHY!F8</f>
        <v>8</v>
      </c>
      <c r="AU8" s="25">
        <f>GEOGRAPHY!G8</f>
        <v>53</v>
      </c>
      <c r="AV8" s="25">
        <f t="shared" si="20"/>
        <v>51</v>
      </c>
      <c r="AW8" s="26">
        <f t="shared" si="21"/>
        <v>98</v>
      </c>
      <c r="AX8" s="27">
        <f t="shared" si="22"/>
        <v>77.933333333333337</v>
      </c>
      <c r="AY8" s="19">
        <f t="shared" si="23"/>
        <v>91</v>
      </c>
      <c r="AZ8" s="19" t="str">
        <f t="shared" si="24"/>
        <v>A1</v>
      </c>
      <c r="BA8" s="25">
        <f>PHYSICS!C8</f>
        <v>10</v>
      </c>
      <c r="BB8" s="25">
        <f>PHYSICS!D8</f>
        <v>8</v>
      </c>
      <c r="BC8" s="25">
        <f>PHYSICS!E8</f>
        <v>6</v>
      </c>
      <c r="BD8" s="25">
        <f>PHYSICS!F8</f>
        <v>10</v>
      </c>
      <c r="BE8" s="25">
        <f>PHYSICS!G8</f>
        <v>31</v>
      </c>
      <c r="BF8" s="25">
        <f t="shared" si="25"/>
        <v>39</v>
      </c>
      <c r="BG8" s="26">
        <f t="shared" si="26"/>
        <v>86</v>
      </c>
      <c r="BH8" s="27">
        <f t="shared" si="27"/>
        <v>63.666666666666664</v>
      </c>
      <c r="BI8" s="19">
        <f t="shared" si="28"/>
        <v>65</v>
      </c>
      <c r="BJ8" s="19" t="str">
        <f t="shared" si="29"/>
        <v>B3</v>
      </c>
      <c r="BK8" s="25">
        <f>'LIT-IN-ENGLISH'!C8</f>
        <v>10</v>
      </c>
      <c r="BL8" s="25">
        <f>'LIT-IN-ENGLISH'!D8</f>
        <v>7</v>
      </c>
      <c r="BM8" s="25">
        <f>'LIT-IN-ENGLISH'!E8</f>
        <v>8</v>
      </c>
      <c r="BN8" s="25">
        <f>'LIT-IN-ENGLISH'!F8</f>
        <v>10</v>
      </c>
      <c r="BO8" s="25">
        <f>'LIT-IN-ENGLISH'!G8</f>
        <v>38</v>
      </c>
      <c r="BP8" s="25">
        <f t="shared" si="30"/>
        <v>60</v>
      </c>
      <c r="BQ8" s="26">
        <f t="shared" si="31"/>
        <v>96</v>
      </c>
      <c r="BR8" s="27">
        <f t="shared" si="32"/>
        <v>74.400000000000006</v>
      </c>
      <c r="BS8" s="19">
        <f t="shared" si="33"/>
        <v>73</v>
      </c>
      <c r="BT8" s="19" t="str">
        <f t="shared" si="34"/>
        <v>B2</v>
      </c>
      <c r="BU8" s="25">
        <f>CRS!C8</f>
        <v>10</v>
      </c>
      <c r="BV8" s="25">
        <f>CRS!D8</f>
        <v>8</v>
      </c>
      <c r="BW8" s="25">
        <f>CRS!E8</f>
        <v>6</v>
      </c>
      <c r="BX8" s="25">
        <f>CRS!F8</f>
        <v>8</v>
      </c>
      <c r="BY8" s="25">
        <f>CRS!G8</f>
        <v>42</v>
      </c>
      <c r="BZ8" s="25">
        <f t="shared" si="35"/>
        <v>60</v>
      </c>
      <c r="CA8" s="26">
        <f t="shared" si="36"/>
        <v>94</v>
      </c>
      <c r="CB8" s="27">
        <f t="shared" si="37"/>
        <v>80.400000000000006</v>
      </c>
      <c r="CC8" s="19">
        <f t="shared" si="38"/>
        <v>74</v>
      </c>
      <c r="CD8" s="19" t="str">
        <f t="shared" si="39"/>
        <v>B2</v>
      </c>
      <c r="CE8" s="25">
        <f>ECONOMICS!C8</f>
        <v>5</v>
      </c>
      <c r="CF8" s="25">
        <f>ECONOMICS!D8</f>
        <v>5</v>
      </c>
      <c r="CG8" s="25">
        <f>ECONOMICS!E8</f>
        <v>6</v>
      </c>
      <c r="CH8" s="25">
        <f>ECONOMICS!F8</f>
        <v>10</v>
      </c>
      <c r="CI8" s="25">
        <f>ECONOMICS!G8</f>
        <v>34</v>
      </c>
      <c r="CJ8" s="25">
        <f t="shared" si="40"/>
        <v>53</v>
      </c>
      <c r="CK8" s="26">
        <f t="shared" si="41"/>
        <v>78</v>
      </c>
      <c r="CL8" s="27">
        <f t="shared" si="42"/>
        <v>66.933333333333337</v>
      </c>
      <c r="CM8" s="19">
        <f t="shared" si="43"/>
        <v>60</v>
      </c>
      <c r="CN8" s="19" t="str">
        <f t="shared" si="44"/>
        <v>C4</v>
      </c>
      <c r="CO8" s="25">
        <f>AGRICULTURE!C8</f>
        <v>0</v>
      </c>
      <c r="CP8" s="25">
        <f>AGRICULTURE!D8</f>
        <v>0</v>
      </c>
      <c r="CQ8" s="25">
        <f>AGRICULTURE!E8</f>
        <v>0</v>
      </c>
      <c r="CR8" s="25">
        <f>AGRICULTURE!F8</f>
        <v>0</v>
      </c>
      <c r="CS8" s="25">
        <f>AGRICULTURE!G8</f>
        <v>72</v>
      </c>
      <c r="CT8" s="25">
        <f t="shared" si="45"/>
        <v>38</v>
      </c>
      <c r="CU8" s="26">
        <f t="shared" si="46"/>
        <v>84</v>
      </c>
      <c r="CV8" s="27">
        <f t="shared" si="47"/>
        <v>67.2</v>
      </c>
      <c r="CW8" s="19">
        <f t="shared" si="48"/>
        <v>72</v>
      </c>
      <c r="CX8" s="19" t="str">
        <f t="shared" si="49"/>
        <v>B2</v>
      </c>
      <c r="CY8" s="25">
        <f>GOVERNMENT!C8</f>
        <v>10</v>
      </c>
      <c r="CZ8" s="25">
        <f>GOVERNMENT!D8</f>
        <v>8</v>
      </c>
      <c r="DA8" s="25">
        <f>GOVERNMENT!E8</f>
        <v>8</v>
      </c>
      <c r="DB8" s="25">
        <f>GOVERNMENT!F8</f>
        <v>9</v>
      </c>
      <c r="DC8" s="25">
        <f>GOVERNMENT!G8</f>
        <v>39</v>
      </c>
      <c r="DD8" s="25">
        <f t="shared" si="50"/>
        <v>51</v>
      </c>
      <c r="DE8" s="26">
        <f t="shared" si="51"/>
        <v>92</v>
      </c>
      <c r="DF8" s="27">
        <f t="shared" si="52"/>
        <v>74.533333333333331</v>
      </c>
      <c r="DG8" s="19">
        <f t="shared" si="53"/>
        <v>74</v>
      </c>
      <c r="DH8" s="19" t="str">
        <f t="shared" si="54"/>
        <v>B2</v>
      </c>
      <c r="DI8" s="25">
        <f>COMMERCE!C8</f>
        <v>0</v>
      </c>
      <c r="DJ8" s="25">
        <f>COMMERCE!D8</f>
        <v>0</v>
      </c>
      <c r="DK8" s="25">
        <f>COMMERCE!E8</f>
        <v>0</v>
      </c>
      <c r="DL8" s="25">
        <f>COMMERCE!F8</f>
        <v>0</v>
      </c>
      <c r="DM8" s="25">
        <f>COMMERCE!G8</f>
        <v>0</v>
      </c>
      <c r="DN8" s="25">
        <f t="shared" si="55"/>
        <v>0</v>
      </c>
      <c r="DO8" s="26">
        <f t="shared" si="56"/>
        <v>0</v>
      </c>
      <c r="DP8" s="27">
        <f t="shared" si="57"/>
        <v>0</v>
      </c>
      <c r="DQ8" s="19">
        <f t="shared" si="58"/>
        <v>0</v>
      </c>
      <c r="DR8" s="19" t="str">
        <f t="shared" si="59"/>
        <v>F9</v>
      </c>
      <c r="DS8" s="25">
        <f>FIN_ACC!C8</f>
        <v>0</v>
      </c>
      <c r="DT8" s="25">
        <f>FIN_ACC!D8</f>
        <v>0</v>
      </c>
      <c r="DU8" s="25">
        <f>FIN_ACC!E8</f>
        <v>0</v>
      </c>
      <c r="DV8" s="25">
        <f>FIN_ACC!F8</f>
        <v>0</v>
      </c>
      <c r="DW8" s="25">
        <f>FIN_ACC!G8</f>
        <v>0</v>
      </c>
      <c r="DX8" s="25">
        <f t="shared" si="60"/>
        <v>0</v>
      </c>
      <c r="DY8" s="26">
        <f t="shared" si="61"/>
        <v>0</v>
      </c>
      <c r="DZ8" s="27">
        <f t="shared" si="62"/>
        <v>0</v>
      </c>
      <c r="EA8" s="19">
        <f t="shared" si="63"/>
        <v>0</v>
      </c>
      <c r="EB8" s="19" t="str">
        <f t="shared" si="64"/>
        <v>F9</v>
      </c>
      <c r="EC8" s="39">
        <f>'CIVIC EDU'!C8</f>
        <v>10</v>
      </c>
      <c r="ED8" s="39">
        <f>'CIVIC EDU'!D8</f>
        <v>8</v>
      </c>
      <c r="EE8" s="39">
        <f>'CIVIC EDU'!E8</f>
        <v>8</v>
      </c>
      <c r="EF8" s="39">
        <f>'CIVIC EDU'!F8</f>
        <v>9</v>
      </c>
      <c r="EG8" s="39">
        <f>'CIVIC EDU'!G8</f>
        <v>42</v>
      </c>
      <c r="EH8" s="25">
        <f t="shared" si="65"/>
        <v>58</v>
      </c>
      <c r="EI8" s="26">
        <f t="shared" si="66"/>
        <v>89</v>
      </c>
      <c r="EJ8" s="27">
        <f t="shared" si="67"/>
        <v>73.733333333333334</v>
      </c>
      <c r="EK8" s="19">
        <f t="shared" si="68"/>
        <v>77</v>
      </c>
      <c r="EL8" s="19" t="str">
        <f t="shared" si="76"/>
        <v>A1</v>
      </c>
      <c r="EM8" s="25">
        <f>IGBO!C8</f>
        <v>0</v>
      </c>
      <c r="EN8" s="25">
        <f>IGBO!D8</f>
        <v>0</v>
      </c>
      <c r="EO8" s="25">
        <f>IGBO!E8</f>
        <v>0</v>
      </c>
      <c r="EP8" s="25">
        <f>IGBO!F8</f>
        <v>0</v>
      </c>
      <c r="EQ8" s="25">
        <f>IGBO!G8</f>
        <v>0</v>
      </c>
      <c r="ER8" s="25">
        <f t="shared" si="69"/>
        <v>0</v>
      </c>
      <c r="ES8" s="26">
        <f t="shared" si="70"/>
        <v>0</v>
      </c>
      <c r="ET8" s="27">
        <f t="shared" si="71"/>
        <v>0</v>
      </c>
      <c r="EU8" s="19">
        <f t="shared" si="72"/>
        <v>0</v>
      </c>
      <c r="EV8" s="19" t="str">
        <f t="shared" si="73"/>
        <v>F9</v>
      </c>
      <c r="EW8" s="19">
        <v>13</v>
      </c>
      <c r="EX8" s="19">
        <v>1300</v>
      </c>
      <c r="EY8" s="19">
        <f t="shared" si="74"/>
        <v>850</v>
      </c>
      <c r="EZ8" s="19">
        <f t="shared" si="77"/>
        <v>65.384615384615387</v>
      </c>
      <c r="FA8" s="33">
        <f t="shared" si="75"/>
        <v>17</v>
      </c>
      <c r="FB8" s="43" t="s">
        <v>105</v>
      </c>
      <c r="FC8" s="19">
        <v>0</v>
      </c>
      <c r="FD8" s="19" t="s">
        <v>30</v>
      </c>
      <c r="FE8" s="28"/>
      <c r="FF8" s="31"/>
    </row>
    <row r="9" spans="1:162" ht="21" thickBot="1" x14ac:dyDescent="0.3">
      <c r="A9" s="44">
        <v>7</v>
      </c>
      <c r="B9" s="47" t="s">
        <v>75</v>
      </c>
      <c r="C9" s="39">
        <f>ENGLISH!C9</f>
        <v>10</v>
      </c>
      <c r="D9" s="39">
        <f>ENGLISH!D9</f>
        <v>3</v>
      </c>
      <c r="E9" s="39">
        <f>ENGLISH!E9</f>
        <v>4</v>
      </c>
      <c r="F9" s="39">
        <f>ENGLISH!F9</f>
        <v>10</v>
      </c>
      <c r="G9" s="39">
        <f>ENGLISH!G9</f>
        <v>32</v>
      </c>
      <c r="H9" s="25">
        <f t="shared" si="0"/>
        <v>59</v>
      </c>
      <c r="I9" s="26">
        <f t="shared" si="1"/>
        <v>85</v>
      </c>
      <c r="J9" s="27">
        <f t="shared" si="2"/>
        <v>72.533333333333331</v>
      </c>
      <c r="K9" s="19">
        <f t="shared" si="3"/>
        <v>59</v>
      </c>
      <c r="L9" s="19" t="str">
        <f t="shared" si="4"/>
        <v>C5</v>
      </c>
      <c r="M9" s="25">
        <f>MATHS!C9</f>
        <v>5</v>
      </c>
      <c r="N9" s="25">
        <f>MATHS!D9</f>
        <v>8</v>
      </c>
      <c r="O9" s="25">
        <f>MATHS!E9</f>
        <v>1</v>
      </c>
      <c r="P9" s="25">
        <f>MATHS!F9</f>
        <v>2</v>
      </c>
      <c r="Q9" s="25">
        <f>MATHS!G9</f>
        <v>11</v>
      </c>
      <c r="R9" s="25">
        <f t="shared" si="5"/>
        <v>27</v>
      </c>
      <c r="S9" s="26">
        <f t="shared" si="6"/>
        <v>96</v>
      </c>
      <c r="T9" s="27">
        <f t="shared" si="7"/>
        <v>63.866666666666667</v>
      </c>
      <c r="U9" s="19">
        <f t="shared" si="8"/>
        <v>27</v>
      </c>
      <c r="V9" s="19" t="str">
        <f t="shared" si="9"/>
        <v>F9</v>
      </c>
      <c r="W9" s="25">
        <f>BIOLOGY!C9</f>
        <v>7</v>
      </c>
      <c r="X9" s="25">
        <f>BIOLOGY!D9</f>
        <v>6</v>
      </c>
      <c r="Y9" s="25">
        <f>BIOLOGY!E9</f>
        <v>1</v>
      </c>
      <c r="Z9" s="25">
        <f>BIOLOGY!F9</f>
        <v>5</v>
      </c>
      <c r="AA9" s="25">
        <f>BIOLOGY!G9</f>
        <v>39</v>
      </c>
      <c r="AB9" s="25">
        <f t="shared" si="10"/>
        <v>52</v>
      </c>
      <c r="AC9" s="26">
        <f t="shared" si="11"/>
        <v>84</v>
      </c>
      <c r="AD9" s="27">
        <f t="shared" si="12"/>
        <v>69.933333333333337</v>
      </c>
      <c r="AE9" s="19">
        <f t="shared" si="13"/>
        <v>58</v>
      </c>
      <c r="AF9" s="19" t="str">
        <f t="shared" si="14"/>
        <v>C5</v>
      </c>
      <c r="AG9" s="25">
        <f>CHEMISTRY!C9</f>
        <v>10</v>
      </c>
      <c r="AH9" s="25">
        <f>CHEMISTRY!D9</f>
        <v>4</v>
      </c>
      <c r="AI9" s="25">
        <f>CHEMISTRY!E9</f>
        <v>4</v>
      </c>
      <c r="AJ9" s="25">
        <f>CHEMISTRY!F9</f>
        <v>0</v>
      </c>
      <c r="AK9" s="25">
        <f>CHEMISTRY!G9</f>
        <v>22</v>
      </c>
      <c r="AL9" s="25">
        <f t="shared" si="15"/>
        <v>40</v>
      </c>
      <c r="AM9" s="26">
        <f t="shared" si="16"/>
        <v>95</v>
      </c>
      <c r="AN9" s="27">
        <f t="shared" si="17"/>
        <v>65.533333333333331</v>
      </c>
      <c r="AO9" s="19">
        <f t="shared" si="18"/>
        <v>40</v>
      </c>
      <c r="AP9" s="19" t="str">
        <f t="shared" si="19"/>
        <v>E8</v>
      </c>
      <c r="AQ9" s="25">
        <f>GEOGRAPHY!C9</f>
        <v>10</v>
      </c>
      <c r="AR9" s="25">
        <f>GEOGRAPHY!D9</f>
        <v>5</v>
      </c>
      <c r="AS9" s="25">
        <f>GEOGRAPHY!E9</f>
        <v>5</v>
      </c>
      <c r="AT9" s="25">
        <f>GEOGRAPHY!F9</f>
        <v>7</v>
      </c>
      <c r="AU9" s="25">
        <f>GEOGRAPHY!G9</f>
        <v>24</v>
      </c>
      <c r="AV9" s="25">
        <f t="shared" si="20"/>
        <v>51</v>
      </c>
      <c r="AW9" s="26">
        <f t="shared" si="21"/>
        <v>98</v>
      </c>
      <c r="AX9" s="27">
        <f t="shared" si="22"/>
        <v>77.933333333333337</v>
      </c>
      <c r="AY9" s="19">
        <f t="shared" si="23"/>
        <v>51</v>
      </c>
      <c r="AZ9" s="19" t="str">
        <f t="shared" si="24"/>
        <v>C6</v>
      </c>
      <c r="BA9" s="25">
        <f>PHYSICS!C9</f>
        <v>5</v>
      </c>
      <c r="BB9" s="25">
        <f>PHYSICS!D9</f>
        <v>7</v>
      </c>
      <c r="BC9" s="25">
        <f>PHYSICS!E9</f>
        <v>2</v>
      </c>
      <c r="BD9" s="25">
        <f>PHYSICS!F9</f>
        <v>3</v>
      </c>
      <c r="BE9" s="25">
        <f>PHYSICS!G9</f>
        <v>22</v>
      </c>
      <c r="BF9" s="25">
        <f t="shared" si="25"/>
        <v>39</v>
      </c>
      <c r="BG9" s="26">
        <f t="shared" si="26"/>
        <v>86</v>
      </c>
      <c r="BH9" s="27">
        <f t="shared" si="27"/>
        <v>63.666666666666664</v>
      </c>
      <c r="BI9" s="19">
        <f t="shared" si="28"/>
        <v>39</v>
      </c>
      <c r="BJ9" s="19" t="str">
        <f t="shared" si="29"/>
        <v>F9</v>
      </c>
      <c r="BK9" s="25">
        <f>'LIT-IN-ENGLISH'!C9</f>
        <v>10</v>
      </c>
      <c r="BL9" s="25">
        <f>'LIT-IN-ENGLISH'!D9</f>
        <v>4</v>
      </c>
      <c r="BM9" s="25">
        <f>'LIT-IN-ENGLISH'!E9</f>
        <v>4</v>
      </c>
      <c r="BN9" s="25">
        <f>'LIT-IN-ENGLISH'!F9</f>
        <v>10</v>
      </c>
      <c r="BO9" s="25">
        <f>'LIT-IN-ENGLISH'!G9</f>
        <v>32</v>
      </c>
      <c r="BP9" s="25">
        <f t="shared" si="30"/>
        <v>60</v>
      </c>
      <c r="BQ9" s="26">
        <f t="shared" si="31"/>
        <v>96</v>
      </c>
      <c r="BR9" s="27">
        <f t="shared" si="32"/>
        <v>74.400000000000006</v>
      </c>
      <c r="BS9" s="19">
        <f t="shared" si="33"/>
        <v>60</v>
      </c>
      <c r="BT9" s="19" t="str">
        <f t="shared" si="34"/>
        <v>C4</v>
      </c>
      <c r="BU9" s="25">
        <f>CRS!C9</f>
        <v>10</v>
      </c>
      <c r="BV9" s="25">
        <f>CRS!D9</f>
        <v>6</v>
      </c>
      <c r="BW9" s="25">
        <f>CRS!E9</f>
        <v>6</v>
      </c>
      <c r="BX9" s="25">
        <f>CRS!F9</f>
        <v>8</v>
      </c>
      <c r="BY9" s="25">
        <f>CRS!G9</f>
        <v>42</v>
      </c>
      <c r="BZ9" s="25">
        <f t="shared" si="35"/>
        <v>60</v>
      </c>
      <c r="CA9" s="26">
        <f t="shared" si="36"/>
        <v>94</v>
      </c>
      <c r="CB9" s="27">
        <f t="shared" si="37"/>
        <v>80.400000000000006</v>
      </c>
      <c r="CC9" s="19">
        <f t="shared" si="38"/>
        <v>72</v>
      </c>
      <c r="CD9" s="19" t="str">
        <f t="shared" si="39"/>
        <v>B2</v>
      </c>
      <c r="CE9" s="25">
        <f>ECONOMICS!C9</f>
        <v>5</v>
      </c>
      <c r="CF9" s="25">
        <f>ECONOMICS!D9</f>
        <v>5</v>
      </c>
      <c r="CG9" s="25">
        <f>ECONOMICS!E9</f>
        <v>6</v>
      </c>
      <c r="CH9" s="25">
        <f>ECONOMICS!F9</f>
        <v>5</v>
      </c>
      <c r="CI9" s="25">
        <f>ECONOMICS!G9</f>
        <v>32</v>
      </c>
      <c r="CJ9" s="25">
        <f t="shared" si="40"/>
        <v>53</v>
      </c>
      <c r="CK9" s="26">
        <f t="shared" si="41"/>
        <v>78</v>
      </c>
      <c r="CL9" s="27">
        <f t="shared" si="42"/>
        <v>66.933333333333337</v>
      </c>
      <c r="CM9" s="19">
        <f t="shared" si="43"/>
        <v>53</v>
      </c>
      <c r="CN9" s="19" t="str">
        <f t="shared" si="44"/>
        <v>C6</v>
      </c>
      <c r="CO9" s="25">
        <f>AGRICULTURE!C9</f>
        <v>0</v>
      </c>
      <c r="CP9" s="25">
        <f>AGRICULTURE!D9</f>
        <v>0</v>
      </c>
      <c r="CQ9" s="25">
        <f>AGRICULTURE!E9</f>
        <v>0</v>
      </c>
      <c r="CR9" s="25">
        <f>AGRICULTURE!F9</f>
        <v>0</v>
      </c>
      <c r="CS9" s="25">
        <f>AGRICULTURE!G9</f>
        <v>38</v>
      </c>
      <c r="CT9" s="25">
        <f t="shared" si="45"/>
        <v>38</v>
      </c>
      <c r="CU9" s="26">
        <f t="shared" si="46"/>
        <v>84</v>
      </c>
      <c r="CV9" s="27">
        <f t="shared" si="47"/>
        <v>67.2</v>
      </c>
      <c r="CW9" s="19">
        <f t="shared" si="48"/>
        <v>38</v>
      </c>
      <c r="CX9" s="19" t="str">
        <f t="shared" si="49"/>
        <v>F9</v>
      </c>
      <c r="CY9" s="25">
        <f>GOVERNMENT!C9</f>
        <v>8</v>
      </c>
      <c r="CZ9" s="25">
        <f>GOVERNMENT!D9</f>
        <v>4</v>
      </c>
      <c r="DA9" s="25">
        <f>GOVERNMENT!E9</f>
        <v>4</v>
      </c>
      <c r="DB9" s="25">
        <f>GOVERNMENT!F9</f>
        <v>9</v>
      </c>
      <c r="DC9" s="25">
        <f>GOVERNMENT!G9</f>
        <v>26</v>
      </c>
      <c r="DD9" s="25">
        <f t="shared" si="50"/>
        <v>51</v>
      </c>
      <c r="DE9" s="26">
        <f t="shared" si="51"/>
        <v>92</v>
      </c>
      <c r="DF9" s="27">
        <f t="shared" si="52"/>
        <v>74.533333333333331</v>
      </c>
      <c r="DG9" s="19">
        <f t="shared" si="53"/>
        <v>51</v>
      </c>
      <c r="DH9" s="19" t="str">
        <f t="shared" si="54"/>
        <v>C6</v>
      </c>
      <c r="DI9" s="25">
        <f>COMMERCE!C9</f>
        <v>0</v>
      </c>
      <c r="DJ9" s="25">
        <f>COMMERCE!D9</f>
        <v>0</v>
      </c>
      <c r="DK9" s="25">
        <f>COMMERCE!E9</f>
        <v>0</v>
      </c>
      <c r="DL9" s="25">
        <f>COMMERCE!F9</f>
        <v>0</v>
      </c>
      <c r="DM9" s="25">
        <f>COMMERCE!G9</f>
        <v>0</v>
      </c>
      <c r="DN9" s="25">
        <f t="shared" si="55"/>
        <v>0</v>
      </c>
      <c r="DO9" s="26">
        <f t="shared" si="56"/>
        <v>0</v>
      </c>
      <c r="DP9" s="27">
        <f t="shared" si="57"/>
        <v>0</v>
      </c>
      <c r="DQ9" s="19">
        <f t="shared" si="58"/>
        <v>0</v>
      </c>
      <c r="DR9" s="19" t="str">
        <f t="shared" si="59"/>
        <v>F9</v>
      </c>
      <c r="DS9" s="25">
        <f>FIN_ACC!C9</f>
        <v>0</v>
      </c>
      <c r="DT9" s="25">
        <f>FIN_ACC!D9</f>
        <v>0</v>
      </c>
      <c r="DU9" s="25">
        <f>FIN_ACC!E9</f>
        <v>0</v>
      </c>
      <c r="DV9" s="25">
        <f>FIN_ACC!F9</f>
        <v>0</v>
      </c>
      <c r="DW9" s="25">
        <f>FIN_ACC!G9</f>
        <v>0</v>
      </c>
      <c r="DX9" s="25">
        <f t="shared" si="60"/>
        <v>0</v>
      </c>
      <c r="DY9" s="26">
        <f t="shared" si="61"/>
        <v>0</v>
      </c>
      <c r="DZ9" s="27">
        <f t="shared" si="62"/>
        <v>0</v>
      </c>
      <c r="EA9" s="19">
        <f t="shared" si="63"/>
        <v>0</v>
      </c>
      <c r="EB9" s="19" t="str">
        <f t="shared" si="64"/>
        <v>F9</v>
      </c>
      <c r="EC9" s="39">
        <f>'CIVIC EDU'!C9</f>
        <v>8</v>
      </c>
      <c r="ED9" s="39">
        <f>'CIVIC EDU'!D9</f>
        <v>6</v>
      </c>
      <c r="EE9" s="39">
        <f>'CIVIC EDU'!E9</f>
        <v>6</v>
      </c>
      <c r="EF9" s="39">
        <f>'CIVIC EDU'!F9</f>
        <v>3</v>
      </c>
      <c r="EG9" s="39">
        <f>'CIVIC EDU'!G9</f>
        <v>35</v>
      </c>
      <c r="EH9" s="25">
        <f t="shared" si="65"/>
        <v>58</v>
      </c>
      <c r="EI9" s="26">
        <f t="shared" si="66"/>
        <v>89</v>
      </c>
      <c r="EJ9" s="27">
        <f t="shared" si="67"/>
        <v>73.733333333333334</v>
      </c>
      <c r="EK9" s="19">
        <f t="shared" si="68"/>
        <v>58</v>
      </c>
      <c r="EL9" s="19" t="str">
        <f t="shared" si="76"/>
        <v>C5</v>
      </c>
      <c r="EM9" s="25">
        <f>IGBO!C9</f>
        <v>0</v>
      </c>
      <c r="EN9" s="25">
        <f>IGBO!D9</f>
        <v>0</v>
      </c>
      <c r="EO9" s="25">
        <f>IGBO!E9</f>
        <v>0</v>
      </c>
      <c r="EP9" s="25">
        <f>IGBO!F9</f>
        <v>0</v>
      </c>
      <c r="EQ9" s="25">
        <f>IGBO!G9</f>
        <v>0</v>
      </c>
      <c r="ER9" s="25">
        <f t="shared" si="69"/>
        <v>0</v>
      </c>
      <c r="ES9" s="26">
        <f t="shared" si="70"/>
        <v>0</v>
      </c>
      <c r="ET9" s="27">
        <f t="shared" si="71"/>
        <v>0</v>
      </c>
      <c r="EU9" s="19">
        <f t="shared" si="72"/>
        <v>0</v>
      </c>
      <c r="EV9" s="19" t="str">
        <f t="shared" si="73"/>
        <v>F9</v>
      </c>
      <c r="EW9" s="19">
        <v>13</v>
      </c>
      <c r="EX9" s="19">
        <v>1300</v>
      </c>
      <c r="EY9" s="19">
        <f t="shared" si="74"/>
        <v>606</v>
      </c>
      <c r="EZ9" s="19">
        <f t="shared" si="77"/>
        <v>46.615384615384613</v>
      </c>
      <c r="FA9" s="33">
        <f t="shared" si="75"/>
        <v>35</v>
      </c>
      <c r="FB9" s="43" t="s">
        <v>105</v>
      </c>
      <c r="FC9" s="19">
        <v>40</v>
      </c>
      <c r="FD9" s="19" t="s">
        <v>29</v>
      </c>
      <c r="FE9" s="28"/>
      <c r="FF9" s="31"/>
    </row>
    <row r="10" spans="1:162" ht="21" thickBot="1" x14ac:dyDescent="0.3">
      <c r="A10" s="44">
        <v>8</v>
      </c>
      <c r="B10" s="47" t="s">
        <v>76</v>
      </c>
      <c r="C10" s="39">
        <f>ENGLISH!C10</f>
        <v>10</v>
      </c>
      <c r="D10" s="39">
        <f>ENGLISH!D10</f>
        <v>4</v>
      </c>
      <c r="E10" s="39">
        <f>ENGLISH!E10</f>
        <v>5</v>
      </c>
      <c r="F10" s="39">
        <f>ENGLISH!F10</f>
        <v>10</v>
      </c>
      <c r="G10" s="39">
        <f>ENGLISH!G10</f>
        <v>38</v>
      </c>
      <c r="H10" s="25">
        <f t="shared" si="0"/>
        <v>59</v>
      </c>
      <c r="I10" s="26">
        <f t="shared" si="1"/>
        <v>85</v>
      </c>
      <c r="J10" s="27">
        <f t="shared" si="2"/>
        <v>72.533333333333331</v>
      </c>
      <c r="K10" s="19">
        <f t="shared" si="3"/>
        <v>67</v>
      </c>
      <c r="L10" s="19" t="str">
        <f t="shared" si="4"/>
        <v>B3</v>
      </c>
      <c r="M10" s="25">
        <f>MATHS!C10</f>
        <v>9</v>
      </c>
      <c r="N10" s="25">
        <f>MATHS!D10</f>
        <v>7</v>
      </c>
      <c r="O10" s="25">
        <f>MATHS!E10</f>
        <v>4</v>
      </c>
      <c r="P10" s="25">
        <f>MATHS!F10</f>
        <v>8</v>
      </c>
      <c r="Q10" s="25">
        <f>MATHS!G10</f>
        <v>27</v>
      </c>
      <c r="R10" s="25">
        <f t="shared" si="5"/>
        <v>27</v>
      </c>
      <c r="S10" s="26">
        <f t="shared" si="6"/>
        <v>96</v>
      </c>
      <c r="T10" s="27">
        <f t="shared" si="7"/>
        <v>63.866666666666667</v>
      </c>
      <c r="U10" s="19">
        <f t="shared" si="8"/>
        <v>55</v>
      </c>
      <c r="V10" s="19" t="str">
        <f t="shared" si="9"/>
        <v>C5</v>
      </c>
      <c r="W10" s="25">
        <f>BIOLOGY!C10</f>
        <v>8</v>
      </c>
      <c r="X10" s="25">
        <f>BIOLOGY!D10</f>
        <v>7</v>
      </c>
      <c r="Y10" s="25">
        <f>BIOLOGY!E10</f>
        <v>3</v>
      </c>
      <c r="Z10" s="25">
        <f>BIOLOGY!F10</f>
        <v>8</v>
      </c>
      <c r="AA10" s="25">
        <f>BIOLOGY!G10</f>
        <v>42</v>
      </c>
      <c r="AB10" s="25">
        <f t="shared" si="10"/>
        <v>52</v>
      </c>
      <c r="AC10" s="26">
        <f t="shared" si="11"/>
        <v>84</v>
      </c>
      <c r="AD10" s="27">
        <f t="shared" si="12"/>
        <v>69.933333333333337</v>
      </c>
      <c r="AE10" s="19">
        <f t="shared" si="13"/>
        <v>68</v>
      </c>
      <c r="AF10" s="19" t="str">
        <f t="shared" si="14"/>
        <v>B3</v>
      </c>
      <c r="AG10" s="25">
        <f>CHEMISTRY!C10</f>
        <v>10</v>
      </c>
      <c r="AH10" s="25">
        <f>CHEMISTRY!D10</f>
        <v>5</v>
      </c>
      <c r="AI10" s="25">
        <f>CHEMISTRY!E10</f>
        <v>4</v>
      </c>
      <c r="AJ10" s="25">
        <f>CHEMISTRY!F10</f>
        <v>5</v>
      </c>
      <c r="AK10" s="25">
        <f>CHEMISTRY!G10</f>
        <v>34</v>
      </c>
      <c r="AL10" s="25">
        <f t="shared" si="15"/>
        <v>40</v>
      </c>
      <c r="AM10" s="26">
        <f t="shared" si="16"/>
        <v>95</v>
      </c>
      <c r="AN10" s="27">
        <f t="shared" si="17"/>
        <v>65.533333333333331</v>
      </c>
      <c r="AO10" s="19">
        <f t="shared" si="18"/>
        <v>58</v>
      </c>
      <c r="AP10" s="19" t="str">
        <f t="shared" si="19"/>
        <v>C5</v>
      </c>
      <c r="AQ10" s="25">
        <f>GEOGRAPHY!C10</f>
        <v>10</v>
      </c>
      <c r="AR10" s="25">
        <f>GEOGRAPHY!D10</f>
        <v>4</v>
      </c>
      <c r="AS10" s="25">
        <f>GEOGRAPHY!E10</f>
        <v>4</v>
      </c>
      <c r="AT10" s="25">
        <f>GEOGRAPHY!F10</f>
        <v>7</v>
      </c>
      <c r="AU10" s="25">
        <f>GEOGRAPHY!G10</f>
        <v>40</v>
      </c>
      <c r="AV10" s="25">
        <f t="shared" si="20"/>
        <v>51</v>
      </c>
      <c r="AW10" s="26">
        <f t="shared" si="21"/>
        <v>98</v>
      </c>
      <c r="AX10" s="27">
        <f t="shared" si="22"/>
        <v>77.933333333333337</v>
      </c>
      <c r="AY10" s="19">
        <f t="shared" si="23"/>
        <v>65</v>
      </c>
      <c r="AZ10" s="19" t="str">
        <f t="shared" si="24"/>
        <v>B3</v>
      </c>
      <c r="BA10" s="25">
        <f>PHYSICS!C10</f>
        <v>5</v>
      </c>
      <c r="BB10" s="25">
        <f>PHYSICS!D10</f>
        <v>7</v>
      </c>
      <c r="BC10" s="25">
        <f>PHYSICS!E10</f>
        <v>7</v>
      </c>
      <c r="BD10" s="25">
        <f>PHYSICS!F10</f>
        <v>3</v>
      </c>
      <c r="BE10" s="25">
        <f>PHYSICS!G10</f>
        <v>19</v>
      </c>
      <c r="BF10" s="25">
        <f t="shared" si="25"/>
        <v>39</v>
      </c>
      <c r="BG10" s="26">
        <f t="shared" si="26"/>
        <v>86</v>
      </c>
      <c r="BH10" s="27">
        <f t="shared" si="27"/>
        <v>63.666666666666664</v>
      </c>
      <c r="BI10" s="19">
        <f t="shared" si="28"/>
        <v>41</v>
      </c>
      <c r="BJ10" s="19" t="str">
        <f t="shared" si="29"/>
        <v>E8</v>
      </c>
      <c r="BK10" s="25">
        <f>'LIT-IN-ENGLISH'!C10</f>
        <v>10</v>
      </c>
      <c r="BL10" s="25">
        <f>'LIT-IN-ENGLISH'!D10</f>
        <v>7</v>
      </c>
      <c r="BM10" s="25">
        <f>'LIT-IN-ENGLISH'!E10</f>
        <v>8</v>
      </c>
      <c r="BN10" s="25">
        <f>'LIT-IN-ENGLISH'!F10</f>
        <v>10</v>
      </c>
      <c r="BO10" s="25">
        <f>'LIT-IN-ENGLISH'!G10</f>
        <v>28</v>
      </c>
      <c r="BP10" s="25">
        <f t="shared" si="30"/>
        <v>60</v>
      </c>
      <c r="BQ10" s="26">
        <f t="shared" si="31"/>
        <v>96</v>
      </c>
      <c r="BR10" s="27">
        <f t="shared" si="32"/>
        <v>74.400000000000006</v>
      </c>
      <c r="BS10" s="19">
        <f t="shared" si="33"/>
        <v>63</v>
      </c>
      <c r="BT10" s="19" t="str">
        <f t="shared" si="34"/>
        <v>C4</v>
      </c>
      <c r="BU10" s="25">
        <f>CRS!C10</f>
        <v>10</v>
      </c>
      <c r="BV10" s="25">
        <f>CRS!D10</f>
        <v>7</v>
      </c>
      <c r="BW10" s="25">
        <f>CRS!E10</f>
        <v>7</v>
      </c>
      <c r="BX10" s="25">
        <f>CRS!F10</f>
        <v>10</v>
      </c>
      <c r="BY10" s="25">
        <f>CRS!G10</f>
        <v>42</v>
      </c>
      <c r="BZ10" s="25">
        <f t="shared" si="35"/>
        <v>60</v>
      </c>
      <c r="CA10" s="26">
        <f t="shared" si="36"/>
        <v>94</v>
      </c>
      <c r="CB10" s="27">
        <f t="shared" si="37"/>
        <v>80.400000000000006</v>
      </c>
      <c r="CC10" s="19">
        <f t="shared" si="38"/>
        <v>76</v>
      </c>
      <c r="CD10" s="19" t="str">
        <f t="shared" si="39"/>
        <v>A1</v>
      </c>
      <c r="CE10" s="25">
        <f>ECONOMICS!C10</f>
        <v>5</v>
      </c>
      <c r="CF10" s="25">
        <f>ECONOMICS!D10</f>
        <v>5</v>
      </c>
      <c r="CG10" s="25">
        <f>ECONOMICS!E10</f>
        <v>6</v>
      </c>
      <c r="CH10" s="25">
        <f>ECONOMICS!F10</f>
        <v>10</v>
      </c>
      <c r="CI10" s="25">
        <f>ECONOMICS!G10</f>
        <v>50</v>
      </c>
      <c r="CJ10" s="25">
        <f t="shared" si="40"/>
        <v>53</v>
      </c>
      <c r="CK10" s="26">
        <f t="shared" si="41"/>
        <v>78</v>
      </c>
      <c r="CL10" s="27">
        <f t="shared" si="42"/>
        <v>66.933333333333337</v>
      </c>
      <c r="CM10" s="19">
        <f t="shared" si="43"/>
        <v>76</v>
      </c>
      <c r="CN10" s="19" t="str">
        <f t="shared" si="44"/>
        <v>A1</v>
      </c>
      <c r="CO10" s="25">
        <f>AGRICULTURE!C10</f>
        <v>0</v>
      </c>
      <c r="CP10" s="25">
        <f>AGRICULTURE!D10</f>
        <v>0</v>
      </c>
      <c r="CQ10" s="25">
        <f>AGRICULTURE!E10</f>
        <v>0</v>
      </c>
      <c r="CR10" s="25">
        <f>AGRICULTURE!F10</f>
        <v>0</v>
      </c>
      <c r="CS10" s="25">
        <f>AGRICULTURE!G10</f>
        <v>60</v>
      </c>
      <c r="CT10" s="25">
        <f t="shared" si="45"/>
        <v>38</v>
      </c>
      <c r="CU10" s="26">
        <f t="shared" si="46"/>
        <v>84</v>
      </c>
      <c r="CV10" s="27">
        <f t="shared" si="47"/>
        <v>67.2</v>
      </c>
      <c r="CW10" s="19">
        <f t="shared" si="48"/>
        <v>60</v>
      </c>
      <c r="CX10" s="19" t="str">
        <f t="shared" si="49"/>
        <v>C4</v>
      </c>
      <c r="CY10" s="25">
        <f>GOVERNMENT!C10</f>
        <v>8</v>
      </c>
      <c r="CZ10" s="25">
        <f>GOVERNMENT!D10</f>
        <v>7</v>
      </c>
      <c r="DA10" s="25">
        <f>GOVERNMENT!E10</f>
        <v>7</v>
      </c>
      <c r="DB10" s="25">
        <f>GOVERNMENT!F10</f>
        <v>9</v>
      </c>
      <c r="DC10" s="25">
        <f>GOVERNMENT!G10</f>
        <v>34</v>
      </c>
      <c r="DD10" s="25">
        <f t="shared" si="50"/>
        <v>51</v>
      </c>
      <c r="DE10" s="26">
        <f t="shared" si="51"/>
        <v>92</v>
      </c>
      <c r="DF10" s="27">
        <f t="shared" si="52"/>
        <v>74.533333333333331</v>
      </c>
      <c r="DG10" s="19">
        <f t="shared" si="53"/>
        <v>65</v>
      </c>
      <c r="DH10" s="19" t="str">
        <f t="shared" si="54"/>
        <v>B3</v>
      </c>
      <c r="DI10" s="25">
        <f>COMMERCE!C10</f>
        <v>0</v>
      </c>
      <c r="DJ10" s="25">
        <f>COMMERCE!D10</f>
        <v>0</v>
      </c>
      <c r="DK10" s="25">
        <f>COMMERCE!E10</f>
        <v>0</v>
      </c>
      <c r="DL10" s="25">
        <f>COMMERCE!F10</f>
        <v>0</v>
      </c>
      <c r="DM10" s="25">
        <f>COMMERCE!G10</f>
        <v>0</v>
      </c>
      <c r="DN10" s="25">
        <f t="shared" si="55"/>
        <v>0</v>
      </c>
      <c r="DO10" s="26">
        <f t="shared" si="56"/>
        <v>0</v>
      </c>
      <c r="DP10" s="27">
        <f t="shared" si="57"/>
        <v>0</v>
      </c>
      <c r="DQ10" s="19">
        <f t="shared" si="58"/>
        <v>0</v>
      </c>
      <c r="DR10" s="19" t="str">
        <f t="shared" si="59"/>
        <v>F9</v>
      </c>
      <c r="DS10" s="25">
        <f>FIN_ACC!C10</f>
        <v>0</v>
      </c>
      <c r="DT10" s="25">
        <f>FIN_ACC!D10</f>
        <v>0</v>
      </c>
      <c r="DU10" s="25">
        <f>FIN_ACC!E10</f>
        <v>0</v>
      </c>
      <c r="DV10" s="25">
        <f>FIN_ACC!F10</f>
        <v>0</v>
      </c>
      <c r="DW10" s="25">
        <f>FIN_ACC!G10</f>
        <v>0</v>
      </c>
      <c r="DX10" s="25">
        <f t="shared" si="60"/>
        <v>0</v>
      </c>
      <c r="DY10" s="26">
        <f t="shared" si="61"/>
        <v>0</v>
      </c>
      <c r="DZ10" s="27">
        <f t="shared" si="62"/>
        <v>0</v>
      </c>
      <c r="EA10" s="19">
        <f t="shared" si="63"/>
        <v>0</v>
      </c>
      <c r="EB10" s="19" t="str">
        <f t="shared" si="64"/>
        <v>F9</v>
      </c>
      <c r="EC10" s="39">
        <f>'CIVIC EDU'!C10</f>
        <v>10</v>
      </c>
      <c r="ED10" s="39">
        <f>'CIVIC EDU'!D10</f>
        <v>5</v>
      </c>
      <c r="EE10" s="39">
        <f>'CIVIC EDU'!E10</f>
        <v>5</v>
      </c>
      <c r="EF10" s="39">
        <f>'CIVIC EDU'!F10</f>
        <v>7</v>
      </c>
      <c r="EG10" s="39">
        <f>'CIVIC EDU'!G10</f>
        <v>36</v>
      </c>
      <c r="EH10" s="25">
        <f t="shared" si="65"/>
        <v>58</v>
      </c>
      <c r="EI10" s="26">
        <f t="shared" si="66"/>
        <v>89</v>
      </c>
      <c r="EJ10" s="27">
        <f t="shared" si="67"/>
        <v>73.733333333333334</v>
      </c>
      <c r="EK10" s="19">
        <f t="shared" si="68"/>
        <v>63</v>
      </c>
      <c r="EL10" s="19" t="str">
        <f t="shared" si="76"/>
        <v>C4</v>
      </c>
      <c r="EM10" s="25">
        <f>IGBO!C10</f>
        <v>0</v>
      </c>
      <c r="EN10" s="25">
        <f>IGBO!D10</f>
        <v>0</v>
      </c>
      <c r="EO10" s="25">
        <f>IGBO!E10</f>
        <v>0</v>
      </c>
      <c r="EP10" s="25">
        <f>IGBO!F10</f>
        <v>0</v>
      </c>
      <c r="EQ10" s="25">
        <f>IGBO!G10</f>
        <v>0</v>
      </c>
      <c r="ER10" s="25">
        <f t="shared" si="69"/>
        <v>0</v>
      </c>
      <c r="ES10" s="26">
        <f t="shared" si="70"/>
        <v>0</v>
      </c>
      <c r="ET10" s="27">
        <f t="shared" si="71"/>
        <v>0</v>
      </c>
      <c r="EU10" s="19">
        <f t="shared" si="72"/>
        <v>0</v>
      </c>
      <c r="EV10" s="19" t="str">
        <f t="shared" si="73"/>
        <v>F9</v>
      </c>
      <c r="EW10" s="19">
        <v>13</v>
      </c>
      <c r="EX10" s="19">
        <v>1300</v>
      </c>
      <c r="EY10" s="19">
        <f t="shared" si="74"/>
        <v>757</v>
      </c>
      <c r="EZ10" s="19">
        <f t="shared" si="77"/>
        <v>58.230769230769234</v>
      </c>
      <c r="FA10" s="33">
        <f t="shared" si="75"/>
        <v>30</v>
      </c>
      <c r="FB10" s="43" t="s">
        <v>105</v>
      </c>
      <c r="FC10" s="19">
        <v>45</v>
      </c>
      <c r="FD10" s="19" t="s">
        <v>28</v>
      </c>
      <c r="FE10" s="28"/>
      <c r="FF10" s="31"/>
    </row>
    <row r="11" spans="1:162" ht="21" thickBot="1" x14ac:dyDescent="0.3">
      <c r="A11" s="44">
        <v>9</v>
      </c>
      <c r="B11" s="47" t="s">
        <v>77</v>
      </c>
      <c r="C11" s="39">
        <f>ENGLISH!C11</f>
        <v>10</v>
      </c>
      <c r="D11" s="39">
        <f>ENGLISH!D11</f>
        <v>6</v>
      </c>
      <c r="E11" s="39">
        <f>ENGLISH!E11</f>
        <v>7</v>
      </c>
      <c r="F11" s="39">
        <f>ENGLISH!F11</f>
        <v>10</v>
      </c>
      <c r="G11" s="39">
        <f>ENGLISH!G11</f>
        <v>46</v>
      </c>
      <c r="H11" s="25">
        <f t="shared" si="0"/>
        <v>59</v>
      </c>
      <c r="I11" s="26">
        <f t="shared" si="1"/>
        <v>85</v>
      </c>
      <c r="J11" s="27">
        <f t="shared" si="2"/>
        <v>72.533333333333331</v>
      </c>
      <c r="K11" s="19">
        <f t="shared" si="3"/>
        <v>79</v>
      </c>
      <c r="L11" s="19" t="str">
        <f t="shared" si="4"/>
        <v>A1</v>
      </c>
      <c r="M11" s="25">
        <f>MATHS!C11</f>
        <v>10</v>
      </c>
      <c r="N11" s="25">
        <f>MATHS!D11</f>
        <v>5</v>
      </c>
      <c r="O11" s="25">
        <f>MATHS!E11</f>
        <v>4</v>
      </c>
      <c r="P11" s="25">
        <f>MATHS!F11</f>
        <v>4</v>
      </c>
      <c r="Q11" s="25">
        <f>MATHS!G11</f>
        <v>20</v>
      </c>
      <c r="R11" s="25">
        <f t="shared" si="5"/>
        <v>27</v>
      </c>
      <c r="S11" s="26">
        <f t="shared" si="6"/>
        <v>96</v>
      </c>
      <c r="T11" s="27">
        <f t="shared" si="7"/>
        <v>63.866666666666667</v>
      </c>
      <c r="U11" s="19">
        <f t="shared" si="8"/>
        <v>43</v>
      </c>
      <c r="V11" s="19" t="str">
        <f t="shared" si="9"/>
        <v>E8</v>
      </c>
      <c r="W11" s="25">
        <f>BIOLOGY!C11</f>
        <v>8</v>
      </c>
      <c r="X11" s="25">
        <f>BIOLOGY!D11</f>
        <v>6</v>
      </c>
      <c r="Y11" s="25">
        <f>BIOLOGY!E11</f>
        <v>3</v>
      </c>
      <c r="Z11" s="25">
        <f>BIOLOGY!F11</f>
        <v>5</v>
      </c>
      <c r="AA11" s="25">
        <f>BIOLOGY!G11</f>
        <v>30</v>
      </c>
      <c r="AB11" s="25">
        <f t="shared" si="10"/>
        <v>52</v>
      </c>
      <c r="AC11" s="26">
        <f t="shared" si="11"/>
        <v>84</v>
      </c>
      <c r="AD11" s="27">
        <f t="shared" si="12"/>
        <v>69.933333333333337</v>
      </c>
      <c r="AE11" s="19">
        <f t="shared" si="13"/>
        <v>52</v>
      </c>
      <c r="AF11" s="19" t="str">
        <f t="shared" si="14"/>
        <v>C6</v>
      </c>
      <c r="AG11" s="25">
        <f>CHEMISTRY!C11</f>
        <v>10</v>
      </c>
      <c r="AH11" s="25">
        <f>CHEMISTRY!D11</f>
        <v>2</v>
      </c>
      <c r="AI11" s="25">
        <f>CHEMISTRY!E11</f>
        <v>4</v>
      </c>
      <c r="AJ11" s="25">
        <f>CHEMISTRY!F11</f>
        <v>0</v>
      </c>
      <c r="AK11" s="25">
        <f>CHEMISTRY!G11</f>
        <v>29</v>
      </c>
      <c r="AL11" s="25">
        <f t="shared" si="15"/>
        <v>40</v>
      </c>
      <c r="AM11" s="26">
        <f t="shared" si="16"/>
        <v>95</v>
      </c>
      <c r="AN11" s="27">
        <f t="shared" si="17"/>
        <v>65.533333333333331</v>
      </c>
      <c r="AO11" s="19">
        <f t="shared" si="18"/>
        <v>45</v>
      </c>
      <c r="AP11" s="19" t="str">
        <f t="shared" si="19"/>
        <v>D7</v>
      </c>
      <c r="AQ11" s="25">
        <f>GEOGRAPHY!C11</f>
        <v>10</v>
      </c>
      <c r="AR11" s="25">
        <f>GEOGRAPHY!D11</f>
        <v>3</v>
      </c>
      <c r="AS11" s="25">
        <f>GEOGRAPHY!E11</f>
        <v>3</v>
      </c>
      <c r="AT11" s="25">
        <f>GEOGRAPHY!F11</f>
        <v>3</v>
      </c>
      <c r="AU11" s="25">
        <f>GEOGRAPHY!G11</f>
        <v>41</v>
      </c>
      <c r="AV11" s="25">
        <f t="shared" si="20"/>
        <v>51</v>
      </c>
      <c r="AW11" s="26">
        <f t="shared" si="21"/>
        <v>98</v>
      </c>
      <c r="AX11" s="27">
        <f t="shared" si="22"/>
        <v>77.933333333333337</v>
      </c>
      <c r="AY11" s="19">
        <f t="shared" si="23"/>
        <v>60</v>
      </c>
      <c r="AZ11" s="19" t="str">
        <f t="shared" si="24"/>
        <v>C4</v>
      </c>
      <c r="BA11" s="25">
        <f>PHYSICS!C11</f>
        <v>5</v>
      </c>
      <c r="BB11" s="25">
        <f>PHYSICS!D11</f>
        <v>9</v>
      </c>
      <c r="BC11" s="25">
        <f>PHYSICS!E11</f>
        <v>5</v>
      </c>
      <c r="BD11" s="25">
        <f>PHYSICS!F11</f>
        <v>3</v>
      </c>
      <c r="BE11" s="25">
        <f>PHYSICS!G11</f>
        <v>29</v>
      </c>
      <c r="BF11" s="25">
        <f t="shared" si="25"/>
        <v>39</v>
      </c>
      <c r="BG11" s="26">
        <f t="shared" si="26"/>
        <v>86</v>
      </c>
      <c r="BH11" s="27">
        <f t="shared" si="27"/>
        <v>63.666666666666664</v>
      </c>
      <c r="BI11" s="19">
        <f t="shared" si="28"/>
        <v>51</v>
      </c>
      <c r="BJ11" s="19" t="str">
        <f t="shared" si="29"/>
        <v>C6</v>
      </c>
      <c r="BK11" s="25">
        <f>'LIT-IN-ENGLISH'!C11</f>
        <v>10</v>
      </c>
      <c r="BL11" s="25">
        <f>'LIT-IN-ENGLISH'!D11</f>
        <v>7</v>
      </c>
      <c r="BM11" s="25">
        <f>'LIT-IN-ENGLISH'!E11</f>
        <v>8</v>
      </c>
      <c r="BN11" s="25">
        <f>'LIT-IN-ENGLISH'!F11</f>
        <v>10</v>
      </c>
      <c r="BO11" s="25">
        <f>'LIT-IN-ENGLISH'!G11</f>
        <v>40</v>
      </c>
      <c r="BP11" s="25">
        <f t="shared" si="30"/>
        <v>60</v>
      </c>
      <c r="BQ11" s="26">
        <f t="shared" si="31"/>
        <v>96</v>
      </c>
      <c r="BR11" s="27">
        <f t="shared" si="32"/>
        <v>74.400000000000006</v>
      </c>
      <c r="BS11" s="19">
        <f t="shared" si="33"/>
        <v>75</v>
      </c>
      <c r="BT11" s="19" t="str">
        <f t="shared" si="34"/>
        <v>A1</v>
      </c>
      <c r="BU11" s="25">
        <f>CRS!C11</f>
        <v>2</v>
      </c>
      <c r="BV11" s="25">
        <f>CRS!D11</f>
        <v>2</v>
      </c>
      <c r="BW11" s="25">
        <f>CRS!E11</f>
        <v>2</v>
      </c>
      <c r="BX11" s="25">
        <f>CRS!F11</f>
        <v>8</v>
      </c>
      <c r="BY11" s="25">
        <f>CRS!G11</f>
        <v>46</v>
      </c>
      <c r="BZ11" s="25">
        <f t="shared" si="35"/>
        <v>60</v>
      </c>
      <c r="CA11" s="26">
        <f t="shared" si="36"/>
        <v>94</v>
      </c>
      <c r="CB11" s="27">
        <f t="shared" si="37"/>
        <v>80.400000000000006</v>
      </c>
      <c r="CC11" s="19">
        <f t="shared" si="38"/>
        <v>60</v>
      </c>
      <c r="CD11" s="19" t="str">
        <f t="shared" si="39"/>
        <v>C4</v>
      </c>
      <c r="CE11" s="25">
        <f>ECONOMICS!C11</f>
        <v>5</v>
      </c>
      <c r="CF11" s="25">
        <f>ECONOMICS!D11</f>
        <v>5</v>
      </c>
      <c r="CG11" s="25">
        <f>ECONOMICS!E11</f>
        <v>6</v>
      </c>
      <c r="CH11" s="25">
        <f>ECONOMICS!F11</f>
        <v>5</v>
      </c>
      <c r="CI11" s="25">
        <f>ECONOMICS!G11</f>
        <v>42</v>
      </c>
      <c r="CJ11" s="25">
        <f t="shared" si="40"/>
        <v>53</v>
      </c>
      <c r="CK11" s="26">
        <f t="shared" si="41"/>
        <v>78</v>
      </c>
      <c r="CL11" s="27">
        <f t="shared" si="42"/>
        <v>66.933333333333337</v>
      </c>
      <c r="CM11" s="19">
        <f t="shared" si="43"/>
        <v>63</v>
      </c>
      <c r="CN11" s="19" t="str">
        <f t="shared" si="44"/>
        <v>C4</v>
      </c>
      <c r="CO11" s="25">
        <f>AGRICULTURE!C11</f>
        <v>0</v>
      </c>
      <c r="CP11" s="25">
        <f>AGRICULTURE!D11</f>
        <v>0</v>
      </c>
      <c r="CQ11" s="25">
        <f>AGRICULTURE!E11</f>
        <v>0</v>
      </c>
      <c r="CR11" s="25">
        <f>AGRICULTURE!F11</f>
        <v>0</v>
      </c>
      <c r="CS11" s="25">
        <f>AGRICULTURE!G11</f>
        <v>57.999999999999993</v>
      </c>
      <c r="CT11" s="25">
        <f t="shared" si="45"/>
        <v>38</v>
      </c>
      <c r="CU11" s="26">
        <f t="shared" si="46"/>
        <v>84</v>
      </c>
      <c r="CV11" s="27">
        <f t="shared" si="47"/>
        <v>67.2</v>
      </c>
      <c r="CW11" s="19">
        <f t="shared" si="48"/>
        <v>57.999999999999993</v>
      </c>
      <c r="CX11" s="19" t="str">
        <f t="shared" si="49"/>
        <v>C5</v>
      </c>
      <c r="CY11" s="25">
        <f>GOVERNMENT!C11</f>
        <v>10</v>
      </c>
      <c r="CZ11" s="25">
        <f>GOVERNMENT!D11</f>
        <v>4</v>
      </c>
      <c r="DA11" s="25">
        <f>GOVERNMENT!E11</f>
        <v>4</v>
      </c>
      <c r="DB11" s="25">
        <f>GOVERNMENT!F11</f>
        <v>3</v>
      </c>
      <c r="DC11" s="25">
        <f>GOVERNMENT!G11</f>
        <v>33</v>
      </c>
      <c r="DD11" s="25">
        <f t="shared" si="50"/>
        <v>51</v>
      </c>
      <c r="DE11" s="26">
        <f t="shared" si="51"/>
        <v>92</v>
      </c>
      <c r="DF11" s="27">
        <f t="shared" si="52"/>
        <v>74.533333333333331</v>
      </c>
      <c r="DG11" s="19">
        <f t="shared" si="53"/>
        <v>54</v>
      </c>
      <c r="DH11" s="19" t="str">
        <f t="shared" si="54"/>
        <v>C6</v>
      </c>
      <c r="DI11" s="25">
        <f>COMMERCE!C11</f>
        <v>0</v>
      </c>
      <c r="DJ11" s="25">
        <f>COMMERCE!D11</f>
        <v>0</v>
      </c>
      <c r="DK11" s="25">
        <f>COMMERCE!E11</f>
        <v>0</v>
      </c>
      <c r="DL11" s="25">
        <f>COMMERCE!F11</f>
        <v>0</v>
      </c>
      <c r="DM11" s="25">
        <f>COMMERCE!G11</f>
        <v>0</v>
      </c>
      <c r="DN11" s="25">
        <f t="shared" si="55"/>
        <v>0</v>
      </c>
      <c r="DO11" s="26">
        <f t="shared" si="56"/>
        <v>0</v>
      </c>
      <c r="DP11" s="27">
        <f t="shared" si="57"/>
        <v>0</v>
      </c>
      <c r="DQ11" s="19">
        <f t="shared" si="58"/>
        <v>0</v>
      </c>
      <c r="DR11" s="19" t="str">
        <f t="shared" si="59"/>
        <v>F9</v>
      </c>
      <c r="DS11" s="25">
        <f>FIN_ACC!C11</f>
        <v>0</v>
      </c>
      <c r="DT11" s="25">
        <f>FIN_ACC!D11</f>
        <v>0</v>
      </c>
      <c r="DU11" s="25">
        <f>FIN_ACC!E11</f>
        <v>0</v>
      </c>
      <c r="DV11" s="25">
        <f>FIN_ACC!F11</f>
        <v>0</v>
      </c>
      <c r="DW11" s="25">
        <f>FIN_ACC!G11</f>
        <v>0</v>
      </c>
      <c r="DX11" s="25">
        <f t="shared" si="60"/>
        <v>0</v>
      </c>
      <c r="DY11" s="26">
        <f t="shared" si="61"/>
        <v>0</v>
      </c>
      <c r="DZ11" s="27">
        <f t="shared" si="62"/>
        <v>0</v>
      </c>
      <c r="EA11" s="19">
        <f t="shared" si="63"/>
        <v>0</v>
      </c>
      <c r="EB11" s="19" t="str">
        <f t="shared" si="64"/>
        <v>F9</v>
      </c>
      <c r="EC11" s="39">
        <f>'CIVIC EDU'!C11</f>
        <v>8</v>
      </c>
      <c r="ED11" s="39">
        <f>'CIVIC EDU'!D11</f>
        <v>6</v>
      </c>
      <c r="EE11" s="39">
        <f>'CIVIC EDU'!E11</f>
        <v>6</v>
      </c>
      <c r="EF11" s="39">
        <f>'CIVIC EDU'!F11</f>
        <v>3</v>
      </c>
      <c r="EG11" s="39">
        <f>'CIVIC EDU'!G11</f>
        <v>41</v>
      </c>
      <c r="EH11" s="25">
        <f t="shared" si="65"/>
        <v>58</v>
      </c>
      <c r="EI11" s="26">
        <f t="shared" si="66"/>
        <v>89</v>
      </c>
      <c r="EJ11" s="27">
        <f t="shared" si="67"/>
        <v>73.733333333333334</v>
      </c>
      <c r="EK11" s="19">
        <f t="shared" si="68"/>
        <v>64</v>
      </c>
      <c r="EL11" s="19" t="str">
        <f t="shared" si="76"/>
        <v>C4</v>
      </c>
      <c r="EM11" s="25">
        <f>IGBO!C11</f>
        <v>0</v>
      </c>
      <c r="EN11" s="25">
        <f>IGBO!D11</f>
        <v>0</v>
      </c>
      <c r="EO11" s="25">
        <f>IGBO!E11</f>
        <v>0</v>
      </c>
      <c r="EP11" s="25">
        <f>IGBO!F11</f>
        <v>0</v>
      </c>
      <c r="EQ11" s="25">
        <f>IGBO!G11</f>
        <v>0</v>
      </c>
      <c r="ER11" s="25">
        <f t="shared" si="69"/>
        <v>0</v>
      </c>
      <c r="ES11" s="26">
        <f t="shared" si="70"/>
        <v>0</v>
      </c>
      <c r="ET11" s="27">
        <f t="shared" si="71"/>
        <v>0</v>
      </c>
      <c r="EU11" s="19">
        <f t="shared" si="72"/>
        <v>0</v>
      </c>
      <c r="EV11" s="19" t="str">
        <f t="shared" si="73"/>
        <v>F9</v>
      </c>
      <c r="EW11" s="19">
        <v>13</v>
      </c>
      <c r="EX11" s="19">
        <v>1300</v>
      </c>
      <c r="EY11" s="19">
        <f t="shared" si="74"/>
        <v>704</v>
      </c>
      <c r="EZ11" s="19">
        <f t="shared" si="77"/>
        <v>54.153846153846153</v>
      </c>
      <c r="FA11" s="33">
        <f t="shared" si="75"/>
        <v>33</v>
      </c>
      <c r="FB11" s="43" t="s">
        <v>105</v>
      </c>
      <c r="FC11" s="19">
        <v>50</v>
      </c>
      <c r="FD11" s="19" t="s">
        <v>25</v>
      </c>
      <c r="FE11" s="28"/>
      <c r="FF11" s="31"/>
    </row>
    <row r="12" spans="1:162" ht="21" thickBot="1" x14ac:dyDescent="0.3">
      <c r="A12" s="44">
        <v>10</v>
      </c>
      <c r="B12" s="47" t="s">
        <v>78</v>
      </c>
      <c r="C12" s="39">
        <f>ENGLISH!C12</f>
        <v>10</v>
      </c>
      <c r="D12" s="39">
        <f>ENGLISH!D12</f>
        <v>3</v>
      </c>
      <c r="E12" s="39">
        <f>ENGLISH!E12</f>
        <v>4</v>
      </c>
      <c r="F12" s="39">
        <f>ENGLISH!F12</f>
        <v>10</v>
      </c>
      <c r="G12" s="39">
        <f>ENGLISH!G12</f>
        <v>36</v>
      </c>
      <c r="H12" s="25">
        <f t="shared" si="0"/>
        <v>59</v>
      </c>
      <c r="I12" s="26">
        <f t="shared" si="1"/>
        <v>85</v>
      </c>
      <c r="J12" s="27">
        <f t="shared" si="2"/>
        <v>72.533333333333331</v>
      </c>
      <c r="K12" s="19">
        <f t="shared" si="3"/>
        <v>63</v>
      </c>
      <c r="L12" s="19" t="str">
        <f t="shared" si="4"/>
        <v>C4</v>
      </c>
      <c r="M12" s="25">
        <f>MATHS!C12</f>
        <v>9</v>
      </c>
      <c r="N12" s="25">
        <f>MATHS!D12</f>
        <v>2</v>
      </c>
      <c r="O12" s="25">
        <f>MATHS!E12</f>
        <v>5</v>
      </c>
      <c r="P12" s="25">
        <f>MATHS!F12</f>
        <v>10</v>
      </c>
      <c r="Q12" s="25">
        <f>MATHS!G12</f>
        <v>46</v>
      </c>
      <c r="R12" s="25">
        <f t="shared" si="5"/>
        <v>27</v>
      </c>
      <c r="S12" s="26">
        <f t="shared" si="6"/>
        <v>96</v>
      </c>
      <c r="T12" s="27">
        <f t="shared" si="7"/>
        <v>63.866666666666667</v>
      </c>
      <c r="U12" s="19">
        <f t="shared" si="8"/>
        <v>72</v>
      </c>
      <c r="V12" s="19" t="str">
        <f t="shared" si="9"/>
        <v>B2</v>
      </c>
      <c r="W12" s="25">
        <f>BIOLOGY!C12</f>
        <v>9</v>
      </c>
      <c r="X12" s="25">
        <f>BIOLOGY!D12</f>
        <v>8</v>
      </c>
      <c r="Y12" s="25">
        <f>BIOLOGY!E12</f>
        <v>2</v>
      </c>
      <c r="Z12" s="25">
        <f>BIOLOGY!F12</f>
        <v>8</v>
      </c>
      <c r="AA12" s="25">
        <f>BIOLOGY!G12</f>
        <v>43</v>
      </c>
      <c r="AB12" s="25">
        <f t="shared" si="10"/>
        <v>52</v>
      </c>
      <c r="AC12" s="26">
        <f t="shared" si="11"/>
        <v>84</v>
      </c>
      <c r="AD12" s="27">
        <f t="shared" si="12"/>
        <v>69.933333333333337</v>
      </c>
      <c r="AE12" s="19">
        <f t="shared" si="13"/>
        <v>70</v>
      </c>
      <c r="AF12" s="19" t="str">
        <f t="shared" si="14"/>
        <v>B2</v>
      </c>
      <c r="AG12" s="25">
        <f>CHEMISTRY!C12</f>
        <v>10</v>
      </c>
      <c r="AH12" s="25">
        <f>CHEMISTRY!D12</f>
        <v>3</v>
      </c>
      <c r="AI12" s="25">
        <f>CHEMISTRY!E12</f>
        <v>7</v>
      </c>
      <c r="AJ12" s="25">
        <f>CHEMISTRY!F12</f>
        <v>6</v>
      </c>
      <c r="AK12" s="25">
        <f>CHEMISTRY!G12</f>
        <v>30</v>
      </c>
      <c r="AL12" s="25">
        <f t="shared" si="15"/>
        <v>40</v>
      </c>
      <c r="AM12" s="26">
        <f t="shared" si="16"/>
        <v>95</v>
      </c>
      <c r="AN12" s="27">
        <f t="shared" si="17"/>
        <v>65.533333333333331</v>
      </c>
      <c r="AO12" s="19">
        <f t="shared" si="18"/>
        <v>56</v>
      </c>
      <c r="AP12" s="19" t="str">
        <f t="shared" si="19"/>
        <v>C5</v>
      </c>
      <c r="AQ12" s="25">
        <f>GEOGRAPHY!C12</f>
        <v>10</v>
      </c>
      <c r="AR12" s="25">
        <f>GEOGRAPHY!D12</f>
        <v>4</v>
      </c>
      <c r="AS12" s="25">
        <f>GEOGRAPHY!E12</f>
        <v>4</v>
      </c>
      <c r="AT12" s="25">
        <f>GEOGRAPHY!F12</f>
        <v>10</v>
      </c>
      <c r="AU12" s="25">
        <f>GEOGRAPHY!G12</f>
        <v>53</v>
      </c>
      <c r="AV12" s="25">
        <f t="shared" si="20"/>
        <v>51</v>
      </c>
      <c r="AW12" s="26">
        <f t="shared" si="21"/>
        <v>98</v>
      </c>
      <c r="AX12" s="27">
        <f t="shared" si="22"/>
        <v>77.933333333333337</v>
      </c>
      <c r="AY12" s="19">
        <f t="shared" si="23"/>
        <v>81</v>
      </c>
      <c r="AZ12" s="19" t="str">
        <f t="shared" si="24"/>
        <v>A1</v>
      </c>
      <c r="BA12" s="25">
        <f>PHYSICS!C12</f>
        <v>10</v>
      </c>
      <c r="BB12" s="25">
        <f>PHYSICS!D12</f>
        <v>8</v>
      </c>
      <c r="BC12" s="25">
        <f>PHYSICS!E12</f>
        <v>6</v>
      </c>
      <c r="BD12" s="25">
        <f>PHYSICS!F12</f>
        <v>9</v>
      </c>
      <c r="BE12" s="25">
        <f>PHYSICS!G12</f>
        <v>38</v>
      </c>
      <c r="BF12" s="25">
        <f t="shared" si="25"/>
        <v>39</v>
      </c>
      <c r="BG12" s="26">
        <f t="shared" si="26"/>
        <v>86</v>
      </c>
      <c r="BH12" s="27">
        <f t="shared" si="27"/>
        <v>63.666666666666664</v>
      </c>
      <c r="BI12" s="19">
        <f t="shared" si="28"/>
        <v>71</v>
      </c>
      <c r="BJ12" s="19" t="str">
        <f t="shared" si="29"/>
        <v>B2</v>
      </c>
      <c r="BK12" s="25">
        <f>'LIT-IN-ENGLISH'!C12</f>
        <v>10</v>
      </c>
      <c r="BL12" s="25">
        <f>'LIT-IN-ENGLISH'!D12</f>
        <v>7</v>
      </c>
      <c r="BM12" s="25">
        <f>'LIT-IN-ENGLISH'!E12</f>
        <v>7</v>
      </c>
      <c r="BN12" s="25">
        <f>'LIT-IN-ENGLISH'!F12</f>
        <v>10</v>
      </c>
      <c r="BO12" s="25">
        <f>'LIT-IN-ENGLISH'!G12</f>
        <v>26</v>
      </c>
      <c r="BP12" s="25">
        <f t="shared" si="30"/>
        <v>60</v>
      </c>
      <c r="BQ12" s="26">
        <f t="shared" si="31"/>
        <v>96</v>
      </c>
      <c r="BR12" s="27">
        <f t="shared" si="32"/>
        <v>74.400000000000006</v>
      </c>
      <c r="BS12" s="19">
        <f t="shared" si="33"/>
        <v>60</v>
      </c>
      <c r="BT12" s="19" t="str">
        <f t="shared" si="34"/>
        <v>C4</v>
      </c>
      <c r="BU12" s="25">
        <f>CRS!C12</f>
        <v>10</v>
      </c>
      <c r="BV12" s="25">
        <f>CRS!D12</f>
        <v>8</v>
      </c>
      <c r="BW12" s="25">
        <f>CRS!E12</f>
        <v>9</v>
      </c>
      <c r="BX12" s="25">
        <f>CRS!F12</f>
        <v>5</v>
      </c>
      <c r="BY12" s="25">
        <f>CRS!G12</f>
        <v>50</v>
      </c>
      <c r="BZ12" s="25">
        <f t="shared" si="35"/>
        <v>60</v>
      </c>
      <c r="CA12" s="26">
        <f t="shared" si="36"/>
        <v>94</v>
      </c>
      <c r="CB12" s="27">
        <f t="shared" si="37"/>
        <v>80.400000000000006</v>
      </c>
      <c r="CC12" s="19">
        <f t="shared" si="38"/>
        <v>82</v>
      </c>
      <c r="CD12" s="19" t="str">
        <f t="shared" si="39"/>
        <v>A1</v>
      </c>
      <c r="CE12" s="25">
        <f>ECONOMICS!C12</f>
        <v>5</v>
      </c>
      <c r="CF12" s="25">
        <f>ECONOMICS!D12</f>
        <v>5</v>
      </c>
      <c r="CG12" s="25">
        <f>ECONOMICS!E12</f>
        <v>6</v>
      </c>
      <c r="CH12" s="25">
        <f>ECONOMICS!F12</f>
        <v>10</v>
      </c>
      <c r="CI12" s="25">
        <f>ECONOMICS!G12</f>
        <v>36</v>
      </c>
      <c r="CJ12" s="25">
        <f t="shared" si="40"/>
        <v>53</v>
      </c>
      <c r="CK12" s="26">
        <f t="shared" si="41"/>
        <v>78</v>
      </c>
      <c r="CL12" s="27">
        <f t="shared" si="42"/>
        <v>66.933333333333337</v>
      </c>
      <c r="CM12" s="19">
        <f t="shared" si="43"/>
        <v>62</v>
      </c>
      <c r="CN12" s="19" t="str">
        <f t="shared" si="44"/>
        <v>C4</v>
      </c>
      <c r="CO12" s="25">
        <f>AGRICULTURE!C12</f>
        <v>0</v>
      </c>
      <c r="CP12" s="25">
        <f>AGRICULTURE!D12</f>
        <v>0</v>
      </c>
      <c r="CQ12" s="25">
        <f>AGRICULTURE!E12</f>
        <v>0</v>
      </c>
      <c r="CR12" s="25">
        <f>AGRICULTURE!F12</f>
        <v>0</v>
      </c>
      <c r="CS12" s="25">
        <f>AGRICULTURE!G12</f>
        <v>68</v>
      </c>
      <c r="CT12" s="25">
        <f t="shared" si="45"/>
        <v>38</v>
      </c>
      <c r="CU12" s="26">
        <f t="shared" si="46"/>
        <v>84</v>
      </c>
      <c r="CV12" s="27">
        <f t="shared" si="47"/>
        <v>67.2</v>
      </c>
      <c r="CW12" s="19">
        <f t="shared" si="48"/>
        <v>68</v>
      </c>
      <c r="CX12" s="19" t="str">
        <f t="shared" si="49"/>
        <v>B3</v>
      </c>
      <c r="CY12" s="25">
        <f>GOVERNMENT!C12</f>
        <v>8</v>
      </c>
      <c r="CZ12" s="25">
        <f>GOVERNMENT!D12</f>
        <v>7</v>
      </c>
      <c r="DA12" s="25">
        <f>GOVERNMENT!E12</f>
        <v>7</v>
      </c>
      <c r="DB12" s="25">
        <f>GOVERNMENT!F12</f>
        <v>8</v>
      </c>
      <c r="DC12" s="25">
        <f>GOVERNMENT!G12</f>
        <v>43</v>
      </c>
      <c r="DD12" s="25">
        <f t="shared" si="50"/>
        <v>51</v>
      </c>
      <c r="DE12" s="26">
        <f t="shared" si="51"/>
        <v>92</v>
      </c>
      <c r="DF12" s="27">
        <f t="shared" si="52"/>
        <v>74.533333333333331</v>
      </c>
      <c r="DG12" s="19">
        <f t="shared" si="53"/>
        <v>73</v>
      </c>
      <c r="DH12" s="19" t="str">
        <f t="shared" si="54"/>
        <v>B2</v>
      </c>
      <c r="DI12" s="25">
        <f>COMMERCE!C12</f>
        <v>0</v>
      </c>
      <c r="DJ12" s="25">
        <f>COMMERCE!D12</f>
        <v>0</v>
      </c>
      <c r="DK12" s="25">
        <f>COMMERCE!E12</f>
        <v>0</v>
      </c>
      <c r="DL12" s="25">
        <f>COMMERCE!F12</f>
        <v>0</v>
      </c>
      <c r="DM12" s="25">
        <f>COMMERCE!G12</f>
        <v>0</v>
      </c>
      <c r="DN12" s="25">
        <f t="shared" si="55"/>
        <v>0</v>
      </c>
      <c r="DO12" s="26">
        <f t="shared" si="56"/>
        <v>0</v>
      </c>
      <c r="DP12" s="27">
        <f t="shared" si="57"/>
        <v>0</v>
      </c>
      <c r="DQ12" s="19">
        <f t="shared" si="58"/>
        <v>0</v>
      </c>
      <c r="DR12" s="19" t="str">
        <f t="shared" si="59"/>
        <v>F9</v>
      </c>
      <c r="DS12" s="25">
        <f>FIN_ACC!C12</f>
        <v>0</v>
      </c>
      <c r="DT12" s="25">
        <f>FIN_ACC!D12</f>
        <v>0</v>
      </c>
      <c r="DU12" s="25">
        <f>FIN_ACC!E12</f>
        <v>0</v>
      </c>
      <c r="DV12" s="25">
        <f>FIN_ACC!F12</f>
        <v>0</v>
      </c>
      <c r="DW12" s="25">
        <f>FIN_ACC!G12</f>
        <v>0</v>
      </c>
      <c r="DX12" s="25">
        <f t="shared" si="60"/>
        <v>0</v>
      </c>
      <c r="DY12" s="26">
        <f t="shared" si="61"/>
        <v>0</v>
      </c>
      <c r="DZ12" s="27">
        <f t="shared" si="62"/>
        <v>0</v>
      </c>
      <c r="EA12" s="19">
        <f t="shared" si="63"/>
        <v>0</v>
      </c>
      <c r="EB12" s="19" t="str">
        <f t="shared" si="64"/>
        <v>F9</v>
      </c>
      <c r="EC12" s="39">
        <f>'CIVIC EDU'!C12</f>
        <v>10</v>
      </c>
      <c r="ED12" s="39">
        <f>'CIVIC EDU'!D12</f>
        <v>4</v>
      </c>
      <c r="EE12" s="39">
        <f>'CIVIC EDU'!E12</f>
        <v>4</v>
      </c>
      <c r="EF12" s="39">
        <f>'CIVIC EDU'!F12</f>
        <v>8</v>
      </c>
      <c r="EG12" s="39">
        <f>'CIVIC EDU'!G12</f>
        <v>41</v>
      </c>
      <c r="EH12" s="25">
        <f t="shared" si="65"/>
        <v>58</v>
      </c>
      <c r="EI12" s="26">
        <f t="shared" si="66"/>
        <v>89</v>
      </c>
      <c r="EJ12" s="27">
        <f t="shared" si="67"/>
        <v>73.733333333333334</v>
      </c>
      <c r="EK12" s="19">
        <f t="shared" si="68"/>
        <v>67</v>
      </c>
      <c r="EL12" s="19" t="str">
        <f t="shared" si="76"/>
        <v>B3</v>
      </c>
      <c r="EM12" s="25">
        <f>IGBO!C12</f>
        <v>0</v>
      </c>
      <c r="EN12" s="25">
        <f>IGBO!D12</f>
        <v>0</v>
      </c>
      <c r="EO12" s="25">
        <f>IGBO!E12</f>
        <v>0</v>
      </c>
      <c r="EP12" s="25">
        <f>IGBO!F12</f>
        <v>0</v>
      </c>
      <c r="EQ12" s="25">
        <f>IGBO!G12</f>
        <v>0</v>
      </c>
      <c r="ER12" s="25">
        <f t="shared" si="69"/>
        <v>0</v>
      </c>
      <c r="ES12" s="26">
        <f t="shared" si="70"/>
        <v>0</v>
      </c>
      <c r="ET12" s="27">
        <f t="shared" si="71"/>
        <v>0</v>
      </c>
      <c r="EU12" s="19">
        <f t="shared" si="72"/>
        <v>0</v>
      </c>
      <c r="EV12" s="19" t="str">
        <f t="shared" si="73"/>
        <v>F9</v>
      </c>
      <c r="EW12" s="19">
        <v>13</v>
      </c>
      <c r="EX12" s="19">
        <v>1300</v>
      </c>
      <c r="EY12" s="19">
        <f t="shared" si="74"/>
        <v>825</v>
      </c>
      <c r="EZ12" s="19">
        <f t="shared" si="77"/>
        <v>63.46153846153846</v>
      </c>
      <c r="FA12" s="33">
        <f t="shared" si="75"/>
        <v>21</v>
      </c>
      <c r="FB12" s="43" t="s">
        <v>105</v>
      </c>
      <c r="FC12" s="19">
        <v>55</v>
      </c>
      <c r="FD12" s="19" t="s">
        <v>26</v>
      </c>
      <c r="FE12" s="28"/>
      <c r="FF12" s="31"/>
    </row>
    <row r="13" spans="1:162" ht="21" thickBot="1" x14ac:dyDescent="0.3">
      <c r="A13" s="44">
        <v>11</v>
      </c>
      <c r="B13" s="47" t="s">
        <v>79</v>
      </c>
      <c r="C13" s="39">
        <f>ENGLISH!C13</f>
        <v>10</v>
      </c>
      <c r="D13" s="39">
        <f>ENGLISH!D13</f>
        <v>5</v>
      </c>
      <c r="E13" s="39">
        <f>ENGLISH!E13</f>
        <v>5</v>
      </c>
      <c r="F13" s="39">
        <f>ENGLISH!F13</f>
        <v>10</v>
      </c>
      <c r="G13" s="39">
        <f>ENGLISH!G13</f>
        <v>48</v>
      </c>
      <c r="H13" s="25">
        <f t="shared" si="0"/>
        <v>59</v>
      </c>
      <c r="I13" s="26">
        <f t="shared" si="1"/>
        <v>85</v>
      </c>
      <c r="J13" s="27">
        <f t="shared" si="2"/>
        <v>72.533333333333331</v>
      </c>
      <c r="K13" s="19">
        <f t="shared" si="3"/>
        <v>78</v>
      </c>
      <c r="L13" s="19" t="str">
        <f t="shared" si="4"/>
        <v>A1</v>
      </c>
      <c r="M13" s="25">
        <f>MATHS!C13</f>
        <v>8</v>
      </c>
      <c r="N13" s="25">
        <f>MATHS!D13</f>
        <v>7</v>
      </c>
      <c r="O13" s="25">
        <f>MATHS!E13</f>
        <v>5</v>
      </c>
      <c r="P13" s="25">
        <f>MATHS!F13</f>
        <v>8</v>
      </c>
      <c r="Q13" s="25">
        <f>MATHS!G13</f>
        <v>41</v>
      </c>
      <c r="R13" s="25">
        <f t="shared" si="5"/>
        <v>27</v>
      </c>
      <c r="S13" s="26">
        <f t="shared" si="6"/>
        <v>96</v>
      </c>
      <c r="T13" s="27">
        <f t="shared" si="7"/>
        <v>63.866666666666667</v>
      </c>
      <c r="U13" s="19">
        <f t="shared" si="8"/>
        <v>69</v>
      </c>
      <c r="V13" s="19" t="str">
        <f t="shared" si="9"/>
        <v>B3</v>
      </c>
      <c r="W13" s="25">
        <f>BIOLOGY!C13</f>
        <v>9</v>
      </c>
      <c r="X13" s="25">
        <f>BIOLOGY!D13</f>
        <v>8</v>
      </c>
      <c r="Y13" s="25">
        <f>BIOLOGY!E13</f>
        <v>2</v>
      </c>
      <c r="Z13" s="25">
        <f>BIOLOGY!F13</f>
        <v>6</v>
      </c>
      <c r="AA13" s="25">
        <f>BIOLOGY!G13</f>
        <v>32</v>
      </c>
      <c r="AB13" s="25">
        <f t="shared" si="10"/>
        <v>52</v>
      </c>
      <c r="AC13" s="26">
        <f t="shared" si="11"/>
        <v>84</v>
      </c>
      <c r="AD13" s="27">
        <f t="shared" si="12"/>
        <v>69.933333333333337</v>
      </c>
      <c r="AE13" s="19">
        <f t="shared" si="13"/>
        <v>57</v>
      </c>
      <c r="AF13" s="19" t="str">
        <f t="shared" si="14"/>
        <v>C5</v>
      </c>
      <c r="AG13" s="25">
        <f>CHEMISTRY!C13</f>
        <v>10</v>
      </c>
      <c r="AH13" s="25">
        <f>CHEMISTRY!D13</f>
        <v>7</v>
      </c>
      <c r="AI13" s="25">
        <f>CHEMISTRY!E13</f>
        <v>10</v>
      </c>
      <c r="AJ13" s="25">
        <f>CHEMISTRY!F13</f>
        <v>7</v>
      </c>
      <c r="AK13" s="25">
        <f>CHEMISTRY!G13</f>
        <v>37</v>
      </c>
      <c r="AL13" s="25">
        <f t="shared" si="15"/>
        <v>40</v>
      </c>
      <c r="AM13" s="26">
        <f t="shared" si="16"/>
        <v>95</v>
      </c>
      <c r="AN13" s="27">
        <f t="shared" si="17"/>
        <v>65.533333333333331</v>
      </c>
      <c r="AO13" s="19">
        <f t="shared" si="18"/>
        <v>71</v>
      </c>
      <c r="AP13" s="19" t="str">
        <f t="shared" si="19"/>
        <v>B2</v>
      </c>
      <c r="AQ13" s="25">
        <f>GEOGRAPHY!C13</f>
        <v>10</v>
      </c>
      <c r="AR13" s="25">
        <f>GEOGRAPHY!D13</f>
        <v>9</v>
      </c>
      <c r="AS13" s="25">
        <f>GEOGRAPHY!E13</f>
        <v>9</v>
      </c>
      <c r="AT13" s="25">
        <f>GEOGRAPHY!F13</f>
        <v>7</v>
      </c>
      <c r="AU13" s="25">
        <f>GEOGRAPHY!G13</f>
        <v>51</v>
      </c>
      <c r="AV13" s="25">
        <f t="shared" si="20"/>
        <v>51</v>
      </c>
      <c r="AW13" s="26">
        <f t="shared" si="21"/>
        <v>98</v>
      </c>
      <c r="AX13" s="27">
        <f t="shared" si="22"/>
        <v>77.933333333333337</v>
      </c>
      <c r="AY13" s="19">
        <f t="shared" si="23"/>
        <v>86</v>
      </c>
      <c r="AZ13" s="19" t="str">
        <f t="shared" si="24"/>
        <v>A1</v>
      </c>
      <c r="BA13" s="25">
        <f>PHYSICS!C13</f>
        <v>10</v>
      </c>
      <c r="BB13" s="25">
        <f>PHYSICS!D13</f>
        <v>9</v>
      </c>
      <c r="BC13" s="25">
        <f>PHYSICS!E13</f>
        <v>5</v>
      </c>
      <c r="BD13" s="25">
        <f>PHYSICS!F13</f>
        <v>9</v>
      </c>
      <c r="BE13" s="25">
        <f>PHYSICS!G13</f>
        <v>29</v>
      </c>
      <c r="BF13" s="25">
        <f t="shared" si="25"/>
        <v>39</v>
      </c>
      <c r="BG13" s="26">
        <f t="shared" si="26"/>
        <v>86</v>
      </c>
      <c r="BH13" s="27">
        <f t="shared" si="27"/>
        <v>63.666666666666664</v>
      </c>
      <c r="BI13" s="19">
        <f t="shared" si="28"/>
        <v>62</v>
      </c>
      <c r="BJ13" s="19" t="str">
        <f t="shared" si="29"/>
        <v>C4</v>
      </c>
      <c r="BK13" s="25">
        <f>'LIT-IN-ENGLISH'!C13</f>
        <v>10</v>
      </c>
      <c r="BL13" s="25">
        <f>'LIT-IN-ENGLISH'!D13</f>
        <v>8</v>
      </c>
      <c r="BM13" s="25">
        <f>'LIT-IN-ENGLISH'!E13</f>
        <v>8</v>
      </c>
      <c r="BN13" s="25">
        <f>'LIT-IN-ENGLISH'!F13</f>
        <v>10</v>
      </c>
      <c r="BO13" s="25">
        <f>'LIT-IN-ENGLISH'!G13</f>
        <v>42</v>
      </c>
      <c r="BP13" s="25">
        <f t="shared" si="30"/>
        <v>60</v>
      </c>
      <c r="BQ13" s="26">
        <f t="shared" si="31"/>
        <v>96</v>
      </c>
      <c r="BR13" s="27">
        <f t="shared" si="32"/>
        <v>74.400000000000006</v>
      </c>
      <c r="BS13" s="19">
        <f t="shared" si="33"/>
        <v>78</v>
      </c>
      <c r="BT13" s="19" t="str">
        <f t="shared" si="34"/>
        <v>A1</v>
      </c>
      <c r="BU13" s="25">
        <f>CRS!C13</f>
        <v>7</v>
      </c>
      <c r="BV13" s="25">
        <f>CRS!D13</f>
        <v>6</v>
      </c>
      <c r="BW13" s="25">
        <f>CRS!E13</f>
        <v>10</v>
      </c>
      <c r="BX13" s="25">
        <f>CRS!F13</f>
        <v>10</v>
      </c>
      <c r="BY13" s="25">
        <f>CRS!G13</f>
        <v>50</v>
      </c>
      <c r="BZ13" s="25">
        <f t="shared" si="35"/>
        <v>60</v>
      </c>
      <c r="CA13" s="26">
        <f t="shared" si="36"/>
        <v>94</v>
      </c>
      <c r="CB13" s="27">
        <f t="shared" si="37"/>
        <v>80.400000000000006</v>
      </c>
      <c r="CC13" s="19">
        <f t="shared" si="38"/>
        <v>83</v>
      </c>
      <c r="CD13" s="19" t="str">
        <f t="shared" si="39"/>
        <v>A1</v>
      </c>
      <c r="CE13" s="25">
        <f>ECONOMICS!C13</f>
        <v>5</v>
      </c>
      <c r="CF13" s="25">
        <f>ECONOMICS!D13</f>
        <v>5</v>
      </c>
      <c r="CG13" s="25">
        <f>ECONOMICS!E13</f>
        <v>6</v>
      </c>
      <c r="CH13" s="25">
        <f>ECONOMICS!F13</f>
        <v>7</v>
      </c>
      <c r="CI13" s="25">
        <f>ECONOMICS!G13</f>
        <v>42</v>
      </c>
      <c r="CJ13" s="25">
        <f t="shared" si="40"/>
        <v>53</v>
      </c>
      <c r="CK13" s="26">
        <f t="shared" si="41"/>
        <v>78</v>
      </c>
      <c r="CL13" s="27">
        <f t="shared" si="42"/>
        <v>66.933333333333337</v>
      </c>
      <c r="CM13" s="19">
        <f t="shared" si="43"/>
        <v>65</v>
      </c>
      <c r="CN13" s="19" t="str">
        <f t="shared" si="44"/>
        <v>B3</v>
      </c>
      <c r="CO13" s="25">
        <f>AGRICULTURE!C13</f>
        <v>0</v>
      </c>
      <c r="CP13" s="25">
        <f>AGRICULTURE!D13</f>
        <v>0</v>
      </c>
      <c r="CQ13" s="25">
        <f>AGRICULTURE!E13</f>
        <v>0</v>
      </c>
      <c r="CR13" s="25">
        <f>AGRICULTURE!F13</f>
        <v>0</v>
      </c>
      <c r="CS13" s="25">
        <f>AGRICULTURE!G13</f>
        <v>82</v>
      </c>
      <c r="CT13" s="25">
        <f t="shared" si="45"/>
        <v>38</v>
      </c>
      <c r="CU13" s="26">
        <f t="shared" si="46"/>
        <v>84</v>
      </c>
      <c r="CV13" s="27">
        <f t="shared" si="47"/>
        <v>67.2</v>
      </c>
      <c r="CW13" s="19">
        <f t="shared" si="48"/>
        <v>82</v>
      </c>
      <c r="CX13" s="19" t="str">
        <f t="shared" si="49"/>
        <v>A1</v>
      </c>
      <c r="CY13" s="25">
        <f>GOVERNMENT!C13</f>
        <v>8</v>
      </c>
      <c r="CZ13" s="25">
        <f>GOVERNMENT!D13</f>
        <v>10</v>
      </c>
      <c r="DA13" s="25">
        <f>GOVERNMENT!E13</f>
        <v>10</v>
      </c>
      <c r="DB13" s="25">
        <f>GOVERNMENT!F13</f>
        <v>9</v>
      </c>
      <c r="DC13" s="25">
        <f>GOVERNMENT!G13</f>
        <v>35</v>
      </c>
      <c r="DD13" s="25">
        <f t="shared" si="50"/>
        <v>51</v>
      </c>
      <c r="DE13" s="26">
        <f t="shared" si="51"/>
        <v>92</v>
      </c>
      <c r="DF13" s="27">
        <f t="shared" si="52"/>
        <v>74.533333333333331</v>
      </c>
      <c r="DG13" s="19">
        <f t="shared" si="53"/>
        <v>72</v>
      </c>
      <c r="DH13" s="19" t="str">
        <f t="shared" si="54"/>
        <v>B2</v>
      </c>
      <c r="DI13" s="25">
        <f>COMMERCE!C13</f>
        <v>0</v>
      </c>
      <c r="DJ13" s="25">
        <f>COMMERCE!D13</f>
        <v>0</v>
      </c>
      <c r="DK13" s="25">
        <f>COMMERCE!E13</f>
        <v>0</v>
      </c>
      <c r="DL13" s="25">
        <f>COMMERCE!F13</f>
        <v>0</v>
      </c>
      <c r="DM13" s="25">
        <f>COMMERCE!G13</f>
        <v>0</v>
      </c>
      <c r="DN13" s="25">
        <f t="shared" si="55"/>
        <v>0</v>
      </c>
      <c r="DO13" s="26">
        <f t="shared" si="56"/>
        <v>0</v>
      </c>
      <c r="DP13" s="27">
        <f t="shared" si="57"/>
        <v>0</v>
      </c>
      <c r="DQ13" s="19">
        <f t="shared" si="58"/>
        <v>0</v>
      </c>
      <c r="DR13" s="19" t="str">
        <f t="shared" si="59"/>
        <v>F9</v>
      </c>
      <c r="DS13" s="25">
        <f>FIN_ACC!C13</f>
        <v>0</v>
      </c>
      <c r="DT13" s="25">
        <f>FIN_ACC!D13</f>
        <v>0</v>
      </c>
      <c r="DU13" s="25">
        <f>FIN_ACC!E13</f>
        <v>0</v>
      </c>
      <c r="DV13" s="25">
        <f>FIN_ACC!F13</f>
        <v>0</v>
      </c>
      <c r="DW13" s="25">
        <f>FIN_ACC!G13</f>
        <v>0</v>
      </c>
      <c r="DX13" s="25">
        <f t="shared" si="60"/>
        <v>0</v>
      </c>
      <c r="DY13" s="26">
        <f t="shared" si="61"/>
        <v>0</v>
      </c>
      <c r="DZ13" s="27">
        <f t="shared" si="62"/>
        <v>0</v>
      </c>
      <c r="EA13" s="19">
        <f t="shared" si="63"/>
        <v>0</v>
      </c>
      <c r="EB13" s="19" t="str">
        <f t="shared" si="64"/>
        <v>F9</v>
      </c>
      <c r="EC13" s="39">
        <f>'CIVIC EDU'!C13</f>
        <v>10</v>
      </c>
      <c r="ED13" s="39">
        <f>'CIVIC EDU'!D13</f>
        <v>8</v>
      </c>
      <c r="EE13" s="39">
        <f>'CIVIC EDU'!E13</f>
        <v>8</v>
      </c>
      <c r="EF13" s="39">
        <f>'CIVIC EDU'!F13</f>
        <v>9</v>
      </c>
      <c r="EG13" s="39">
        <f>'CIVIC EDU'!G13</f>
        <v>41</v>
      </c>
      <c r="EH13" s="25">
        <f t="shared" si="65"/>
        <v>58</v>
      </c>
      <c r="EI13" s="26">
        <f t="shared" si="66"/>
        <v>89</v>
      </c>
      <c r="EJ13" s="27">
        <f t="shared" si="67"/>
        <v>73.733333333333334</v>
      </c>
      <c r="EK13" s="19">
        <f t="shared" si="68"/>
        <v>76</v>
      </c>
      <c r="EL13" s="19" t="str">
        <f t="shared" si="76"/>
        <v>A1</v>
      </c>
      <c r="EM13" s="25">
        <f>IGBO!C13</f>
        <v>0</v>
      </c>
      <c r="EN13" s="25">
        <f>IGBO!D13</f>
        <v>0</v>
      </c>
      <c r="EO13" s="25">
        <f>IGBO!E13</f>
        <v>0</v>
      </c>
      <c r="EP13" s="25">
        <f>IGBO!F13</f>
        <v>0</v>
      </c>
      <c r="EQ13" s="25">
        <f>IGBO!G13</f>
        <v>0</v>
      </c>
      <c r="ER13" s="25">
        <f t="shared" si="69"/>
        <v>0</v>
      </c>
      <c r="ES13" s="26">
        <f t="shared" si="70"/>
        <v>0</v>
      </c>
      <c r="ET13" s="27">
        <f t="shared" si="71"/>
        <v>0</v>
      </c>
      <c r="EU13" s="19">
        <f t="shared" si="72"/>
        <v>0</v>
      </c>
      <c r="EV13" s="19" t="str">
        <f t="shared" si="73"/>
        <v>F9</v>
      </c>
      <c r="EW13" s="19">
        <v>13</v>
      </c>
      <c r="EX13" s="19">
        <v>1300</v>
      </c>
      <c r="EY13" s="19">
        <f t="shared" si="74"/>
        <v>879</v>
      </c>
      <c r="EZ13" s="19">
        <f t="shared" si="77"/>
        <v>67.615384615384613</v>
      </c>
      <c r="FA13" s="33">
        <f t="shared" si="75"/>
        <v>14</v>
      </c>
      <c r="FB13" s="43" t="s">
        <v>105</v>
      </c>
      <c r="FC13" s="19">
        <v>60</v>
      </c>
      <c r="FD13" s="19" t="s">
        <v>27</v>
      </c>
      <c r="FE13" s="28"/>
      <c r="FF13" s="31"/>
    </row>
    <row r="14" spans="1:162" ht="21" thickBot="1" x14ac:dyDescent="0.3">
      <c r="A14" s="44">
        <v>12</v>
      </c>
      <c r="B14" s="47" t="s">
        <v>80</v>
      </c>
      <c r="C14" s="39">
        <f>ENGLISH!C14</f>
        <v>10</v>
      </c>
      <c r="D14" s="39">
        <f>ENGLISH!D14</f>
        <v>4</v>
      </c>
      <c r="E14" s="39">
        <f>ENGLISH!E14</f>
        <v>5</v>
      </c>
      <c r="F14" s="39">
        <f>ENGLISH!F14</f>
        <v>10</v>
      </c>
      <c r="G14" s="39">
        <f>ENGLISH!G14</f>
        <v>34</v>
      </c>
      <c r="H14" s="25">
        <f t="shared" si="0"/>
        <v>59</v>
      </c>
      <c r="I14" s="26">
        <f t="shared" si="1"/>
        <v>85</v>
      </c>
      <c r="J14" s="27">
        <f t="shared" si="2"/>
        <v>72.533333333333331</v>
      </c>
      <c r="K14" s="19">
        <f t="shared" si="3"/>
        <v>63</v>
      </c>
      <c r="L14" s="19" t="str">
        <f t="shared" si="4"/>
        <v>C4</v>
      </c>
      <c r="M14" s="25">
        <f>MATHS!C14</f>
        <v>10</v>
      </c>
      <c r="N14" s="25">
        <f>MATHS!D14</f>
        <v>10</v>
      </c>
      <c r="O14" s="25">
        <f>MATHS!E14</f>
        <v>6</v>
      </c>
      <c r="P14" s="25">
        <f>MATHS!F14</f>
        <v>9</v>
      </c>
      <c r="Q14" s="25">
        <f>MATHS!G14</f>
        <v>42</v>
      </c>
      <c r="R14" s="25">
        <f t="shared" si="5"/>
        <v>27</v>
      </c>
      <c r="S14" s="26">
        <f t="shared" si="6"/>
        <v>96</v>
      </c>
      <c r="T14" s="27">
        <f t="shared" si="7"/>
        <v>63.866666666666667</v>
      </c>
      <c r="U14" s="19">
        <f t="shared" si="8"/>
        <v>77</v>
      </c>
      <c r="V14" s="19" t="str">
        <f t="shared" si="9"/>
        <v>A1</v>
      </c>
      <c r="W14" s="25">
        <f>BIOLOGY!C14</f>
        <v>9</v>
      </c>
      <c r="X14" s="25">
        <f>BIOLOGY!D14</f>
        <v>9</v>
      </c>
      <c r="Y14" s="25">
        <f>BIOLOGY!E14</f>
        <v>8</v>
      </c>
      <c r="Z14" s="25">
        <f>BIOLOGY!F14</f>
        <v>7</v>
      </c>
      <c r="AA14" s="25">
        <f>BIOLOGY!G14</f>
        <v>48</v>
      </c>
      <c r="AB14" s="25">
        <f t="shared" si="10"/>
        <v>52</v>
      </c>
      <c r="AC14" s="26">
        <f t="shared" si="11"/>
        <v>84</v>
      </c>
      <c r="AD14" s="27">
        <f t="shared" si="12"/>
        <v>69.933333333333337</v>
      </c>
      <c r="AE14" s="19">
        <f t="shared" si="13"/>
        <v>81</v>
      </c>
      <c r="AF14" s="19" t="str">
        <f t="shared" si="14"/>
        <v>A1</v>
      </c>
      <c r="AG14" s="25">
        <f>CHEMISTRY!C14</f>
        <v>10</v>
      </c>
      <c r="AH14" s="25">
        <f>CHEMISTRY!D14</f>
        <v>6</v>
      </c>
      <c r="AI14" s="25">
        <f>CHEMISTRY!E14</f>
        <v>10</v>
      </c>
      <c r="AJ14" s="25">
        <f>CHEMISTRY!F14</f>
        <v>10</v>
      </c>
      <c r="AK14" s="25">
        <f>CHEMISTRY!G14</f>
        <v>48</v>
      </c>
      <c r="AL14" s="25">
        <f t="shared" si="15"/>
        <v>40</v>
      </c>
      <c r="AM14" s="26">
        <f t="shared" si="16"/>
        <v>95</v>
      </c>
      <c r="AN14" s="27">
        <f t="shared" si="17"/>
        <v>65.533333333333331</v>
      </c>
      <c r="AO14" s="19">
        <f t="shared" si="18"/>
        <v>84</v>
      </c>
      <c r="AP14" s="19" t="str">
        <f t="shared" si="19"/>
        <v>A1</v>
      </c>
      <c r="AQ14" s="25">
        <f>GEOGRAPHY!C14</f>
        <v>10</v>
      </c>
      <c r="AR14" s="25">
        <f>GEOGRAPHY!D14</f>
        <v>7</v>
      </c>
      <c r="AS14" s="25">
        <f>GEOGRAPHY!E14</f>
        <v>7</v>
      </c>
      <c r="AT14" s="25">
        <f>GEOGRAPHY!F14</f>
        <v>7</v>
      </c>
      <c r="AU14" s="25">
        <f>GEOGRAPHY!G14</f>
        <v>50</v>
      </c>
      <c r="AV14" s="25">
        <f t="shared" si="20"/>
        <v>51</v>
      </c>
      <c r="AW14" s="26">
        <f t="shared" si="21"/>
        <v>98</v>
      </c>
      <c r="AX14" s="27">
        <f t="shared" si="22"/>
        <v>77.933333333333337</v>
      </c>
      <c r="AY14" s="19">
        <f t="shared" si="23"/>
        <v>81</v>
      </c>
      <c r="AZ14" s="19" t="str">
        <f t="shared" si="24"/>
        <v>A1</v>
      </c>
      <c r="BA14" s="25">
        <f>PHYSICS!C14</f>
        <v>10</v>
      </c>
      <c r="BB14" s="25">
        <f>PHYSICS!D14</f>
        <v>9</v>
      </c>
      <c r="BC14" s="25">
        <f>PHYSICS!E14</f>
        <v>7</v>
      </c>
      <c r="BD14" s="25">
        <f>PHYSICS!F14</f>
        <v>9</v>
      </c>
      <c r="BE14" s="25">
        <f>PHYSICS!G14</f>
        <v>36</v>
      </c>
      <c r="BF14" s="25">
        <f t="shared" si="25"/>
        <v>39</v>
      </c>
      <c r="BG14" s="26">
        <f t="shared" si="26"/>
        <v>86</v>
      </c>
      <c r="BH14" s="27">
        <f t="shared" si="27"/>
        <v>63.666666666666664</v>
      </c>
      <c r="BI14" s="19">
        <f t="shared" si="28"/>
        <v>71</v>
      </c>
      <c r="BJ14" s="19" t="str">
        <f t="shared" si="29"/>
        <v>B2</v>
      </c>
      <c r="BK14" s="25">
        <f>'LIT-IN-ENGLISH'!C14</f>
        <v>10</v>
      </c>
      <c r="BL14" s="25">
        <f>'LIT-IN-ENGLISH'!D14</f>
        <v>9</v>
      </c>
      <c r="BM14" s="25">
        <f>'LIT-IN-ENGLISH'!E14</f>
        <v>9</v>
      </c>
      <c r="BN14" s="25">
        <f>'LIT-IN-ENGLISH'!F14</f>
        <v>10</v>
      </c>
      <c r="BO14" s="25">
        <f>'LIT-IN-ENGLISH'!G14</f>
        <v>46</v>
      </c>
      <c r="BP14" s="25">
        <f t="shared" si="30"/>
        <v>60</v>
      </c>
      <c r="BQ14" s="26">
        <f t="shared" si="31"/>
        <v>96</v>
      </c>
      <c r="BR14" s="27">
        <f t="shared" si="32"/>
        <v>74.400000000000006</v>
      </c>
      <c r="BS14" s="19">
        <f t="shared" si="33"/>
        <v>84</v>
      </c>
      <c r="BT14" s="19" t="str">
        <f t="shared" si="34"/>
        <v>A1</v>
      </c>
      <c r="BU14" s="25">
        <f>CRS!C14</f>
        <v>10</v>
      </c>
      <c r="BV14" s="25">
        <f>CRS!D14</f>
        <v>10</v>
      </c>
      <c r="BW14" s="25">
        <f>CRS!E14</f>
        <v>10</v>
      </c>
      <c r="BX14" s="25">
        <f>CRS!F14</f>
        <v>10</v>
      </c>
      <c r="BY14" s="25">
        <f>CRS!G14</f>
        <v>48</v>
      </c>
      <c r="BZ14" s="25">
        <f t="shared" si="35"/>
        <v>60</v>
      </c>
      <c r="CA14" s="26">
        <f t="shared" si="36"/>
        <v>94</v>
      </c>
      <c r="CB14" s="27">
        <f t="shared" si="37"/>
        <v>80.400000000000006</v>
      </c>
      <c r="CC14" s="19">
        <f t="shared" si="38"/>
        <v>88</v>
      </c>
      <c r="CD14" s="19" t="str">
        <f t="shared" si="39"/>
        <v>A1</v>
      </c>
      <c r="CE14" s="25">
        <f>ECONOMICS!C14</f>
        <v>5</v>
      </c>
      <c r="CF14" s="25">
        <f>ECONOMICS!D14</f>
        <v>5</v>
      </c>
      <c r="CG14" s="25">
        <f>ECONOMICS!E14</f>
        <v>6</v>
      </c>
      <c r="CH14" s="25">
        <f>ECONOMICS!F14</f>
        <v>10</v>
      </c>
      <c r="CI14" s="25">
        <f>ECONOMICS!G14</f>
        <v>44</v>
      </c>
      <c r="CJ14" s="25">
        <f t="shared" si="40"/>
        <v>53</v>
      </c>
      <c r="CK14" s="26">
        <f t="shared" si="41"/>
        <v>78</v>
      </c>
      <c r="CL14" s="27">
        <f t="shared" si="42"/>
        <v>66.933333333333337</v>
      </c>
      <c r="CM14" s="19">
        <f t="shared" si="43"/>
        <v>70</v>
      </c>
      <c r="CN14" s="19" t="str">
        <f t="shared" si="44"/>
        <v>B2</v>
      </c>
      <c r="CO14" s="25">
        <f>AGRICULTURE!C14</f>
        <v>0</v>
      </c>
      <c r="CP14" s="25">
        <f>AGRICULTURE!D14</f>
        <v>0</v>
      </c>
      <c r="CQ14" s="25">
        <f>AGRICULTURE!E14</f>
        <v>0</v>
      </c>
      <c r="CR14" s="25">
        <f>AGRICULTURE!F14</f>
        <v>0</v>
      </c>
      <c r="CS14" s="25">
        <f>AGRICULTURE!G14</f>
        <v>76</v>
      </c>
      <c r="CT14" s="25">
        <f t="shared" si="45"/>
        <v>38</v>
      </c>
      <c r="CU14" s="26">
        <f t="shared" si="46"/>
        <v>84</v>
      </c>
      <c r="CV14" s="27">
        <f t="shared" si="47"/>
        <v>67.2</v>
      </c>
      <c r="CW14" s="19">
        <f t="shared" si="48"/>
        <v>76</v>
      </c>
      <c r="CX14" s="19" t="str">
        <f t="shared" si="49"/>
        <v>A1</v>
      </c>
      <c r="CY14" s="25">
        <f>GOVERNMENT!C14</f>
        <v>10</v>
      </c>
      <c r="CZ14" s="25">
        <f>GOVERNMENT!D14</f>
        <v>10</v>
      </c>
      <c r="DA14" s="25">
        <f>GOVERNMENT!E14</f>
        <v>10</v>
      </c>
      <c r="DB14" s="25">
        <f>GOVERNMENT!F14</f>
        <v>9</v>
      </c>
      <c r="DC14" s="25">
        <f>GOVERNMENT!G14</f>
        <v>37</v>
      </c>
      <c r="DD14" s="25">
        <f t="shared" si="50"/>
        <v>51</v>
      </c>
      <c r="DE14" s="26">
        <f t="shared" si="51"/>
        <v>92</v>
      </c>
      <c r="DF14" s="27">
        <f t="shared" si="52"/>
        <v>74.533333333333331</v>
      </c>
      <c r="DG14" s="19">
        <f t="shared" si="53"/>
        <v>76</v>
      </c>
      <c r="DH14" s="19" t="str">
        <f t="shared" si="54"/>
        <v>A1</v>
      </c>
      <c r="DI14" s="25">
        <f>COMMERCE!C14</f>
        <v>0</v>
      </c>
      <c r="DJ14" s="25">
        <f>COMMERCE!D14</f>
        <v>0</v>
      </c>
      <c r="DK14" s="25">
        <f>COMMERCE!E14</f>
        <v>0</v>
      </c>
      <c r="DL14" s="25">
        <f>COMMERCE!F14</f>
        <v>0</v>
      </c>
      <c r="DM14" s="25">
        <f>COMMERCE!G14</f>
        <v>0</v>
      </c>
      <c r="DN14" s="25">
        <f t="shared" si="55"/>
        <v>0</v>
      </c>
      <c r="DO14" s="26">
        <f t="shared" si="56"/>
        <v>0</v>
      </c>
      <c r="DP14" s="27">
        <f t="shared" si="57"/>
        <v>0</v>
      </c>
      <c r="DQ14" s="19">
        <f t="shared" si="58"/>
        <v>0</v>
      </c>
      <c r="DR14" s="19" t="str">
        <f t="shared" si="59"/>
        <v>F9</v>
      </c>
      <c r="DS14" s="25">
        <f>FIN_ACC!C14</f>
        <v>0</v>
      </c>
      <c r="DT14" s="25">
        <f>FIN_ACC!D14</f>
        <v>0</v>
      </c>
      <c r="DU14" s="25">
        <f>FIN_ACC!E14</f>
        <v>0</v>
      </c>
      <c r="DV14" s="25">
        <f>FIN_ACC!F14</f>
        <v>0</v>
      </c>
      <c r="DW14" s="25">
        <f>FIN_ACC!G14</f>
        <v>0</v>
      </c>
      <c r="DX14" s="25">
        <f t="shared" si="60"/>
        <v>0</v>
      </c>
      <c r="DY14" s="26">
        <f t="shared" si="61"/>
        <v>0</v>
      </c>
      <c r="DZ14" s="27">
        <f t="shared" si="62"/>
        <v>0</v>
      </c>
      <c r="EA14" s="19">
        <f t="shared" si="63"/>
        <v>0</v>
      </c>
      <c r="EB14" s="19" t="str">
        <f t="shared" si="64"/>
        <v>F9</v>
      </c>
      <c r="EC14" s="39">
        <f>'CIVIC EDU'!C14</f>
        <v>10</v>
      </c>
      <c r="ED14" s="39">
        <f>'CIVIC EDU'!D14</f>
        <v>7</v>
      </c>
      <c r="EE14" s="39">
        <f>'CIVIC EDU'!E14</f>
        <v>7</v>
      </c>
      <c r="EF14" s="39">
        <f>'CIVIC EDU'!F14</f>
        <v>9</v>
      </c>
      <c r="EG14" s="39">
        <f>'CIVIC EDU'!G14</f>
        <v>47</v>
      </c>
      <c r="EH14" s="25">
        <f t="shared" si="65"/>
        <v>58</v>
      </c>
      <c r="EI14" s="26">
        <f t="shared" si="66"/>
        <v>89</v>
      </c>
      <c r="EJ14" s="27">
        <f t="shared" si="67"/>
        <v>73.733333333333334</v>
      </c>
      <c r="EK14" s="19">
        <f t="shared" si="68"/>
        <v>80</v>
      </c>
      <c r="EL14" s="19" t="str">
        <f t="shared" si="76"/>
        <v>A1</v>
      </c>
      <c r="EM14" s="25">
        <f>IGBO!C14</f>
        <v>0</v>
      </c>
      <c r="EN14" s="25">
        <f>IGBO!D14</f>
        <v>0</v>
      </c>
      <c r="EO14" s="25">
        <f>IGBO!E14</f>
        <v>0</v>
      </c>
      <c r="EP14" s="25">
        <f>IGBO!F14</f>
        <v>0</v>
      </c>
      <c r="EQ14" s="25">
        <f>IGBO!G14</f>
        <v>0</v>
      </c>
      <c r="ER14" s="25">
        <f t="shared" si="69"/>
        <v>0</v>
      </c>
      <c r="ES14" s="26">
        <f t="shared" si="70"/>
        <v>0</v>
      </c>
      <c r="ET14" s="27">
        <f t="shared" si="71"/>
        <v>0</v>
      </c>
      <c r="EU14" s="19">
        <f t="shared" si="72"/>
        <v>0</v>
      </c>
      <c r="EV14" s="19" t="str">
        <f t="shared" si="73"/>
        <v>F9</v>
      </c>
      <c r="EW14" s="19">
        <v>13</v>
      </c>
      <c r="EX14" s="19">
        <v>1300</v>
      </c>
      <c r="EY14" s="19">
        <f t="shared" si="74"/>
        <v>931</v>
      </c>
      <c r="EZ14" s="19">
        <f t="shared" si="77"/>
        <v>71.615384615384613</v>
      </c>
      <c r="FA14" s="33">
        <f t="shared" si="75"/>
        <v>8</v>
      </c>
      <c r="FB14" s="43" t="s">
        <v>105</v>
      </c>
      <c r="FC14" s="19">
        <v>65</v>
      </c>
      <c r="FD14" s="19" t="s">
        <v>24</v>
      </c>
      <c r="FE14" s="28"/>
      <c r="FF14" s="31"/>
    </row>
    <row r="15" spans="1:162" ht="21" thickBot="1" x14ac:dyDescent="0.3">
      <c r="A15" s="44">
        <v>13</v>
      </c>
      <c r="B15" s="47" t="s">
        <v>81</v>
      </c>
      <c r="C15" s="39">
        <f>ENGLISH!C15</f>
        <v>10</v>
      </c>
      <c r="D15" s="39">
        <f>ENGLISH!D15</f>
        <v>5</v>
      </c>
      <c r="E15" s="39">
        <f>ENGLISH!E15</f>
        <v>5</v>
      </c>
      <c r="F15" s="39">
        <f>ENGLISH!F15</f>
        <v>10</v>
      </c>
      <c r="G15" s="39">
        <f>ENGLISH!G15</f>
        <v>44</v>
      </c>
      <c r="H15" s="25">
        <f t="shared" si="0"/>
        <v>59</v>
      </c>
      <c r="I15" s="26">
        <f t="shared" si="1"/>
        <v>85</v>
      </c>
      <c r="J15" s="27">
        <f t="shared" si="2"/>
        <v>72.533333333333331</v>
      </c>
      <c r="K15" s="19">
        <f t="shared" si="3"/>
        <v>74</v>
      </c>
      <c r="L15" s="19" t="str">
        <f t="shared" si="4"/>
        <v>B2</v>
      </c>
      <c r="M15" s="25">
        <f>MATHS!C15</f>
        <v>9</v>
      </c>
      <c r="N15" s="25">
        <f>MATHS!D15</f>
        <v>9</v>
      </c>
      <c r="O15" s="25">
        <f>MATHS!E15</f>
        <v>3</v>
      </c>
      <c r="P15" s="25">
        <f>MATHS!F15</f>
        <v>8</v>
      </c>
      <c r="Q15" s="25">
        <f>MATHS!G15</f>
        <v>17</v>
      </c>
      <c r="R15" s="25">
        <f t="shared" si="5"/>
        <v>27</v>
      </c>
      <c r="S15" s="26">
        <f t="shared" si="6"/>
        <v>96</v>
      </c>
      <c r="T15" s="27">
        <f t="shared" si="7"/>
        <v>63.866666666666667</v>
      </c>
      <c r="U15" s="19">
        <f t="shared" si="8"/>
        <v>46</v>
      </c>
      <c r="V15" s="19" t="str">
        <f t="shared" si="9"/>
        <v>D7</v>
      </c>
      <c r="W15" s="25">
        <f>BIOLOGY!C15</f>
        <v>9</v>
      </c>
      <c r="X15" s="25">
        <f>BIOLOGY!D15</f>
        <v>8</v>
      </c>
      <c r="Y15" s="25">
        <f>BIOLOGY!E15</f>
        <v>3</v>
      </c>
      <c r="Z15" s="25">
        <f>BIOLOGY!F15</f>
        <v>5</v>
      </c>
      <c r="AA15" s="25">
        <f>BIOLOGY!G15</f>
        <v>43</v>
      </c>
      <c r="AB15" s="25">
        <f t="shared" si="10"/>
        <v>52</v>
      </c>
      <c r="AC15" s="26">
        <f t="shared" si="11"/>
        <v>84</v>
      </c>
      <c r="AD15" s="27">
        <f t="shared" si="12"/>
        <v>69.933333333333337</v>
      </c>
      <c r="AE15" s="19">
        <f t="shared" si="13"/>
        <v>68</v>
      </c>
      <c r="AF15" s="19" t="str">
        <f t="shared" si="14"/>
        <v>B3</v>
      </c>
      <c r="AG15" s="25">
        <f>CHEMISTRY!C15</f>
        <v>10</v>
      </c>
      <c r="AH15" s="25">
        <f>CHEMISTRY!D15</f>
        <v>7</v>
      </c>
      <c r="AI15" s="25">
        <f>CHEMISTRY!E15</f>
        <v>8</v>
      </c>
      <c r="AJ15" s="25">
        <f>CHEMISTRY!F15</f>
        <v>10</v>
      </c>
      <c r="AK15" s="25">
        <f>CHEMISTRY!G15</f>
        <v>29</v>
      </c>
      <c r="AL15" s="25">
        <f t="shared" si="15"/>
        <v>40</v>
      </c>
      <c r="AM15" s="26">
        <f t="shared" si="16"/>
        <v>95</v>
      </c>
      <c r="AN15" s="27">
        <f t="shared" si="17"/>
        <v>65.533333333333331</v>
      </c>
      <c r="AO15" s="19">
        <f t="shared" si="18"/>
        <v>64</v>
      </c>
      <c r="AP15" s="19" t="str">
        <f t="shared" si="19"/>
        <v>C4</v>
      </c>
      <c r="AQ15" s="25">
        <f>GEOGRAPHY!C15</f>
        <v>10</v>
      </c>
      <c r="AR15" s="25">
        <f>GEOGRAPHY!D15</f>
        <v>6</v>
      </c>
      <c r="AS15" s="25">
        <f>GEOGRAPHY!E15</f>
        <v>6</v>
      </c>
      <c r="AT15" s="25">
        <f>GEOGRAPHY!F15</f>
        <v>9</v>
      </c>
      <c r="AU15" s="25">
        <f>GEOGRAPHY!G15</f>
        <v>53</v>
      </c>
      <c r="AV15" s="25">
        <f t="shared" si="20"/>
        <v>51</v>
      </c>
      <c r="AW15" s="26">
        <f t="shared" si="21"/>
        <v>98</v>
      </c>
      <c r="AX15" s="27">
        <f t="shared" si="22"/>
        <v>77.933333333333337</v>
      </c>
      <c r="AY15" s="19">
        <f t="shared" si="23"/>
        <v>84</v>
      </c>
      <c r="AZ15" s="19" t="str">
        <f t="shared" si="24"/>
        <v>A1</v>
      </c>
      <c r="BA15" s="25">
        <f>PHYSICS!C15</f>
        <v>10</v>
      </c>
      <c r="BB15" s="25">
        <f>PHYSICS!D15</f>
        <v>5</v>
      </c>
      <c r="BC15" s="25">
        <f>PHYSICS!E15</f>
        <v>6</v>
      </c>
      <c r="BD15" s="25">
        <f>PHYSICS!F15</f>
        <v>9</v>
      </c>
      <c r="BE15" s="25">
        <f>PHYSICS!G15</f>
        <v>31</v>
      </c>
      <c r="BF15" s="25">
        <f t="shared" si="25"/>
        <v>39</v>
      </c>
      <c r="BG15" s="26">
        <f t="shared" si="26"/>
        <v>86</v>
      </c>
      <c r="BH15" s="27">
        <f t="shared" si="27"/>
        <v>63.666666666666664</v>
      </c>
      <c r="BI15" s="19">
        <f t="shared" si="28"/>
        <v>61</v>
      </c>
      <c r="BJ15" s="19" t="str">
        <f t="shared" si="29"/>
        <v>C4</v>
      </c>
      <c r="BK15" s="25">
        <f>'LIT-IN-ENGLISH'!C15</f>
        <v>10</v>
      </c>
      <c r="BL15" s="25">
        <f>'LIT-IN-ENGLISH'!D15</f>
        <v>7</v>
      </c>
      <c r="BM15" s="25">
        <f>'LIT-IN-ENGLISH'!E15</f>
        <v>7</v>
      </c>
      <c r="BN15" s="25">
        <f>'LIT-IN-ENGLISH'!F15</f>
        <v>10</v>
      </c>
      <c r="BO15" s="25">
        <f>'LIT-IN-ENGLISH'!G15</f>
        <v>44</v>
      </c>
      <c r="BP15" s="25">
        <f t="shared" si="30"/>
        <v>60</v>
      </c>
      <c r="BQ15" s="26">
        <f t="shared" si="31"/>
        <v>96</v>
      </c>
      <c r="BR15" s="27">
        <f t="shared" si="32"/>
        <v>74.400000000000006</v>
      </c>
      <c r="BS15" s="19">
        <f t="shared" si="33"/>
        <v>78</v>
      </c>
      <c r="BT15" s="19" t="str">
        <f t="shared" si="34"/>
        <v>A1</v>
      </c>
      <c r="BU15" s="25">
        <f>CRS!C15</f>
        <v>10</v>
      </c>
      <c r="BV15" s="25">
        <f>CRS!D15</f>
        <v>6</v>
      </c>
      <c r="BW15" s="25">
        <f>CRS!E15</f>
        <v>8</v>
      </c>
      <c r="BX15" s="25">
        <f>CRS!F15</f>
        <v>10</v>
      </c>
      <c r="BY15" s="25">
        <f>CRS!G15</f>
        <v>46</v>
      </c>
      <c r="BZ15" s="25">
        <f t="shared" si="35"/>
        <v>60</v>
      </c>
      <c r="CA15" s="26">
        <f t="shared" si="36"/>
        <v>94</v>
      </c>
      <c r="CB15" s="27">
        <f t="shared" si="37"/>
        <v>80.400000000000006</v>
      </c>
      <c r="CC15" s="19">
        <f t="shared" si="38"/>
        <v>80</v>
      </c>
      <c r="CD15" s="19" t="str">
        <f t="shared" si="39"/>
        <v>A1</v>
      </c>
      <c r="CE15" s="25">
        <f>ECONOMICS!C15</f>
        <v>5</v>
      </c>
      <c r="CF15" s="25">
        <f>ECONOMICS!D15</f>
        <v>5</v>
      </c>
      <c r="CG15" s="25">
        <f>ECONOMICS!E15</f>
        <v>6</v>
      </c>
      <c r="CH15" s="25">
        <f>ECONOMICS!F15</f>
        <v>5</v>
      </c>
      <c r="CI15" s="25">
        <f>ECONOMICS!G15</f>
        <v>40</v>
      </c>
      <c r="CJ15" s="25">
        <f t="shared" si="40"/>
        <v>53</v>
      </c>
      <c r="CK15" s="26">
        <f t="shared" si="41"/>
        <v>78</v>
      </c>
      <c r="CL15" s="27">
        <f t="shared" si="42"/>
        <v>66.933333333333337</v>
      </c>
      <c r="CM15" s="19">
        <f t="shared" si="43"/>
        <v>61</v>
      </c>
      <c r="CN15" s="19" t="str">
        <f t="shared" si="44"/>
        <v>C4</v>
      </c>
      <c r="CO15" s="25">
        <f>AGRICULTURE!C15</f>
        <v>0</v>
      </c>
      <c r="CP15" s="25">
        <f>AGRICULTURE!D15</f>
        <v>0</v>
      </c>
      <c r="CQ15" s="25">
        <f>AGRICULTURE!E15</f>
        <v>0</v>
      </c>
      <c r="CR15" s="25">
        <f>AGRICULTURE!F15</f>
        <v>0</v>
      </c>
      <c r="CS15" s="25">
        <f>AGRICULTURE!G15</f>
        <v>62</v>
      </c>
      <c r="CT15" s="25">
        <f t="shared" si="45"/>
        <v>38</v>
      </c>
      <c r="CU15" s="26">
        <f t="shared" si="46"/>
        <v>84</v>
      </c>
      <c r="CV15" s="27">
        <f t="shared" si="47"/>
        <v>67.2</v>
      </c>
      <c r="CW15" s="19">
        <f t="shared" si="48"/>
        <v>62</v>
      </c>
      <c r="CX15" s="19" t="str">
        <f t="shared" si="49"/>
        <v>C4</v>
      </c>
      <c r="CY15" s="25">
        <f>GOVERNMENT!C15</f>
        <v>10</v>
      </c>
      <c r="CZ15" s="25">
        <f>GOVERNMENT!D15</f>
        <v>10</v>
      </c>
      <c r="DA15" s="25">
        <f>GOVERNMENT!E15</f>
        <v>10</v>
      </c>
      <c r="DB15" s="25">
        <f>GOVERNMENT!F15</f>
        <v>9</v>
      </c>
      <c r="DC15" s="25">
        <f>GOVERNMENT!G15</f>
        <v>37</v>
      </c>
      <c r="DD15" s="25">
        <f t="shared" si="50"/>
        <v>51</v>
      </c>
      <c r="DE15" s="26">
        <f t="shared" si="51"/>
        <v>92</v>
      </c>
      <c r="DF15" s="27">
        <f t="shared" si="52"/>
        <v>74.533333333333331</v>
      </c>
      <c r="DG15" s="19">
        <f t="shared" si="53"/>
        <v>76</v>
      </c>
      <c r="DH15" s="19" t="str">
        <f t="shared" si="54"/>
        <v>A1</v>
      </c>
      <c r="DI15" s="25">
        <f>COMMERCE!C15</f>
        <v>0</v>
      </c>
      <c r="DJ15" s="25">
        <f>COMMERCE!D15</f>
        <v>0</v>
      </c>
      <c r="DK15" s="25">
        <f>COMMERCE!E15</f>
        <v>0</v>
      </c>
      <c r="DL15" s="25">
        <f>COMMERCE!F15</f>
        <v>0</v>
      </c>
      <c r="DM15" s="25">
        <f>COMMERCE!G15</f>
        <v>0</v>
      </c>
      <c r="DN15" s="25">
        <f t="shared" si="55"/>
        <v>0</v>
      </c>
      <c r="DO15" s="26">
        <f t="shared" si="56"/>
        <v>0</v>
      </c>
      <c r="DP15" s="27">
        <f t="shared" si="57"/>
        <v>0</v>
      </c>
      <c r="DQ15" s="19">
        <f t="shared" si="58"/>
        <v>0</v>
      </c>
      <c r="DR15" s="19" t="str">
        <f t="shared" si="59"/>
        <v>F9</v>
      </c>
      <c r="DS15" s="25">
        <f>FIN_ACC!C15</f>
        <v>0</v>
      </c>
      <c r="DT15" s="25">
        <f>FIN_ACC!D15</f>
        <v>0</v>
      </c>
      <c r="DU15" s="25">
        <f>FIN_ACC!E15</f>
        <v>0</v>
      </c>
      <c r="DV15" s="25">
        <f>FIN_ACC!F15</f>
        <v>0</v>
      </c>
      <c r="DW15" s="25">
        <f>FIN_ACC!G15</f>
        <v>0</v>
      </c>
      <c r="DX15" s="25">
        <f t="shared" si="60"/>
        <v>0</v>
      </c>
      <c r="DY15" s="26">
        <f t="shared" si="61"/>
        <v>0</v>
      </c>
      <c r="DZ15" s="27">
        <f t="shared" si="62"/>
        <v>0</v>
      </c>
      <c r="EA15" s="19">
        <f t="shared" si="63"/>
        <v>0</v>
      </c>
      <c r="EB15" s="19" t="str">
        <f t="shared" si="64"/>
        <v>F9</v>
      </c>
      <c r="EC15" s="39">
        <f>'CIVIC EDU'!C15</f>
        <v>8</v>
      </c>
      <c r="ED15" s="39">
        <f>'CIVIC EDU'!D15</f>
        <v>5</v>
      </c>
      <c r="EE15" s="39">
        <f>'CIVIC EDU'!E15</f>
        <v>5</v>
      </c>
      <c r="EF15" s="39">
        <f>'CIVIC EDU'!F15</f>
        <v>9</v>
      </c>
      <c r="EG15" s="39">
        <f>'CIVIC EDU'!G15</f>
        <v>42</v>
      </c>
      <c r="EH15" s="25">
        <f t="shared" si="65"/>
        <v>58</v>
      </c>
      <c r="EI15" s="26">
        <f t="shared" si="66"/>
        <v>89</v>
      </c>
      <c r="EJ15" s="27">
        <f t="shared" si="67"/>
        <v>73.733333333333334</v>
      </c>
      <c r="EK15" s="19">
        <f t="shared" si="68"/>
        <v>69</v>
      </c>
      <c r="EL15" s="19" t="str">
        <f t="shared" si="76"/>
        <v>B3</v>
      </c>
      <c r="EM15" s="25">
        <f>IGBO!C15</f>
        <v>0</v>
      </c>
      <c r="EN15" s="25">
        <f>IGBO!D15</f>
        <v>0</v>
      </c>
      <c r="EO15" s="25">
        <f>IGBO!E15</f>
        <v>0</v>
      </c>
      <c r="EP15" s="25">
        <f>IGBO!F15</f>
        <v>0</v>
      </c>
      <c r="EQ15" s="25">
        <f>IGBO!G15</f>
        <v>0</v>
      </c>
      <c r="ER15" s="25">
        <f t="shared" si="69"/>
        <v>0</v>
      </c>
      <c r="ES15" s="26">
        <f t="shared" si="70"/>
        <v>0</v>
      </c>
      <c r="ET15" s="27">
        <f t="shared" si="71"/>
        <v>0</v>
      </c>
      <c r="EU15" s="19">
        <f t="shared" si="72"/>
        <v>0</v>
      </c>
      <c r="EV15" s="19" t="str">
        <f t="shared" si="73"/>
        <v>F9</v>
      </c>
      <c r="EW15" s="19">
        <v>13</v>
      </c>
      <c r="EX15" s="19">
        <v>1300</v>
      </c>
      <c r="EY15" s="19">
        <f t="shared" si="74"/>
        <v>823</v>
      </c>
      <c r="EZ15" s="19">
        <f t="shared" si="77"/>
        <v>63.307692307692307</v>
      </c>
      <c r="FA15" s="33">
        <f t="shared" si="75"/>
        <v>22</v>
      </c>
      <c r="FB15" s="43" t="s">
        <v>106</v>
      </c>
      <c r="FC15" s="19">
        <v>70</v>
      </c>
      <c r="FD15" s="19" t="s">
        <v>67</v>
      </c>
      <c r="FE15" s="28"/>
      <c r="FF15" s="31"/>
    </row>
    <row r="16" spans="1:162" ht="21" thickBot="1" x14ac:dyDescent="0.3">
      <c r="A16" s="44">
        <v>14</v>
      </c>
      <c r="B16" s="47" t="s">
        <v>82</v>
      </c>
      <c r="C16" s="39">
        <f>ENGLISH!C16</f>
        <v>10</v>
      </c>
      <c r="D16" s="39">
        <f>ENGLISH!D16</f>
        <v>4</v>
      </c>
      <c r="E16" s="39">
        <f>ENGLISH!E16</f>
        <v>5</v>
      </c>
      <c r="F16" s="39">
        <f>ENGLISH!F16</f>
        <v>10</v>
      </c>
      <c r="G16" s="39">
        <f>ENGLISH!G16</f>
        <v>40</v>
      </c>
      <c r="H16" s="25">
        <f t="shared" si="0"/>
        <v>59</v>
      </c>
      <c r="I16" s="26">
        <f t="shared" si="1"/>
        <v>85</v>
      </c>
      <c r="J16" s="27">
        <f t="shared" si="2"/>
        <v>72.533333333333331</v>
      </c>
      <c r="K16" s="19">
        <f t="shared" si="3"/>
        <v>69</v>
      </c>
      <c r="L16" s="19" t="str">
        <f t="shared" si="4"/>
        <v>B3</v>
      </c>
      <c r="M16" s="25">
        <f>MATHS!C16</f>
        <v>9</v>
      </c>
      <c r="N16" s="25">
        <f>MATHS!D16</f>
        <v>10</v>
      </c>
      <c r="O16" s="25">
        <f>MATHS!E16</f>
        <v>5</v>
      </c>
      <c r="P16" s="25">
        <f>MATHS!F16</f>
        <v>9</v>
      </c>
      <c r="Q16" s="25">
        <f>MATHS!G16</f>
        <v>36</v>
      </c>
      <c r="R16" s="25">
        <f t="shared" si="5"/>
        <v>27</v>
      </c>
      <c r="S16" s="26">
        <f t="shared" si="6"/>
        <v>96</v>
      </c>
      <c r="T16" s="27">
        <f t="shared" si="7"/>
        <v>63.866666666666667</v>
      </c>
      <c r="U16" s="19">
        <f t="shared" si="8"/>
        <v>69</v>
      </c>
      <c r="V16" s="19" t="str">
        <f t="shared" si="9"/>
        <v>B3</v>
      </c>
      <c r="W16" s="25">
        <f>BIOLOGY!C16</f>
        <v>9</v>
      </c>
      <c r="X16" s="25">
        <f>BIOLOGY!D16</f>
        <v>8</v>
      </c>
      <c r="Y16" s="25">
        <f>BIOLOGY!E16</f>
        <v>2</v>
      </c>
      <c r="Z16" s="25">
        <f>BIOLOGY!F16</f>
        <v>7</v>
      </c>
      <c r="AA16" s="25">
        <f>BIOLOGY!G16</f>
        <v>42</v>
      </c>
      <c r="AB16" s="25">
        <f t="shared" si="10"/>
        <v>52</v>
      </c>
      <c r="AC16" s="26">
        <f t="shared" si="11"/>
        <v>84</v>
      </c>
      <c r="AD16" s="27">
        <f t="shared" si="12"/>
        <v>69.933333333333337</v>
      </c>
      <c r="AE16" s="19">
        <f t="shared" si="13"/>
        <v>68</v>
      </c>
      <c r="AF16" s="19" t="str">
        <f t="shared" si="14"/>
        <v>B3</v>
      </c>
      <c r="AG16" s="25">
        <f>CHEMISTRY!C16</f>
        <v>10</v>
      </c>
      <c r="AH16" s="25">
        <f>CHEMISTRY!D16</f>
        <v>5</v>
      </c>
      <c r="AI16" s="25">
        <f>CHEMISTRY!E16</f>
        <v>9</v>
      </c>
      <c r="AJ16" s="25">
        <f>CHEMISTRY!F16</f>
        <v>9</v>
      </c>
      <c r="AK16" s="25">
        <f>CHEMISTRY!G16</f>
        <v>31</v>
      </c>
      <c r="AL16" s="25">
        <f t="shared" si="15"/>
        <v>40</v>
      </c>
      <c r="AM16" s="26">
        <f t="shared" si="16"/>
        <v>95</v>
      </c>
      <c r="AN16" s="27">
        <f t="shared" si="17"/>
        <v>65.533333333333331</v>
      </c>
      <c r="AO16" s="19">
        <f t="shared" si="18"/>
        <v>64</v>
      </c>
      <c r="AP16" s="19" t="str">
        <f t="shared" si="19"/>
        <v>C4</v>
      </c>
      <c r="AQ16" s="25">
        <f>GEOGRAPHY!C16</f>
        <v>10</v>
      </c>
      <c r="AR16" s="25">
        <f>GEOGRAPHY!D16</f>
        <v>4</v>
      </c>
      <c r="AS16" s="25">
        <f>GEOGRAPHY!E16</f>
        <v>4</v>
      </c>
      <c r="AT16" s="25">
        <f>GEOGRAPHY!F16</f>
        <v>8</v>
      </c>
      <c r="AU16" s="25">
        <f>GEOGRAPHY!G16</f>
        <v>49</v>
      </c>
      <c r="AV16" s="25">
        <f t="shared" si="20"/>
        <v>51</v>
      </c>
      <c r="AW16" s="26">
        <f t="shared" si="21"/>
        <v>98</v>
      </c>
      <c r="AX16" s="27">
        <f t="shared" si="22"/>
        <v>77.933333333333337</v>
      </c>
      <c r="AY16" s="19">
        <f t="shared" si="23"/>
        <v>75</v>
      </c>
      <c r="AZ16" s="19" t="str">
        <f t="shared" si="24"/>
        <v>A1</v>
      </c>
      <c r="BA16" s="25">
        <f>PHYSICS!C16</f>
        <v>10</v>
      </c>
      <c r="BB16" s="25">
        <f>PHYSICS!D16</f>
        <v>8</v>
      </c>
      <c r="BC16" s="25">
        <f>PHYSICS!E16</f>
        <v>6</v>
      </c>
      <c r="BD16" s="25">
        <f>PHYSICS!F16</f>
        <v>3</v>
      </c>
      <c r="BE16" s="25">
        <f>PHYSICS!G16</f>
        <v>33</v>
      </c>
      <c r="BF16" s="25">
        <f t="shared" si="25"/>
        <v>39</v>
      </c>
      <c r="BG16" s="26">
        <f t="shared" si="26"/>
        <v>86</v>
      </c>
      <c r="BH16" s="27">
        <f t="shared" si="27"/>
        <v>63.666666666666664</v>
      </c>
      <c r="BI16" s="19">
        <f t="shared" si="28"/>
        <v>60</v>
      </c>
      <c r="BJ16" s="19" t="str">
        <f t="shared" si="29"/>
        <v>C4</v>
      </c>
      <c r="BK16" s="25">
        <f>'LIT-IN-ENGLISH'!C16</f>
        <v>10</v>
      </c>
      <c r="BL16" s="25">
        <f>'LIT-IN-ENGLISH'!D16</f>
        <v>7</v>
      </c>
      <c r="BM16" s="25">
        <f>'LIT-IN-ENGLISH'!E16</f>
        <v>8</v>
      </c>
      <c r="BN16" s="25">
        <f>'LIT-IN-ENGLISH'!F16</f>
        <v>10</v>
      </c>
      <c r="BO16" s="25">
        <f>'LIT-IN-ENGLISH'!G16</f>
        <v>28</v>
      </c>
      <c r="BP16" s="25">
        <f t="shared" si="30"/>
        <v>60</v>
      </c>
      <c r="BQ16" s="26">
        <f t="shared" si="31"/>
        <v>96</v>
      </c>
      <c r="BR16" s="27">
        <f t="shared" si="32"/>
        <v>74.400000000000006</v>
      </c>
      <c r="BS16" s="19">
        <f t="shared" si="33"/>
        <v>63</v>
      </c>
      <c r="BT16" s="19" t="str">
        <f t="shared" si="34"/>
        <v>C4</v>
      </c>
      <c r="BU16" s="25">
        <f>CRS!C16</f>
        <v>9</v>
      </c>
      <c r="BV16" s="25">
        <f>CRS!D16</f>
        <v>8</v>
      </c>
      <c r="BW16" s="25">
        <f>CRS!E16</f>
        <v>10</v>
      </c>
      <c r="BX16" s="25">
        <f>CRS!F16</f>
        <v>9</v>
      </c>
      <c r="BY16" s="25">
        <f>CRS!G16</f>
        <v>42</v>
      </c>
      <c r="BZ16" s="25">
        <f t="shared" si="35"/>
        <v>60</v>
      </c>
      <c r="CA16" s="26">
        <f t="shared" si="36"/>
        <v>94</v>
      </c>
      <c r="CB16" s="27">
        <f t="shared" si="37"/>
        <v>80.400000000000006</v>
      </c>
      <c r="CC16" s="19">
        <f t="shared" si="38"/>
        <v>78</v>
      </c>
      <c r="CD16" s="19" t="str">
        <f t="shared" si="39"/>
        <v>A1</v>
      </c>
      <c r="CE16" s="25">
        <f>ECONOMICS!C16</f>
        <v>5</v>
      </c>
      <c r="CF16" s="25">
        <f>ECONOMICS!D16</f>
        <v>5</v>
      </c>
      <c r="CG16" s="25">
        <f>ECONOMICS!E16</f>
        <v>6</v>
      </c>
      <c r="CH16" s="25">
        <f>ECONOMICS!F16</f>
        <v>7</v>
      </c>
      <c r="CI16" s="25">
        <f>ECONOMICS!G16</f>
        <v>44</v>
      </c>
      <c r="CJ16" s="25">
        <f t="shared" si="40"/>
        <v>53</v>
      </c>
      <c r="CK16" s="26">
        <f t="shared" si="41"/>
        <v>78</v>
      </c>
      <c r="CL16" s="27">
        <f t="shared" si="42"/>
        <v>66.933333333333337</v>
      </c>
      <c r="CM16" s="19">
        <f t="shared" si="43"/>
        <v>67</v>
      </c>
      <c r="CN16" s="19" t="str">
        <f t="shared" si="44"/>
        <v>B3</v>
      </c>
      <c r="CO16" s="25">
        <f>AGRICULTURE!C16</f>
        <v>0</v>
      </c>
      <c r="CP16" s="25">
        <f>AGRICULTURE!D16</f>
        <v>0</v>
      </c>
      <c r="CQ16" s="25">
        <f>AGRICULTURE!E16</f>
        <v>0</v>
      </c>
      <c r="CR16" s="25">
        <f>AGRICULTURE!F16</f>
        <v>0</v>
      </c>
      <c r="CS16" s="25">
        <f>AGRICULTURE!G16</f>
        <v>70</v>
      </c>
      <c r="CT16" s="25">
        <f t="shared" si="45"/>
        <v>38</v>
      </c>
      <c r="CU16" s="26">
        <f t="shared" si="46"/>
        <v>84</v>
      </c>
      <c r="CV16" s="27">
        <f t="shared" si="47"/>
        <v>67.2</v>
      </c>
      <c r="CW16" s="19">
        <f t="shared" si="48"/>
        <v>70</v>
      </c>
      <c r="CX16" s="19" t="str">
        <f t="shared" si="49"/>
        <v>B2</v>
      </c>
      <c r="CY16" s="25">
        <f>GOVERNMENT!C16</f>
        <v>10</v>
      </c>
      <c r="CZ16" s="25">
        <f>GOVERNMENT!D16</f>
        <v>9</v>
      </c>
      <c r="DA16" s="25">
        <f>GOVERNMENT!E16</f>
        <v>9</v>
      </c>
      <c r="DB16" s="25">
        <f>GOVERNMENT!F16</f>
        <v>8</v>
      </c>
      <c r="DC16" s="25">
        <f>GOVERNMENT!G16</f>
        <v>44</v>
      </c>
      <c r="DD16" s="25">
        <f t="shared" si="50"/>
        <v>51</v>
      </c>
      <c r="DE16" s="26">
        <f t="shared" si="51"/>
        <v>92</v>
      </c>
      <c r="DF16" s="27">
        <f t="shared" si="52"/>
        <v>74.533333333333331</v>
      </c>
      <c r="DG16" s="19">
        <f t="shared" si="53"/>
        <v>80</v>
      </c>
      <c r="DH16" s="19" t="str">
        <f t="shared" si="54"/>
        <v>A1</v>
      </c>
      <c r="DI16" s="25">
        <f>COMMERCE!C16</f>
        <v>0</v>
      </c>
      <c r="DJ16" s="25">
        <f>COMMERCE!D16</f>
        <v>0</v>
      </c>
      <c r="DK16" s="25">
        <f>COMMERCE!E16</f>
        <v>0</v>
      </c>
      <c r="DL16" s="25">
        <f>COMMERCE!F16</f>
        <v>0</v>
      </c>
      <c r="DM16" s="25">
        <f>COMMERCE!G16</f>
        <v>0</v>
      </c>
      <c r="DN16" s="25">
        <f t="shared" si="55"/>
        <v>0</v>
      </c>
      <c r="DO16" s="26">
        <f t="shared" si="56"/>
        <v>0</v>
      </c>
      <c r="DP16" s="27">
        <f t="shared" si="57"/>
        <v>0</v>
      </c>
      <c r="DQ16" s="19">
        <f t="shared" si="58"/>
        <v>0</v>
      </c>
      <c r="DR16" s="19" t="str">
        <f t="shared" si="59"/>
        <v>F9</v>
      </c>
      <c r="DS16" s="25">
        <f>FIN_ACC!C16</f>
        <v>0</v>
      </c>
      <c r="DT16" s="25">
        <f>FIN_ACC!D16</f>
        <v>0</v>
      </c>
      <c r="DU16" s="25">
        <f>FIN_ACC!E16</f>
        <v>0</v>
      </c>
      <c r="DV16" s="25">
        <f>FIN_ACC!F16</f>
        <v>0</v>
      </c>
      <c r="DW16" s="25">
        <f>FIN_ACC!G16</f>
        <v>0</v>
      </c>
      <c r="DX16" s="25">
        <f t="shared" si="60"/>
        <v>0</v>
      </c>
      <c r="DY16" s="26">
        <f t="shared" si="61"/>
        <v>0</v>
      </c>
      <c r="DZ16" s="27">
        <f t="shared" si="62"/>
        <v>0</v>
      </c>
      <c r="EA16" s="19">
        <f t="shared" si="63"/>
        <v>0</v>
      </c>
      <c r="EB16" s="19" t="str">
        <f t="shared" si="64"/>
        <v>F9</v>
      </c>
      <c r="EC16" s="39">
        <f>'CIVIC EDU'!C16</f>
        <v>7</v>
      </c>
      <c r="ED16" s="39">
        <f>'CIVIC EDU'!D16</f>
        <v>7</v>
      </c>
      <c r="EE16" s="39">
        <f>'CIVIC EDU'!E16</f>
        <v>7</v>
      </c>
      <c r="EF16" s="39">
        <f>'CIVIC EDU'!F16</f>
        <v>8</v>
      </c>
      <c r="EG16" s="39">
        <f>'CIVIC EDU'!G16</f>
        <v>41</v>
      </c>
      <c r="EH16" s="25">
        <f t="shared" si="65"/>
        <v>58</v>
      </c>
      <c r="EI16" s="26">
        <f t="shared" si="66"/>
        <v>89</v>
      </c>
      <c r="EJ16" s="27">
        <f t="shared" si="67"/>
        <v>73.733333333333334</v>
      </c>
      <c r="EK16" s="19">
        <f t="shared" si="68"/>
        <v>70</v>
      </c>
      <c r="EL16" s="19" t="str">
        <f t="shared" si="76"/>
        <v>B2</v>
      </c>
      <c r="EM16" s="25">
        <f>IGBO!C16</f>
        <v>0</v>
      </c>
      <c r="EN16" s="25">
        <f>IGBO!D16</f>
        <v>0</v>
      </c>
      <c r="EO16" s="25">
        <f>IGBO!E16</f>
        <v>0</v>
      </c>
      <c r="EP16" s="25">
        <f>IGBO!F16</f>
        <v>0</v>
      </c>
      <c r="EQ16" s="25">
        <f>IGBO!G16</f>
        <v>0</v>
      </c>
      <c r="ER16" s="25">
        <f t="shared" si="69"/>
        <v>0</v>
      </c>
      <c r="ES16" s="26">
        <f t="shared" si="70"/>
        <v>0</v>
      </c>
      <c r="ET16" s="27">
        <f t="shared" si="71"/>
        <v>0</v>
      </c>
      <c r="EU16" s="19">
        <f t="shared" si="72"/>
        <v>0</v>
      </c>
      <c r="EV16" s="19" t="str">
        <f t="shared" si="73"/>
        <v>F9</v>
      </c>
      <c r="EW16" s="19">
        <v>13</v>
      </c>
      <c r="EX16" s="19">
        <v>1300</v>
      </c>
      <c r="EY16" s="19">
        <f t="shared" si="74"/>
        <v>833</v>
      </c>
      <c r="EZ16" s="19">
        <f t="shared" si="77"/>
        <v>64.07692307692308</v>
      </c>
      <c r="FA16" s="33">
        <f t="shared" si="75"/>
        <v>19</v>
      </c>
      <c r="FB16" s="43" t="s">
        <v>105</v>
      </c>
      <c r="FC16" s="19">
        <v>75</v>
      </c>
      <c r="FD16" s="19" t="s">
        <v>23</v>
      </c>
      <c r="FE16" s="29"/>
      <c r="FF16" s="31"/>
    </row>
    <row r="17" spans="1:162" ht="21" thickBot="1" x14ac:dyDescent="0.3">
      <c r="A17" s="44">
        <v>15</v>
      </c>
      <c r="B17" s="47" t="s">
        <v>83</v>
      </c>
      <c r="C17" s="39">
        <f>ENGLISH!C17</f>
        <v>10</v>
      </c>
      <c r="D17" s="39">
        <f>ENGLISH!D17</f>
        <v>5</v>
      </c>
      <c r="E17" s="39">
        <f>ENGLISH!E17</f>
        <v>6</v>
      </c>
      <c r="F17" s="39">
        <f>ENGLISH!F17</f>
        <v>10</v>
      </c>
      <c r="G17" s="39">
        <f>ENGLISH!G17</f>
        <v>50</v>
      </c>
      <c r="H17" s="25">
        <f t="shared" si="0"/>
        <v>59</v>
      </c>
      <c r="I17" s="26">
        <f t="shared" si="1"/>
        <v>85</v>
      </c>
      <c r="J17" s="27">
        <f t="shared" si="2"/>
        <v>72.533333333333331</v>
      </c>
      <c r="K17" s="19">
        <f t="shared" si="3"/>
        <v>81</v>
      </c>
      <c r="L17" s="19" t="str">
        <f t="shared" si="4"/>
        <v>A1</v>
      </c>
      <c r="M17" s="25">
        <f>MATHS!C17</f>
        <v>10</v>
      </c>
      <c r="N17" s="25">
        <f>MATHS!D17</f>
        <v>9</v>
      </c>
      <c r="O17" s="25">
        <f>MATHS!E17</f>
        <v>5</v>
      </c>
      <c r="P17" s="25">
        <f>MATHS!F17</f>
        <v>9</v>
      </c>
      <c r="Q17" s="25">
        <f>MATHS!G17</f>
        <v>54</v>
      </c>
      <c r="R17" s="25">
        <f t="shared" si="5"/>
        <v>27</v>
      </c>
      <c r="S17" s="26">
        <f t="shared" si="6"/>
        <v>96</v>
      </c>
      <c r="T17" s="27">
        <f t="shared" si="7"/>
        <v>63.866666666666667</v>
      </c>
      <c r="U17" s="19">
        <f t="shared" si="8"/>
        <v>87</v>
      </c>
      <c r="V17" s="19" t="str">
        <f t="shared" si="9"/>
        <v>A1</v>
      </c>
      <c r="W17" s="25">
        <f>BIOLOGY!C17</f>
        <v>8</v>
      </c>
      <c r="X17" s="25">
        <f>BIOLOGY!D17</f>
        <v>8</v>
      </c>
      <c r="Y17" s="25">
        <f>BIOLOGY!E17</f>
        <v>5</v>
      </c>
      <c r="Z17" s="25">
        <f>BIOLOGY!F17</f>
        <v>8</v>
      </c>
      <c r="AA17" s="25">
        <f>BIOLOGY!G17</f>
        <v>49</v>
      </c>
      <c r="AB17" s="25">
        <f t="shared" si="10"/>
        <v>52</v>
      </c>
      <c r="AC17" s="26">
        <f t="shared" si="11"/>
        <v>84</v>
      </c>
      <c r="AD17" s="27">
        <f t="shared" si="12"/>
        <v>69.933333333333337</v>
      </c>
      <c r="AE17" s="19">
        <f t="shared" si="13"/>
        <v>78</v>
      </c>
      <c r="AF17" s="19" t="str">
        <f t="shared" si="14"/>
        <v>A1</v>
      </c>
      <c r="AG17" s="25">
        <f>CHEMISTRY!C17</f>
        <v>10</v>
      </c>
      <c r="AH17" s="25">
        <f>CHEMISTRY!D17</f>
        <v>9</v>
      </c>
      <c r="AI17" s="25">
        <f>CHEMISTRY!E17</f>
        <v>9</v>
      </c>
      <c r="AJ17" s="25">
        <f>CHEMISTRY!F17</f>
        <v>10</v>
      </c>
      <c r="AK17" s="25">
        <f>CHEMISTRY!G17</f>
        <v>47</v>
      </c>
      <c r="AL17" s="25">
        <f t="shared" si="15"/>
        <v>40</v>
      </c>
      <c r="AM17" s="26">
        <f t="shared" si="16"/>
        <v>95</v>
      </c>
      <c r="AN17" s="27">
        <f t="shared" si="17"/>
        <v>65.533333333333331</v>
      </c>
      <c r="AO17" s="19">
        <f t="shared" si="18"/>
        <v>85</v>
      </c>
      <c r="AP17" s="19" t="str">
        <f t="shared" si="19"/>
        <v>A1</v>
      </c>
      <c r="AQ17" s="25">
        <f>GEOGRAPHY!C17</f>
        <v>10</v>
      </c>
      <c r="AR17" s="25">
        <f>GEOGRAPHY!D17</f>
        <v>6</v>
      </c>
      <c r="AS17" s="25">
        <f>GEOGRAPHY!E17</f>
        <v>6</v>
      </c>
      <c r="AT17" s="25">
        <f>GEOGRAPHY!F17</f>
        <v>7</v>
      </c>
      <c r="AU17" s="25">
        <f>GEOGRAPHY!G17</f>
        <v>54</v>
      </c>
      <c r="AV17" s="25">
        <f t="shared" si="20"/>
        <v>51</v>
      </c>
      <c r="AW17" s="26">
        <f t="shared" si="21"/>
        <v>98</v>
      </c>
      <c r="AX17" s="27">
        <f t="shared" si="22"/>
        <v>77.933333333333337</v>
      </c>
      <c r="AY17" s="19">
        <f t="shared" si="23"/>
        <v>83</v>
      </c>
      <c r="AZ17" s="19" t="str">
        <f t="shared" si="24"/>
        <v>A1</v>
      </c>
      <c r="BA17" s="25">
        <f>PHYSICS!C17</f>
        <v>10</v>
      </c>
      <c r="BB17" s="25">
        <f>PHYSICS!D17</f>
        <v>8</v>
      </c>
      <c r="BC17" s="25">
        <f>PHYSICS!E17</f>
        <v>8</v>
      </c>
      <c r="BD17" s="25">
        <f>PHYSICS!F17</f>
        <v>9</v>
      </c>
      <c r="BE17" s="25">
        <f>PHYSICS!G17</f>
        <v>44</v>
      </c>
      <c r="BF17" s="25">
        <f t="shared" si="25"/>
        <v>39</v>
      </c>
      <c r="BG17" s="26">
        <f t="shared" si="26"/>
        <v>86</v>
      </c>
      <c r="BH17" s="27">
        <f t="shared" si="27"/>
        <v>63.666666666666664</v>
      </c>
      <c r="BI17" s="19">
        <f t="shared" si="28"/>
        <v>79</v>
      </c>
      <c r="BJ17" s="19" t="str">
        <f t="shared" si="29"/>
        <v>A1</v>
      </c>
      <c r="BK17" s="25">
        <f>'LIT-IN-ENGLISH'!C17</f>
        <v>10</v>
      </c>
      <c r="BL17" s="25">
        <f>'LIT-IN-ENGLISH'!D17</f>
        <v>10</v>
      </c>
      <c r="BM17" s="25">
        <f>'LIT-IN-ENGLISH'!E17</f>
        <v>10</v>
      </c>
      <c r="BN17" s="25">
        <f>'LIT-IN-ENGLISH'!F17</f>
        <v>10</v>
      </c>
      <c r="BO17" s="25">
        <f>'LIT-IN-ENGLISH'!G17</f>
        <v>48</v>
      </c>
      <c r="BP17" s="25">
        <f t="shared" si="30"/>
        <v>60</v>
      </c>
      <c r="BQ17" s="26">
        <f t="shared" si="31"/>
        <v>96</v>
      </c>
      <c r="BR17" s="27">
        <f t="shared" si="32"/>
        <v>74.400000000000006</v>
      </c>
      <c r="BS17" s="19">
        <f t="shared" si="33"/>
        <v>88</v>
      </c>
      <c r="BT17" s="19" t="str">
        <f t="shared" si="34"/>
        <v>A1</v>
      </c>
      <c r="BU17" s="25">
        <f>CRS!C17</f>
        <v>10</v>
      </c>
      <c r="BV17" s="25">
        <f>CRS!D17</f>
        <v>10</v>
      </c>
      <c r="BW17" s="25">
        <f>CRS!E17</f>
        <v>10</v>
      </c>
      <c r="BX17" s="25">
        <f>CRS!F17</f>
        <v>10</v>
      </c>
      <c r="BY17" s="25">
        <f>CRS!G17</f>
        <v>52</v>
      </c>
      <c r="BZ17" s="25">
        <f t="shared" si="35"/>
        <v>60</v>
      </c>
      <c r="CA17" s="26">
        <f t="shared" si="36"/>
        <v>94</v>
      </c>
      <c r="CB17" s="27">
        <f t="shared" si="37"/>
        <v>80.400000000000006</v>
      </c>
      <c r="CC17" s="19">
        <f t="shared" si="38"/>
        <v>92</v>
      </c>
      <c r="CD17" s="19" t="str">
        <f t="shared" si="39"/>
        <v>A1</v>
      </c>
      <c r="CE17" s="25">
        <f>ECONOMICS!C17</f>
        <v>5</v>
      </c>
      <c r="CF17" s="25">
        <f>ECONOMICS!D17</f>
        <v>5</v>
      </c>
      <c r="CG17" s="25">
        <f>ECONOMICS!E17</f>
        <v>6</v>
      </c>
      <c r="CH17" s="25">
        <f>ECONOMICS!F17</f>
        <v>10</v>
      </c>
      <c r="CI17" s="25">
        <f>ECONOMICS!G17</f>
        <v>50</v>
      </c>
      <c r="CJ17" s="25">
        <f t="shared" si="40"/>
        <v>53</v>
      </c>
      <c r="CK17" s="26">
        <f t="shared" si="41"/>
        <v>78</v>
      </c>
      <c r="CL17" s="27">
        <f t="shared" si="42"/>
        <v>66.933333333333337</v>
      </c>
      <c r="CM17" s="19">
        <f t="shared" si="43"/>
        <v>76</v>
      </c>
      <c r="CN17" s="19" t="str">
        <f t="shared" si="44"/>
        <v>A1</v>
      </c>
      <c r="CO17" s="25">
        <f>AGRICULTURE!C17</f>
        <v>0</v>
      </c>
      <c r="CP17" s="25">
        <f>AGRICULTURE!D17</f>
        <v>0</v>
      </c>
      <c r="CQ17" s="25">
        <f>AGRICULTURE!E17</f>
        <v>0</v>
      </c>
      <c r="CR17" s="25">
        <f>AGRICULTURE!F17</f>
        <v>0</v>
      </c>
      <c r="CS17" s="25">
        <f>AGRICULTURE!G17</f>
        <v>68</v>
      </c>
      <c r="CT17" s="25">
        <f t="shared" si="45"/>
        <v>38</v>
      </c>
      <c r="CU17" s="26">
        <f t="shared" si="46"/>
        <v>84</v>
      </c>
      <c r="CV17" s="27">
        <f t="shared" si="47"/>
        <v>67.2</v>
      </c>
      <c r="CW17" s="19">
        <f t="shared" si="48"/>
        <v>68</v>
      </c>
      <c r="CX17" s="19" t="str">
        <f t="shared" si="49"/>
        <v>B3</v>
      </c>
      <c r="CY17" s="25">
        <f>GOVERNMENT!C17</f>
        <v>10</v>
      </c>
      <c r="CZ17" s="25">
        <f>GOVERNMENT!D17</f>
        <v>10</v>
      </c>
      <c r="DA17" s="25">
        <f>GOVERNMENT!E17</f>
        <v>10</v>
      </c>
      <c r="DB17" s="25">
        <f>GOVERNMENT!F17</f>
        <v>9</v>
      </c>
      <c r="DC17" s="25">
        <f>GOVERNMENT!G17</f>
        <v>41</v>
      </c>
      <c r="DD17" s="25">
        <f t="shared" si="50"/>
        <v>51</v>
      </c>
      <c r="DE17" s="26">
        <f t="shared" si="51"/>
        <v>92</v>
      </c>
      <c r="DF17" s="27">
        <f t="shared" si="52"/>
        <v>74.533333333333331</v>
      </c>
      <c r="DG17" s="19">
        <f t="shared" si="53"/>
        <v>80</v>
      </c>
      <c r="DH17" s="19" t="str">
        <f t="shared" si="54"/>
        <v>A1</v>
      </c>
      <c r="DI17" s="25">
        <f>COMMERCE!C17</f>
        <v>0</v>
      </c>
      <c r="DJ17" s="25">
        <f>COMMERCE!D17</f>
        <v>0</v>
      </c>
      <c r="DK17" s="25">
        <f>COMMERCE!E17</f>
        <v>0</v>
      </c>
      <c r="DL17" s="25">
        <f>COMMERCE!F17</f>
        <v>0</v>
      </c>
      <c r="DM17" s="25">
        <f>COMMERCE!G17</f>
        <v>0</v>
      </c>
      <c r="DN17" s="25">
        <f t="shared" si="55"/>
        <v>0</v>
      </c>
      <c r="DO17" s="26">
        <f t="shared" si="56"/>
        <v>0</v>
      </c>
      <c r="DP17" s="27">
        <f t="shared" si="57"/>
        <v>0</v>
      </c>
      <c r="DQ17" s="19">
        <f t="shared" si="58"/>
        <v>0</v>
      </c>
      <c r="DR17" s="19" t="str">
        <f t="shared" si="59"/>
        <v>F9</v>
      </c>
      <c r="DS17" s="25">
        <f>FIN_ACC!C17</f>
        <v>0</v>
      </c>
      <c r="DT17" s="25">
        <f>FIN_ACC!D17</f>
        <v>0</v>
      </c>
      <c r="DU17" s="25">
        <f>FIN_ACC!E17</f>
        <v>0</v>
      </c>
      <c r="DV17" s="25">
        <f>FIN_ACC!F17</f>
        <v>0</v>
      </c>
      <c r="DW17" s="25">
        <f>FIN_ACC!G17</f>
        <v>0</v>
      </c>
      <c r="DX17" s="25">
        <f t="shared" si="60"/>
        <v>0</v>
      </c>
      <c r="DY17" s="26">
        <f t="shared" si="61"/>
        <v>0</v>
      </c>
      <c r="DZ17" s="27">
        <f t="shared" si="62"/>
        <v>0</v>
      </c>
      <c r="EA17" s="19">
        <f t="shared" si="63"/>
        <v>0</v>
      </c>
      <c r="EB17" s="19" t="str">
        <f t="shared" si="64"/>
        <v>F9</v>
      </c>
      <c r="EC17" s="39">
        <f>'CIVIC EDU'!C17</f>
        <v>10</v>
      </c>
      <c r="ED17" s="39">
        <f>'CIVIC EDU'!D17</f>
        <v>7</v>
      </c>
      <c r="EE17" s="39">
        <f>'CIVIC EDU'!E17</f>
        <v>7</v>
      </c>
      <c r="EF17" s="39">
        <f>'CIVIC EDU'!F17</f>
        <v>9</v>
      </c>
      <c r="EG17" s="39">
        <f>'CIVIC EDU'!G17</f>
        <v>40</v>
      </c>
      <c r="EH17" s="25">
        <f t="shared" si="65"/>
        <v>58</v>
      </c>
      <c r="EI17" s="26">
        <f t="shared" si="66"/>
        <v>89</v>
      </c>
      <c r="EJ17" s="27">
        <f t="shared" si="67"/>
        <v>73.733333333333334</v>
      </c>
      <c r="EK17" s="19">
        <f t="shared" si="68"/>
        <v>73</v>
      </c>
      <c r="EL17" s="19" t="str">
        <f t="shared" si="76"/>
        <v>B2</v>
      </c>
      <c r="EM17" s="25">
        <f>IGBO!C17</f>
        <v>0</v>
      </c>
      <c r="EN17" s="25">
        <f>IGBO!D17</f>
        <v>0</v>
      </c>
      <c r="EO17" s="25">
        <f>IGBO!E17</f>
        <v>0</v>
      </c>
      <c r="EP17" s="25">
        <f>IGBO!F17</f>
        <v>0</v>
      </c>
      <c r="EQ17" s="25">
        <f>IGBO!G17</f>
        <v>0</v>
      </c>
      <c r="ER17" s="25">
        <f t="shared" si="69"/>
        <v>0</v>
      </c>
      <c r="ES17" s="26">
        <f t="shared" si="70"/>
        <v>0</v>
      </c>
      <c r="ET17" s="27">
        <f t="shared" si="71"/>
        <v>0</v>
      </c>
      <c r="EU17" s="19">
        <f t="shared" si="72"/>
        <v>0</v>
      </c>
      <c r="EV17" s="19" t="str">
        <f t="shared" si="73"/>
        <v>F9</v>
      </c>
      <c r="EW17" s="19">
        <v>13</v>
      </c>
      <c r="EX17" s="19">
        <v>1300</v>
      </c>
      <c r="EY17" s="19">
        <f t="shared" si="74"/>
        <v>970</v>
      </c>
      <c r="EZ17" s="19">
        <f t="shared" si="77"/>
        <v>74.615384615384613</v>
      </c>
      <c r="FA17" s="33">
        <f t="shared" si="75"/>
        <v>5</v>
      </c>
      <c r="FB17" s="43" t="s">
        <v>106</v>
      </c>
      <c r="FE17" s="28"/>
      <c r="FF17" s="31"/>
    </row>
    <row r="18" spans="1:162" ht="21" thickBot="1" x14ac:dyDescent="0.3">
      <c r="A18" s="44">
        <v>16</v>
      </c>
      <c r="B18" s="47" t="s">
        <v>84</v>
      </c>
      <c r="C18" s="39">
        <f>ENGLISH!C18</f>
        <v>10</v>
      </c>
      <c r="D18" s="39">
        <f>ENGLISH!D18</f>
        <v>6</v>
      </c>
      <c r="E18" s="39">
        <f>ENGLISH!E18</f>
        <v>7</v>
      </c>
      <c r="F18" s="39">
        <f>ENGLISH!F18</f>
        <v>10</v>
      </c>
      <c r="G18" s="39">
        <f>ENGLISH!G18</f>
        <v>44</v>
      </c>
      <c r="H18" s="39">
        <f t="shared" ref="H18:H37" si="78">MIN(K$3:K$17)</f>
        <v>59</v>
      </c>
      <c r="I18" s="45">
        <f t="shared" ref="I18:I37" si="79">MAX(K$3:K$17)</f>
        <v>85</v>
      </c>
      <c r="J18" s="27">
        <f t="shared" ref="J18:J37" si="80">AVERAGE(K$3:K$17)</f>
        <v>72.533333333333331</v>
      </c>
      <c r="K18" s="19">
        <f t="shared" ref="K18:K37" si="81">SUM(C18,D18,E18,F18,G18)</f>
        <v>77</v>
      </c>
      <c r="L18" s="19" t="str">
        <f t="shared" ref="L18:L37" si="82">VLOOKUP(K18,$FC$8:$FD$16,2)</f>
        <v>A1</v>
      </c>
      <c r="M18" s="39">
        <f>MATHS!C18</f>
        <v>10</v>
      </c>
      <c r="N18" s="39">
        <f>MATHS!D18</f>
        <v>8</v>
      </c>
      <c r="O18" s="39">
        <f>MATHS!E18</f>
        <v>4</v>
      </c>
      <c r="P18" s="39">
        <f>MATHS!F18</f>
        <v>9</v>
      </c>
      <c r="Q18" s="39">
        <f>MATHS!G18</f>
        <v>40</v>
      </c>
      <c r="R18" s="39">
        <f t="shared" ref="R18:R37" si="83">MIN(U$3:U$17)</f>
        <v>27</v>
      </c>
      <c r="S18" s="45">
        <f t="shared" ref="S18:S37" si="84">MAX(U$3:U$17)</f>
        <v>96</v>
      </c>
      <c r="T18" s="27">
        <f t="shared" ref="T18:T37" si="85">AVERAGE(U$3:U$17)</f>
        <v>63.866666666666667</v>
      </c>
      <c r="U18" s="19">
        <f t="shared" ref="U18:U37" si="86">SUM(M18,N18,O18,P18,Q18)</f>
        <v>71</v>
      </c>
      <c r="V18" s="19" t="str">
        <f t="shared" ref="V18:V37" si="87">VLOOKUP(U18,$FC$8:$FD$16,2)</f>
        <v>B2</v>
      </c>
      <c r="W18" s="39">
        <f>BIOLOGY!C18</f>
        <v>8</v>
      </c>
      <c r="X18" s="39">
        <f>BIOLOGY!D18</f>
        <v>7</v>
      </c>
      <c r="Y18" s="39">
        <f>BIOLOGY!E18</f>
        <v>3</v>
      </c>
      <c r="Z18" s="39">
        <f>BIOLOGY!F18</f>
        <v>7</v>
      </c>
      <c r="AA18" s="39">
        <f>BIOLOGY!G18</f>
        <v>37</v>
      </c>
      <c r="AB18" s="39">
        <f t="shared" ref="AB18:AB37" si="88">MIN(AE$3:AE$17)</f>
        <v>52</v>
      </c>
      <c r="AC18" s="45">
        <f t="shared" ref="AC18:AC37" si="89">MAX(AE$3:AE$17)</f>
        <v>84</v>
      </c>
      <c r="AD18" s="27">
        <f t="shared" ref="AD18:AD37" si="90">AVERAGE(AE$3:AE$17)</f>
        <v>69.933333333333337</v>
      </c>
      <c r="AE18" s="19">
        <f t="shared" ref="AE18:AE37" si="91">SUM(W18,X18,Y18,Z18,AA18)</f>
        <v>62</v>
      </c>
      <c r="AF18" s="19" t="str">
        <f t="shared" ref="AF18:AF37" si="92">VLOOKUP(AE18,$FC$8:$FD$16,2)</f>
        <v>C4</v>
      </c>
      <c r="AG18" s="39">
        <f>CHEMISTRY!C18</f>
        <v>10</v>
      </c>
      <c r="AH18" s="39">
        <f>CHEMISTRY!D18</f>
        <v>4</v>
      </c>
      <c r="AI18" s="39">
        <f>CHEMISTRY!E18</f>
        <v>8</v>
      </c>
      <c r="AJ18" s="39">
        <f>CHEMISTRY!F18</f>
        <v>10</v>
      </c>
      <c r="AK18" s="39">
        <f>CHEMISTRY!G18</f>
        <v>43</v>
      </c>
      <c r="AL18" s="39">
        <f t="shared" ref="AL18:AL37" si="93">MIN(AO$3:AO$17)</f>
        <v>40</v>
      </c>
      <c r="AM18" s="45">
        <f t="shared" ref="AM18:AM37" si="94">MAX(AO$3:AO$17)</f>
        <v>95</v>
      </c>
      <c r="AN18" s="27">
        <f t="shared" ref="AN18:AN37" si="95">AVERAGE(AO$3:AO$17)</f>
        <v>65.533333333333331</v>
      </c>
      <c r="AO18" s="19">
        <f t="shared" ref="AO18:AO37" si="96">SUM(AG18,AH18,AI18,AJ18,AK18)</f>
        <v>75</v>
      </c>
      <c r="AP18" s="19" t="str">
        <f t="shared" ref="AP18:AP37" si="97">VLOOKUP(AO18,$FC$8:$FD$16,2)</f>
        <v>A1</v>
      </c>
      <c r="AQ18" s="39">
        <f>GEOGRAPHY!C18</f>
        <v>10</v>
      </c>
      <c r="AR18" s="39">
        <f>GEOGRAPHY!D18</f>
        <v>7</v>
      </c>
      <c r="AS18" s="39">
        <f>GEOGRAPHY!E18</f>
        <v>7</v>
      </c>
      <c r="AT18" s="39">
        <f>GEOGRAPHY!F18</f>
        <v>7</v>
      </c>
      <c r="AU18" s="39">
        <f>GEOGRAPHY!G18</f>
        <v>53</v>
      </c>
      <c r="AV18" s="39">
        <f t="shared" ref="AV18:AV37" si="98">MIN(AY$3:AY$17)</f>
        <v>51</v>
      </c>
      <c r="AW18" s="45">
        <f t="shared" ref="AW18:AW37" si="99">MAX(AY$3:AY$17)</f>
        <v>98</v>
      </c>
      <c r="AX18" s="27">
        <f t="shared" ref="AX18:AX37" si="100">AVERAGE(AY$3:AY$17)</f>
        <v>77.933333333333337</v>
      </c>
      <c r="AY18" s="19">
        <f t="shared" ref="AY18:AY37" si="101">SUM(AQ18,AR18,AS18,AT18,AU18)</f>
        <v>84</v>
      </c>
      <c r="AZ18" s="19" t="str">
        <f t="shared" ref="AZ18:AZ37" si="102">VLOOKUP(AY18,$FC$8:$FD$16,2)</f>
        <v>A1</v>
      </c>
      <c r="BA18" s="39">
        <f>PHYSICS!C18</f>
        <v>10</v>
      </c>
      <c r="BB18" s="39">
        <f>PHYSICS!D18</f>
        <v>9</v>
      </c>
      <c r="BC18" s="39">
        <f>PHYSICS!E18</f>
        <v>6</v>
      </c>
      <c r="BD18" s="39">
        <f>PHYSICS!F18</f>
        <v>9</v>
      </c>
      <c r="BE18" s="39">
        <f>PHYSICS!G18</f>
        <v>35</v>
      </c>
      <c r="BF18" s="39">
        <f t="shared" ref="BF18:BF37" si="103">MIN(BI$3:BI$17)</f>
        <v>39</v>
      </c>
      <c r="BG18" s="45">
        <f t="shared" ref="BG18:BG37" si="104">MAX(BI$3:BI$17)</f>
        <v>86</v>
      </c>
      <c r="BH18" s="27">
        <f t="shared" ref="BH18:BH37" si="105">AVERAGE(BI$3:BI$17)</f>
        <v>63.666666666666664</v>
      </c>
      <c r="BI18" s="19">
        <f t="shared" ref="BI18:BI37" si="106">SUM(BA18,BB18,BC18,BD18,BE18)</f>
        <v>69</v>
      </c>
      <c r="BJ18" s="19" t="str">
        <f t="shared" ref="BJ18:BJ37" si="107">VLOOKUP(BI18,$FC$8:$FD$16,2)</f>
        <v>B3</v>
      </c>
      <c r="BK18" s="39">
        <f>'LIT-IN-ENGLISH'!C18</f>
        <v>10</v>
      </c>
      <c r="BL18" s="39">
        <f>'LIT-IN-ENGLISH'!D18</f>
        <v>8</v>
      </c>
      <c r="BM18" s="39">
        <f>'LIT-IN-ENGLISH'!E18</f>
        <v>8</v>
      </c>
      <c r="BN18" s="39">
        <f>'LIT-IN-ENGLISH'!F18</f>
        <v>10</v>
      </c>
      <c r="BO18" s="39">
        <f>'LIT-IN-ENGLISH'!G18</f>
        <v>40</v>
      </c>
      <c r="BP18" s="39">
        <f t="shared" ref="BP18:BP37" si="108">MIN(BS$3:BS$17)</f>
        <v>60</v>
      </c>
      <c r="BQ18" s="45">
        <f t="shared" ref="BQ18:BQ37" si="109">MAX(BS$3:BS$17)</f>
        <v>96</v>
      </c>
      <c r="BR18" s="27">
        <f t="shared" ref="BR18:BR37" si="110">AVERAGE(BS$3:BS$17)</f>
        <v>74.400000000000006</v>
      </c>
      <c r="BS18" s="19">
        <f t="shared" ref="BS18:BS37" si="111">SUM(BK18,BL18,BM18,BN18,BO18)</f>
        <v>76</v>
      </c>
      <c r="BT18" s="19" t="str">
        <f t="shared" ref="BT18:BT37" si="112">VLOOKUP(BS18,$FC$8:$FD$16,2)</f>
        <v>A1</v>
      </c>
      <c r="BU18" s="39">
        <f>CRS!C18</f>
        <v>10</v>
      </c>
      <c r="BV18" s="39">
        <f>CRS!D18</f>
        <v>10</v>
      </c>
      <c r="BW18" s="39">
        <f>CRS!E18</f>
        <v>10</v>
      </c>
      <c r="BX18" s="39">
        <f>CRS!F18</f>
        <v>10</v>
      </c>
      <c r="BY18" s="39">
        <f>CRS!G18</f>
        <v>50</v>
      </c>
      <c r="BZ18" s="39">
        <f t="shared" ref="BZ18:BZ37" si="113">MIN(CC$3:CC$17)</f>
        <v>60</v>
      </c>
      <c r="CA18" s="45">
        <f t="shared" ref="CA18:CA37" si="114">MAX(CC$3:CC$17)</f>
        <v>94</v>
      </c>
      <c r="CB18" s="27">
        <f t="shared" ref="CB18:CB37" si="115">AVERAGE(CC$3:CC$17)</f>
        <v>80.400000000000006</v>
      </c>
      <c r="CC18" s="19">
        <f t="shared" ref="CC18:CC37" si="116">SUM(BU18,BV18,BW18,BX18,BY18)</f>
        <v>90</v>
      </c>
      <c r="CD18" s="19" t="str">
        <f t="shared" ref="CD18:CD37" si="117">VLOOKUP(CC18,$FC$8:$FD$16,2)</f>
        <v>A1</v>
      </c>
      <c r="CE18" s="39">
        <f>ECONOMICS!C18</f>
        <v>5</v>
      </c>
      <c r="CF18" s="39">
        <f>ECONOMICS!D18</f>
        <v>5</v>
      </c>
      <c r="CG18" s="39">
        <f>ECONOMICS!E18</f>
        <v>6</v>
      </c>
      <c r="CH18" s="39">
        <f>ECONOMICS!F18</f>
        <v>9</v>
      </c>
      <c r="CI18" s="39">
        <f>ECONOMICS!G18</f>
        <v>42</v>
      </c>
      <c r="CJ18" s="39">
        <f t="shared" ref="CJ18:CJ37" si="118">MIN(CM$3:CM$17)</f>
        <v>53</v>
      </c>
      <c r="CK18" s="45">
        <f t="shared" ref="CK18:CK37" si="119">MAX(CM$3:CM$17)</f>
        <v>78</v>
      </c>
      <c r="CL18" s="27">
        <f t="shared" ref="CL18:CL37" si="120">AVERAGE(CM$3:CM$17)</f>
        <v>66.933333333333337</v>
      </c>
      <c r="CM18" s="19">
        <f t="shared" ref="CM18:CM37" si="121">SUM(CE18,CF18,CG18,CH18,CI18)</f>
        <v>67</v>
      </c>
      <c r="CN18" s="19" t="str">
        <f t="shared" ref="CN18:CN37" si="122">VLOOKUP(CM18,$FC$8:$FD$16,2)</f>
        <v>B3</v>
      </c>
      <c r="CO18" s="39">
        <f>AGRICULTURE!C18</f>
        <v>0</v>
      </c>
      <c r="CP18" s="39">
        <f>AGRICULTURE!D18</f>
        <v>0</v>
      </c>
      <c r="CQ18" s="39">
        <f>AGRICULTURE!E18</f>
        <v>0</v>
      </c>
      <c r="CR18" s="39">
        <f>AGRICULTURE!F18</f>
        <v>0</v>
      </c>
      <c r="CS18" s="39">
        <f>AGRICULTURE!G18</f>
        <v>60</v>
      </c>
      <c r="CT18" s="39">
        <f t="shared" ref="CT18:CT37" si="123">MIN(CW$3:CW$17)</f>
        <v>38</v>
      </c>
      <c r="CU18" s="45">
        <f t="shared" ref="CU18:CU37" si="124">MAX(CW$3:CW$17)</f>
        <v>84</v>
      </c>
      <c r="CV18" s="27">
        <f t="shared" ref="CV18:CV37" si="125">AVERAGE(CW$3:CW$17)</f>
        <v>67.2</v>
      </c>
      <c r="CW18" s="19">
        <f t="shared" ref="CW18:CW37" si="126">SUM(CO18,CP18,CQ18,CR18,CS18)</f>
        <v>60</v>
      </c>
      <c r="CX18" s="19" t="str">
        <f t="shared" ref="CX18:CX37" si="127">VLOOKUP(CW18,$FC$8:$FD$16,2)</f>
        <v>C4</v>
      </c>
      <c r="CY18" s="39">
        <f>GOVERNMENT!C18</f>
        <v>10</v>
      </c>
      <c r="CZ18" s="39">
        <f>GOVERNMENT!D18</f>
        <v>10</v>
      </c>
      <c r="DA18" s="39">
        <f>GOVERNMENT!E18</f>
        <v>10</v>
      </c>
      <c r="DB18" s="39">
        <f>GOVERNMENT!F18</f>
        <v>9</v>
      </c>
      <c r="DC18" s="39">
        <f>GOVERNMENT!G18</f>
        <v>40</v>
      </c>
      <c r="DD18" s="39">
        <f t="shared" ref="DD18:DD37" si="128">MIN(DG$3:DG$17)</f>
        <v>51</v>
      </c>
      <c r="DE18" s="45">
        <f t="shared" ref="DE18:DE37" si="129">MAX(DG$3:DG$17)</f>
        <v>92</v>
      </c>
      <c r="DF18" s="27">
        <f t="shared" ref="DF18:DF37" si="130">AVERAGE(DG$3:DG$17)</f>
        <v>74.533333333333331</v>
      </c>
      <c r="DG18" s="19">
        <f t="shared" ref="DG18:DG37" si="131">SUM(CY18,CZ18,DA18,DB18,DC18)</f>
        <v>79</v>
      </c>
      <c r="DH18" s="19" t="str">
        <f t="shared" ref="DH18:DH37" si="132">VLOOKUP(DG18,$FC$8:$FD$16,2)</f>
        <v>A1</v>
      </c>
      <c r="DI18" s="39">
        <f>COMMERCE!C18</f>
        <v>0</v>
      </c>
      <c r="DJ18" s="39">
        <f>COMMERCE!D18</f>
        <v>0</v>
      </c>
      <c r="DK18" s="39">
        <f>COMMERCE!E18</f>
        <v>0</v>
      </c>
      <c r="DL18" s="39">
        <f>COMMERCE!F18</f>
        <v>0</v>
      </c>
      <c r="DM18" s="39">
        <f>COMMERCE!G18</f>
        <v>0</v>
      </c>
      <c r="DN18" s="39">
        <f t="shared" ref="DN18:DN37" si="133">MIN(DQ$3:DQ$17)</f>
        <v>0</v>
      </c>
      <c r="DO18" s="45">
        <f t="shared" ref="DO18:DO37" si="134">MAX(DQ$3:DQ$17)</f>
        <v>0</v>
      </c>
      <c r="DP18" s="27">
        <f t="shared" ref="DP18:DP37" si="135">AVERAGE(DQ$3:DQ$17)</f>
        <v>0</v>
      </c>
      <c r="DQ18" s="19">
        <f t="shared" ref="DQ18:DQ37" si="136">SUM(DI18,DJ18,DK18,DL18,DM18)</f>
        <v>0</v>
      </c>
      <c r="DR18" s="19" t="str">
        <f t="shared" ref="DR18:DR37" si="137">VLOOKUP(DQ18,$FC$8:$FD$16,2)</f>
        <v>F9</v>
      </c>
      <c r="DS18" s="39">
        <f>FIN_ACC!C18</f>
        <v>0</v>
      </c>
      <c r="DT18" s="39">
        <f>FIN_ACC!D18</f>
        <v>0</v>
      </c>
      <c r="DU18" s="39">
        <f>FIN_ACC!E18</f>
        <v>0</v>
      </c>
      <c r="DV18" s="39">
        <f>FIN_ACC!F18</f>
        <v>0</v>
      </c>
      <c r="DW18" s="39">
        <f>FIN_ACC!G18</f>
        <v>0</v>
      </c>
      <c r="DX18" s="39">
        <f t="shared" ref="DX18:DX37" si="138">MIN(EA$3:EA$17)</f>
        <v>0</v>
      </c>
      <c r="DY18" s="45">
        <f t="shared" ref="DY18:DY37" si="139">MAX(EA$3:EA$17)</f>
        <v>0</v>
      </c>
      <c r="DZ18" s="27">
        <f t="shared" ref="DZ18:DZ37" si="140">AVERAGE(EA$3:EA$17)</f>
        <v>0</v>
      </c>
      <c r="EA18" s="19">
        <f t="shared" ref="EA18:EA37" si="141">SUM(DS18,DT18,DU18,DV18,DW18)</f>
        <v>0</v>
      </c>
      <c r="EB18" s="19" t="str">
        <f t="shared" ref="EB18:EB37" si="142">VLOOKUP(EA18,$FC$8:$FD$16,2)</f>
        <v>F9</v>
      </c>
      <c r="EC18" s="39">
        <f>'CIVIC EDU'!C18</f>
        <v>10</v>
      </c>
      <c r="ED18" s="39">
        <f>'CIVIC EDU'!D18</f>
        <v>8</v>
      </c>
      <c r="EE18" s="39">
        <f>'CIVIC EDU'!E18</f>
        <v>8</v>
      </c>
      <c r="EF18" s="39">
        <f>'CIVIC EDU'!F18</f>
        <v>9</v>
      </c>
      <c r="EG18" s="39">
        <f>'CIVIC EDU'!G18</f>
        <v>46</v>
      </c>
      <c r="EH18" s="39">
        <f t="shared" ref="EH18:EH37" si="143">MIN(EK$3:EK$17)</f>
        <v>58</v>
      </c>
      <c r="EI18" s="45">
        <f t="shared" ref="EI18:EI37" si="144">MAX(EK$3:EK$17)</f>
        <v>89</v>
      </c>
      <c r="EJ18" s="27">
        <f t="shared" ref="EJ18:EJ37" si="145">AVERAGE(EK$3:EK$17)</f>
        <v>73.733333333333334</v>
      </c>
      <c r="EK18" s="19">
        <f t="shared" ref="EK18:EK37" si="146">SUM(EC18,ED18,EE18,EF18,EG18)</f>
        <v>81</v>
      </c>
      <c r="EL18" s="19" t="str">
        <f t="shared" ref="EL18:EL37" si="147">VLOOKUP(EK18,$FC$8:$FD$16,2)</f>
        <v>A1</v>
      </c>
      <c r="EM18" s="39">
        <f>IGBO!C18</f>
        <v>0</v>
      </c>
      <c r="EN18" s="39">
        <f>IGBO!D18</f>
        <v>0</v>
      </c>
      <c r="EO18" s="39">
        <f>IGBO!E18</f>
        <v>0</v>
      </c>
      <c r="EP18" s="39">
        <f>IGBO!F18</f>
        <v>0</v>
      </c>
      <c r="EQ18" s="39">
        <f>IGBO!G18</f>
        <v>0</v>
      </c>
      <c r="ER18" s="39">
        <f t="shared" ref="ER18:ER37" si="148">MIN(EU$3:EU$17)</f>
        <v>0</v>
      </c>
      <c r="ES18" s="45">
        <f t="shared" ref="ES18:ES37" si="149">MAX(EU$3:EU$17)</f>
        <v>0</v>
      </c>
      <c r="ET18" s="27">
        <f t="shared" ref="ET18:ET37" si="150">AVERAGE(EU$3:EU$17)</f>
        <v>0</v>
      </c>
      <c r="EU18" s="19">
        <f t="shared" ref="EU18:EU37" si="151">SUM(EM18,EN18,EO18,EP18,EQ18)</f>
        <v>0</v>
      </c>
      <c r="EV18" s="19" t="str">
        <f t="shared" ref="EV18:EV37" si="152">VLOOKUP(EU18,$FC$8:$FD$16,2)</f>
        <v>F9</v>
      </c>
      <c r="EW18" s="19">
        <v>13</v>
      </c>
      <c r="EX18" s="19">
        <v>1300</v>
      </c>
      <c r="EY18" s="19">
        <f t="shared" ref="EY18:EY37" si="153">SUM(K18,U18,AE18,AO18,AY18,CC18,CM18,CW18,DG18,DQ18,EA18,EU18,EK18,BI18,BS18)</f>
        <v>891</v>
      </c>
      <c r="EZ18" s="19">
        <f t="shared" si="77"/>
        <v>68.538461538461533</v>
      </c>
      <c r="FA18" s="33">
        <f t="shared" si="75"/>
        <v>13</v>
      </c>
      <c r="FB18" s="43" t="s">
        <v>106</v>
      </c>
      <c r="FE18" s="28"/>
      <c r="FF18" s="31"/>
    </row>
    <row r="19" spans="1:162" ht="21" thickBot="1" x14ac:dyDescent="0.3">
      <c r="A19" s="44">
        <v>17</v>
      </c>
      <c r="B19" s="47" t="s">
        <v>85</v>
      </c>
      <c r="C19" s="39">
        <f>ENGLISH!C19</f>
        <v>10</v>
      </c>
      <c r="D19" s="39">
        <f>ENGLISH!D19</f>
        <v>7</v>
      </c>
      <c r="E19" s="39">
        <f>ENGLISH!E19</f>
        <v>7</v>
      </c>
      <c r="F19" s="39">
        <f>ENGLISH!F19</f>
        <v>10</v>
      </c>
      <c r="G19" s="39">
        <f>ENGLISH!G19</f>
        <v>42</v>
      </c>
      <c r="H19" s="39">
        <f t="shared" si="78"/>
        <v>59</v>
      </c>
      <c r="I19" s="45">
        <f t="shared" si="79"/>
        <v>85</v>
      </c>
      <c r="J19" s="27">
        <f t="shared" si="80"/>
        <v>72.533333333333331</v>
      </c>
      <c r="K19" s="19">
        <f t="shared" si="81"/>
        <v>76</v>
      </c>
      <c r="L19" s="19" t="str">
        <f t="shared" si="82"/>
        <v>A1</v>
      </c>
      <c r="M19" s="39">
        <f>MATHS!C19</f>
        <v>10</v>
      </c>
      <c r="N19" s="39">
        <f>MATHS!D19</f>
        <v>10</v>
      </c>
      <c r="O19" s="39">
        <f>MATHS!E19</f>
        <v>8</v>
      </c>
      <c r="P19" s="39">
        <f>MATHS!F19</f>
        <v>10</v>
      </c>
      <c r="Q19" s="39">
        <f>MATHS!G19</f>
        <v>32</v>
      </c>
      <c r="R19" s="39">
        <f t="shared" si="83"/>
        <v>27</v>
      </c>
      <c r="S19" s="45">
        <f t="shared" si="84"/>
        <v>96</v>
      </c>
      <c r="T19" s="27">
        <f t="shared" si="85"/>
        <v>63.866666666666667</v>
      </c>
      <c r="U19" s="19">
        <f t="shared" si="86"/>
        <v>70</v>
      </c>
      <c r="V19" s="19" t="str">
        <f t="shared" si="87"/>
        <v>B2</v>
      </c>
      <c r="W19" s="39">
        <f>BIOLOGY!C19</f>
        <v>9</v>
      </c>
      <c r="X19" s="39">
        <f>BIOLOGY!D19</f>
        <v>9</v>
      </c>
      <c r="Y19" s="39">
        <f>BIOLOGY!E19</f>
        <v>5</v>
      </c>
      <c r="Z19" s="39">
        <f>BIOLOGY!F19</f>
        <v>6</v>
      </c>
      <c r="AA19" s="39">
        <f>BIOLOGY!G19</f>
        <v>54</v>
      </c>
      <c r="AB19" s="39">
        <f t="shared" si="88"/>
        <v>52</v>
      </c>
      <c r="AC19" s="45">
        <f t="shared" si="89"/>
        <v>84</v>
      </c>
      <c r="AD19" s="27">
        <f t="shared" si="90"/>
        <v>69.933333333333337</v>
      </c>
      <c r="AE19" s="19">
        <f t="shared" si="91"/>
        <v>83</v>
      </c>
      <c r="AF19" s="19" t="str">
        <f t="shared" si="92"/>
        <v>A1</v>
      </c>
      <c r="AG19" s="39">
        <f>CHEMISTRY!C19</f>
        <v>10</v>
      </c>
      <c r="AH19" s="39">
        <f>CHEMISTRY!D19</f>
        <v>7</v>
      </c>
      <c r="AI19" s="39">
        <f>CHEMISTRY!E19</f>
        <v>10</v>
      </c>
      <c r="AJ19" s="39">
        <f>CHEMISTRY!F19</f>
        <v>10</v>
      </c>
      <c r="AK19" s="39">
        <f>CHEMISTRY!G19</f>
        <v>51</v>
      </c>
      <c r="AL19" s="39">
        <f t="shared" si="93"/>
        <v>40</v>
      </c>
      <c r="AM19" s="45">
        <f t="shared" si="94"/>
        <v>95</v>
      </c>
      <c r="AN19" s="27">
        <f t="shared" si="95"/>
        <v>65.533333333333331</v>
      </c>
      <c r="AO19" s="19">
        <f t="shared" si="96"/>
        <v>88</v>
      </c>
      <c r="AP19" s="19" t="str">
        <f t="shared" si="97"/>
        <v>A1</v>
      </c>
      <c r="AQ19" s="39">
        <f>GEOGRAPHY!C19</f>
        <v>10</v>
      </c>
      <c r="AR19" s="39">
        <f>GEOGRAPHY!D19</f>
        <v>9</v>
      </c>
      <c r="AS19" s="39">
        <f>GEOGRAPHY!E19</f>
        <v>9</v>
      </c>
      <c r="AT19" s="39">
        <f>GEOGRAPHY!F19</f>
        <v>10</v>
      </c>
      <c r="AU19" s="39">
        <f>GEOGRAPHY!G19</f>
        <v>59</v>
      </c>
      <c r="AV19" s="39">
        <f t="shared" si="98"/>
        <v>51</v>
      </c>
      <c r="AW19" s="45">
        <f t="shared" si="99"/>
        <v>98</v>
      </c>
      <c r="AX19" s="27">
        <f t="shared" si="100"/>
        <v>77.933333333333337</v>
      </c>
      <c r="AY19" s="19">
        <f t="shared" si="101"/>
        <v>97</v>
      </c>
      <c r="AZ19" s="19" t="str">
        <f t="shared" si="102"/>
        <v>A1</v>
      </c>
      <c r="BA19" s="39">
        <f>PHYSICS!C19</f>
        <v>10</v>
      </c>
      <c r="BB19" s="39">
        <f>PHYSICS!D19</f>
        <v>8</v>
      </c>
      <c r="BC19" s="39">
        <f>PHYSICS!E19</f>
        <v>9</v>
      </c>
      <c r="BD19" s="39">
        <f>PHYSICS!F19</f>
        <v>9</v>
      </c>
      <c r="BE19" s="39">
        <f>PHYSICS!G19</f>
        <v>51</v>
      </c>
      <c r="BF19" s="39">
        <f t="shared" si="103"/>
        <v>39</v>
      </c>
      <c r="BG19" s="45">
        <f t="shared" si="104"/>
        <v>86</v>
      </c>
      <c r="BH19" s="27">
        <f t="shared" si="105"/>
        <v>63.666666666666664</v>
      </c>
      <c r="BI19" s="19">
        <f t="shared" si="106"/>
        <v>87</v>
      </c>
      <c r="BJ19" s="19" t="str">
        <f t="shared" si="107"/>
        <v>A1</v>
      </c>
      <c r="BK19" s="39">
        <f>'LIT-IN-ENGLISH'!C19</f>
        <v>10</v>
      </c>
      <c r="BL19" s="39">
        <f>'LIT-IN-ENGLISH'!D19</f>
        <v>9</v>
      </c>
      <c r="BM19" s="39">
        <f>'LIT-IN-ENGLISH'!E19</f>
        <v>9</v>
      </c>
      <c r="BN19" s="39">
        <f>'LIT-IN-ENGLISH'!F19</f>
        <v>10</v>
      </c>
      <c r="BO19" s="39">
        <f>'LIT-IN-ENGLISH'!G19</f>
        <v>44</v>
      </c>
      <c r="BP19" s="39">
        <f t="shared" si="108"/>
        <v>60</v>
      </c>
      <c r="BQ19" s="45">
        <f t="shared" si="109"/>
        <v>96</v>
      </c>
      <c r="BR19" s="27">
        <f t="shared" si="110"/>
        <v>74.400000000000006</v>
      </c>
      <c r="BS19" s="19">
        <f t="shared" si="111"/>
        <v>82</v>
      </c>
      <c r="BT19" s="19" t="str">
        <f t="shared" si="112"/>
        <v>A1</v>
      </c>
      <c r="BU19" s="39">
        <f>CRS!C19</f>
        <v>10</v>
      </c>
      <c r="BV19" s="39">
        <f>CRS!D19</f>
        <v>10</v>
      </c>
      <c r="BW19" s="39">
        <f>CRS!E19</f>
        <v>10</v>
      </c>
      <c r="BX19" s="39">
        <f>CRS!F19</f>
        <v>10</v>
      </c>
      <c r="BY19" s="39">
        <f>CRS!G19</f>
        <v>46</v>
      </c>
      <c r="BZ19" s="39">
        <f t="shared" si="113"/>
        <v>60</v>
      </c>
      <c r="CA19" s="45">
        <f t="shared" si="114"/>
        <v>94</v>
      </c>
      <c r="CB19" s="27">
        <f t="shared" si="115"/>
        <v>80.400000000000006</v>
      </c>
      <c r="CC19" s="19">
        <f t="shared" si="116"/>
        <v>86</v>
      </c>
      <c r="CD19" s="19" t="str">
        <f t="shared" si="117"/>
        <v>A1</v>
      </c>
      <c r="CE19" s="39">
        <f>ECONOMICS!C19</f>
        <v>5</v>
      </c>
      <c r="CF19" s="39">
        <f>ECONOMICS!D19</f>
        <v>5</v>
      </c>
      <c r="CG19" s="39">
        <f>ECONOMICS!E19</f>
        <v>6</v>
      </c>
      <c r="CH19" s="39">
        <f>ECONOMICS!F19</f>
        <v>10</v>
      </c>
      <c r="CI19" s="39">
        <f>ECONOMICS!G19</f>
        <v>56</v>
      </c>
      <c r="CJ19" s="39">
        <f t="shared" si="118"/>
        <v>53</v>
      </c>
      <c r="CK19" s="45">
        <f t="shared" si="119"/>
        <v>78</v>
      </c>
      <c r="CL19" s="27">
        <f t="shared" si="120"/>
        <v>66.933333333333337</v>
      </c>
      <c r="CM19" s="19">
        <f t="shared" si="121"/>
        <v>82</v>
      </c>
      <c r="CN19" s="19" t="str">
        <f t="shared" si="122"/>
        <v>A1</v>
      </c>
      <c r="CO19" s="39">
        <f>AGRICULTURE!C19</f>
        <v>0</v>
      </c>
      <c r="CP19" s="39">
        <f>AGRICULTURE!D19</f>
        <v>0</v>
      </c>
      <c r="CQ19" s="39">
        <f>AGRICULTURE!E19</f>
        <v>0</v>
      </c>
      <c r="CR19" s="39">
        <f>AGRICULTURE!F19</f>
        <v>0</v>
      </c>
      <c r="CS19" s="39">
        <f>AGRICULTURE!G19</f>
        <v>68</v>
      </c>
      <c r="CT19" s="39">
        <f t="shared" si="123"/>
        <v>38</v>
      </c>
      <c r="CU19" s="45">
        <f t="shared" si="124"/>
        <v>84</v>
      </c>
      <c r="CV19" s="27">
        <f t="shared" si="125"/>
        <v>67.2</v>
      </c>
      <c r="CW19" s="19">
        <f t="shared" si="126"/>
        <v>68</v>
      </c>
      <c r="CX19" s="19" t="str">
        <f t="shared" si="127"/>
        <v>B3</v>
      </c>
      <c r="CY19" s="39">
        <f>GOVERNMENT!C19</f>
        <v>10</v>
      </c>
      <c r="CZ19" s="39">
        <f>GOVERNMENT!D19</f>
        <v>9</v>
      </c>
      <c r="DA19" s="39">
        <f>GOVERNMENT!E19</f>
        <v>9</v>
      </c>
      <c r="DB19" s="39">
        <f>GOVERNMENT!F19</f>
        <v>9</v>
      </c>
      <c r="DC19" s="39">
        <f>GOVERNMENT!G19</f>
        <v>43</v>
      </c>
      <c r="DD19" s="39">
        <f t="shared" si="128"/>
        <v>51</v>
      </c>
      <c r="DE19" s="45">
        <f t="shared" si="129"/>
        <v>92</v>
      </c>
      <c r="DF19" s="27">
        <f t="shared" si="130"/>
        <v>74.533333333333331</v>
      </c>
      <c r="DG19" s="19">
        <f t="shared" si="131"/>
        <v>80</v>
      </c>
      <c r="DH19" s="19" t="str">
        <f t="shared" si="132"/>
        <v>A1</v>
      </c>
      <c r="DI19" s="39">
        <f>COMMERCE!C19</f>
        <v>0</v>
      </c>
      <c r="DJ19" s="39">
        <f>COMMERCE!D19</f>
        <v>0</v>
      </c>
      <c r="DK19" s="39">
        <f>COMMERCE!E19</f>
        <v>0</v>
      </c>
      <c r="DL19" s="39">
        <f>COMMERCE!F19</f>
        <v>0</v>
      </c>
      <c r="DM19" s="39">
        <f>COMMERCE!G19</f>
        <v>0</v>
      </c>
      <c r="DN19" s="39">
        <f t="shared" si="133"/>
        <v>0</v>
      </c>
      <c r="DO19" s="45">
        <f t="shared" si="134"/>
        <v>0</v>
      </c>
      <c r="DP19" s="27">
        <f t="shared" si="135"/>
        <v>0</v>
      </c>
      <c r="DQ19" s="19">
        <f t="shared" si="136"/>
        <v>0</v>
      </c>
      <c r="DR19" s="19" t="str">
        <f t="shared" si="137"/>
        <v>F9</v>
      </c>
      <c r="DS19" s="39">
        <f>FIN_ACC!C19</f>
        <v>0</v>
      </c>
      <c r="DT19" s="39">
        <f>FIN_ACC!D19</f>
        <v>0</v>
      </c>
      <c r="DU19" s="39">
        <f>FIN_ACC!E19</f>
        <v>0</v>
      </c>
      <c r="DV19" s="39">
        <f>FIN_ACC!F19</f>
        <v>0</v>
      </c>
      <c r="DW19" s="39">
        <f>FIN_ACC!G19</f>
        <v>0</v>
      </c>
      <c r="DX19" s="39">
        <f t="shared" si="138"/>
        <v>0</v>
      </c>
      <c r="DY19" s="45">
        <f t="shared" si="139"/>
        <v>0</v>
      </c>
      <c r="DZ19" s="27">
        <f t="shared" si="140"/>
        <v>0</v>
      </c>
      <c r="EA19" s="19">
        <f t="shared" si="141"/>
        <v>0</v>
      </c>
      <c r="EB19" s="19" t="str">
        <f t="shared" si="142"/>
        <v>F9</v>
      </c>
      <c r="EC19" s="39">
        <f>'CIVIC EDU'!C19</f>
        <v>10</v>
      </c>
      <c r="ED19" s="39">
        <f>'CIVIC EDU'!D19</f>
        <v>9</v>
      </c>
      <c r="EE19" s="39">
        <f>'CIVIC EDU'!E19</f>
        <v>9</v>
      </c>
      <c r="EF19" s="39">
        <f>'CIVIC EDU'!F19</f>
        <v>9</v>
      </c>
      <c r="EG19" s="39">
        <f>'CIVIC EDU'!G19</f>
        <v>46</v>
      </c>
      <c r="EH19" s="39">
        <f t="shared" si="143"/>
        <v>58</v>
      </c>
      <c r="EI19" s="45">
        <f t="shared" si="144"/>
        <v>89</v>
      </c>
      <c r="EJ19" s="27">
        <f t="shared" si="145"/>
        <v>73.733333333333334</v>
      </c>
      <c r="EK19" s="19">
        <f t="shared" si="146"/>
        <v>83</v>
      </c>
      <c r="EL19" s="19" t="str">
        <f t="shared" si="147"/>
        <v>A1</v>
      </c>
      <c r="EM19" s="39">
        <f>IGBO!C19</f>
        <v>0</v>
      </c>
      <c r="EN19" s="39">
        <f>IGBO!D19</f>
        <v>0</v>
      </c>
      <c r="EO19" s="39">
        <f>IGBO!E19</f>
        <v>0</v>
      </c>
      <c r="EP19" s="39">
        <f>IGBO!F19</f>
        <v>0</v>
      </c>
      <c r="EQ19" s="39">
        <f>IGBO!G19</f>
        <v>0</v>
      </c>
      <c r="ER19" s="39">
        <f t="shared" si="148"/>
        <v>0</v>
      </c>
      <c r="ES19" s="45">
        <f t="shared" si="149"/>
        <v>0</v>
      </c>
      <c r="ET19" s="27">
        <f t="shared" si="150"/>
        <v>0</v>
      </c>
      <c r="EU19" s="19">
        <f t="shared" si="151"/>
        <v>0</v>
      </c>
      <c r="EV19" s="19" t="str">
        <f t="shared" si="152"/>
        <v>F9</v>
      </c>
      <c r="EW19" s="19">
        <v>13</v>
      </c>
      <c r="EX19" s="19">
        <v>1300</v>
      </c>
      <c r="EY19" s="19">
        <f t="shared" si="153"/>
        <v>982</v>
      </c>
      <c r="EZ19" s="19">
        <f t="shared" si="77"/>
        <v>75.538461538461533</v>
      </c>
      <c r="FA19" s="33">
        <f t="shared" si="75"/>
        <v>4</v>
      </c>
      <c r="FB19" s="43" t="s">
        <v>105</v>
      </c>
      <c r="FE19" s="28"/>
      <c r="FF19" s="31"/>
    </row>
    <row r="20" spans="1:162" ht="21" thickBot="1" x14ac:dyDescent="0.3">
      <c r="A20" s="44">
        <v>18</v>
      </c>
      <c r="B20" s="47" t="s">
        <v>86</v>
      </c>
      <c r="C20" s="39">
        <f>ENGLISH!C20</f>
        <v>10</v>
      </c>
      <c r="D20" s="39">
        <f>ENGLISH!D20</f>
        <v>4</v>
      </c>
      <c r="E20" s="39">
        <f>ENGLISH!E20</f>
        <v>5</v>
      </c>
      <c r="F20" s="39">
        <f>ENGLISH!F20</f>
        <v>10</v>
      </c>
      <c r="G20" s="39">
        <f>ENGLISH!G20</f>
        <v>32</v>
      </c>
      <c r="H20" s="39">
        <f t="shared" si="78"/>
        <v>59</v>
      </c>
      <c r="I20" s="45">
        <f t="shared" si="79"/>
        <v>85</v>
      </c>
      <c r="J20" s="27">
        <f t="shared" si="80"/>
        <v>72.533333333333331</v>
      </c>
      <c r="K20" s="19">
        <f t="shared" si="81"/>
        <v>61</v>
      </c>
      <c r="L20" s="19" t="str">
        <f t="shared" si="82"/>
        <v>C4</v>
      </c>
      <c r="M20" s="39">
        <f>MATHS!C20</f>
        <v>10</v>
      </c>
      <c r="N20" s="39">
        <f>MATHS!D20</f>
        <v>9</v>
      </c>
      <c r="O20" s="39">
        <f>MATHS!E20</f>
        <v>2</v>
      </c>
      <c r="P20" s="39">
        <f>MATHS!F20</f>
        <v>10</v>
      </c>
      <c r="Q20" s="39">
        <f>MATHS!G20</f>
        <v>25</v>
      </c>
      <c r="R20" s="39">
        <f t="shared" si="83"/>
        <v>27</v>
      </c>
      <c r="S20" s="45">
        <f t="shared" si="84"/>
        <v>96</v>
      </c>
      <c r="T20" s="27">
        <f t="shared" si="85"/>
        <v>63.866666666666667</v>
      </c>
      <c r="U20" s="19">
        <f t="shared" si="86"/>
        <v>56</v>
      </c>
      <c r="V20" s="19" t="str">
        <f t="shared" si="87"/>
        <v>C5</v>
      </c>
      <c r="W20" s="39">
        <f>BIOLOGY!C20</f>
        <v>10</v>
      </c>
      <c r="X20" s="39">
        <f>BIOLOGY!D20</f>
        <v>9</v>
      </c>
      <c r="Y20" s="39">
        <f>BIOLOGY!E20</f>
        <v>0</v>
      </c>
      <c r="Z20" s="39">
        <f>BIOLOGY!F20</f>
        <v>7</v>
      </c>
      <c r="AA20" s="39">
        <f>BIOLOGY!G20</f>
        <v>32</v>
      </c>
      <c r="AB20" s="39">
        <f t="shared" si="88"/>
        <v>52</v>
      </c>
      <c r="AC20" s="45">
        <f t="shared" si="89"/>
        <v>84</v>
      </c>
      <c r="AD20" s="27">
        <f t="shared" si="90"/>
        <v>69.933333333333337</v>
      </c>
      <c r="AE20" s="19">
        <f t="shared" si="91"/>
        <v>58</v>
      </c>
      <c r="AF20" s="19" t="str">
        <f t="shared" si="92"/>
        <v>C5</v>
      </c>
      <c r="AG20" s="39">
        <f>CHEMISTRY!C20</f>
        <v>10</v>
      </c>
      <c r="AH20" s="39">
        <f>CHEMISTRY!D20</f>
        <v>6</v>
      </c>
      <c r="AI20" s="39">
        <f>CHEMISTRY!E20</f>
        <v>8</v>
      </c>
      <c r="AJ20" s="39">
        <f>CHEMISTRY!F20</f>
        <v>10</v>
      </c>
      <c r="AK20" s="39">
        <f>CHEMISTRY!G20</f>
        <v>31</v>
      </c>
      <c r="AL20" s="39">
        <f t="shared" si="93"/>
        <v>40</v>
      </c>
      <c r="AM20" s="45">
        <f t="shared" si="94"/>
        <v>95</v>
      </c>
      <c r="AN20" s="27">
        <f t="shared" si="95"/>
        <v>65.533333333333331</v>
      </c>
      <c r="AO20" s="19">
        <f t="shared" si="96"/>
        <v>65</v>
      </c>
      <c r="AP20" s="19" t="str">
        <f t="shared" si="97"/>
        <v>B3</v>
      </c>
      <c r="AQ20" s="39">
        <f>GEOGRAPHY!C20</f>
        <v>10</v>
      </c>
      <c r="AR20" s="39">
        <f>GEOGRAPHY!D20</f>
        <v>6</v>
      </c>
      <c r="AS20" s="39">
        <f>GEOGRAPHY!E20</f>
        <v>6</v>
      </c>
      <c r="AT20" s="39">
        <f>GEOGRAPHY!F20</f>
        <v>10</v>
      </c>
      <c r="AU20" s="39">
        <f>GEOGRAPHY!G20</f>
        <v>50</v>
      </c>
      <c r="AV20" s="39">
        <f t="shared" si="98"/>
        <v>51</v>
      </c>
      <c r="AW20" s="45">
        <f t="shared" si="99"/>
        <v>98</v>
      </c>
      <c r="AX20" s="27">
        <f t="shared" si="100"/>
        <v>77.933333333333337</v>
      </c>
      <c r="AY20" s="19">
        <f t="shared" si="101"/>
        <v>82</v>
      </c>
      <c r="AZ20" s="19" t="str">
        <f t="shared" si="102"/>
        <v>A1</v>
      </c>
      <c r="BA20" s="39">
        <f>PHYSICS!C20</f>
        <v>10</v>
      </c>
      <c r="BB20" s="39">
        <f>PHYSICS!D20</f>
        <v>8</v>
      </c>
      <c r="BC20" s="39">
        <f>PHYSICS!E20</f>
        <v>4</v>
      </c>
      <c r="BD20" s="39">
        <f>PHYSICS!F20</f>
        <v>9</v>
      </c>
      <c r="BE20" s="39">
        <f>PHYSICS!G20</f>
        <v>31</v>
      </c>
      <c r="BF20" s="39">
        <f t="shared" si="103"/>
        <v>39</v>
      </c>
      <c r="BG20" s="45">
        <f t="shared" si="104"/>
        <v>86</v>
      </c>
      <c r="BH20" s="27">
        <f t="shared" si="105"/>
        <v>63.666666666666664</v>
      </c>
      <c r="BI20" s="19">
        <f t="shared" si="106"/>
        <v>62</v>
      </c>
      <c r="BJ20" s="19" t="str">
        <f t="shared" si="107"/>
        <v>C4</v>
      </c>
      <c r="BK20" s="39">
        <f>'LIT-IN-ENGLISH'!C20</f>
        <v>10</v>
      </c>
      <c r="BL20" s="39">
        <f>'LIT-IN-ENGLISH'!D20</f>
        <v>7</v>
      </c>
      <c r="BM20" s="39">
        <f>'LIT-IN-ENGLISH'!E20</f>
        <v>10</v>
      </c>
      <c r="BN20" s="39">
        <f>'LIT-IN-ENGLISH'!F20</f>
        <v>10</v>
      </c>
      <c r="BO20" s="39">
        <f>'LIT-IN-ENGLISH'!G20</f>
        <v>34</v>
      </c>
      <c r="BP20" s="39">
        <f t="shared" si="108"/>
        <v>60</v>
      </c>
      <c r="BQ20" s="45">
        <f t="shared" si="109"/>
        <v>96</v>
      </c>
      <c r="BR20" s="27">
        <f t="shared" si="110"/>
        <v>74.400000000000006</v>
      </c>
      <c r="BS20" s="19">
        <f t="shared" si="111"/>
        <v>71</v>
      </c>
      <c r="BT20" s="19" t="str">
        <f t="shared" si="112"/>
        <v>B2</v>
      </c>
      <c r="BU20" s="39">
        <f>CRS!C20</f>
        <v>10</v>
      </c>
      <c r="BV20" s="39">
        <f>CRS!D20</f>
        <v>10</v>
      </c>
      <c r="BW20" s="39">
        <f>CRS!E20</f>
        <v>10</v>
      </c>
      <c r="BX20" s="39">
        <f>CRS!F20</f>
        <v>10</v>
      </c>
      <c r="BY20" s="39">
        <f>CRS!G20</f>
        <v>42</v>
      </c>
      <c r="BZ20" s="39">
        <f t="shared" si="113"/>
        <v>60</v>
      </c>
      <c r="CA20" s="45">
        <f t="shared" si="114"/>
        <v>94</v>
      </c>
      <c r="CB20" s="27">
        <f t="shared" si="115"/>
        <v>80.400000000000006</v>
      </c>
      <c r="CC20" s="19">
        <f t="shared" si="116"/>
        <v>82</v>
      </c>
      <c r="CD20" s="19" t="str">
        <f t="shared" si="117"/>
        <v>A1</v>
      </c>
      <c r="CE20" s="39">
        <f>ECONOMICS!C20</f>
        <v>5</v>
      </c>
      <c r="CF20" s="39">
        <f>ECONOMICS!D20</f>
        <v>5</v>
      </c>
      <c r="CG20" s="39">
        <f>ECONOMICS!E20</f>
        <v>6</v>
      </c>
      <c r="CH20" s="39">
        <f>ECONOMICS!F20</f>
        <v>10</v>
      </c>
      <c r="CI20" s="39">
        <f>ECONOMICS!G20</f>
        <v>48</v>
      </c>
      <c r="CJ20" s="39">
        <f t="shared" si="118"/>
        <v>53</v>
      </c>
      <c r="CK20" s="45">
        <f t="shared" si="119"/>
        <v>78</v>
      </c>
      <c r="CL20" s="27">
        <f t="shared" si="120"/>
        <v>66.933333333333337</v>
      </c>
      <c r="CM20" s="19">
        <f t="shared" si="121"/>
        <v>74</v>
      </c>
      <c r="CN20" s="19" t="str">
        <f t="shared" si="122"/>
        <v>B2</v>
      </c>
      <c r="CO20" s="39">
        <f>AGRICULTURE!C20</f>
        <v>0</v>
      </c>
      <c r="CP20" s="39">
        <f>AGRICULTURE!D20</f>
        <v>0</v>
      </c>
      <c r="CQ20" s="39">
        <f>AGRICULTURE!E20</f>
        <v>0</v>
      </c>
      <c r="CR20" s="39">
        <f>AGRICULTURE!F20</f>
        <v>0</v>
      </c>
      <c r="CS20" s="39">
        <f>AGRICULTURE!G20</f>
        <v>54</v>
      </c>
      <c r="CT20" s="39">
        <f t="shared" si="123"/>
        <v>38</v>
      </c>
      <c r="CU20" s="45">
        <f t="shared" si="124"/>
        <v>84</v>
      </c>
      <c r="CV20" s="27">
        <f t="shared" si="125"/>
        <v>67.2</v>
      </c>
      <c r="CW20" s="19">
        <f t="shared" si="126"/>
        <v>54</v>
      </c>
      <c r="CX20" s="19" t="str">
        <f t="shared" si="127"/>
        <v>C6</v>
      </c>
      <c r="CY20" s="39">
        <f>GOVERNMENT!C20</f>
        <v>10</v>
      </c>
      <c r="CZ20" s="39">
        <f>GOVERNMENT!D20</f>
        <v>8</v>
      </c>
      <c r="DA20" s="39">
        <f>GOVERNMENT!E20</f>
        <v>8</v>
      </c>
      <c r="DB20" s="39">
        <f>GOVERNMENT!F20</f>
        <v>9</v>
      </c>
      <c r="DC20" s="39">
        <f>GOVERNMENT!G20</f>
        <v>34</v>
      </c>
      <c r="DD20" s="39">
        <f t="shared" si="128"/>
        <v>51</v>
      </c>
      <c r="DE20" s="45">
        <f t="shared" si="129"/>
        <v>92</v>
      </c>
      <c r="DF20" s="27">
        <f t="shared" si="130"/>
        <v>74.533333333333331</v>
      </c>
      <c r="DG20" s="19">
        <f t="shared" si="131"/>
        <v>69</v>
      </c>
      <c r="DH20" s="19" t="str">
        <f t="shared" si="132"/>
        <v>B3</v>
      </c>
      <c r="DI20" s="39">
        <f>COMMERCE!C20</f>
        <v>0</v>
      </c>
      <c r="DJ20" s="39">
        <f>COMMERCE!D20</f>
        <v>0</v>
      </c>
      <c r="DK20" s="39">
        <f>COMMERCE!E20</f>
        <v>0</v>
      </c>
      <c r="DL20" s="39">
        <f>COMMERCE!F20</f>
        <v>0</v>
      </c>
      <c r="DM20" s="39">
        <f>COMMERCE!G20</f>
        <v>0</v>
      </c>
      <c r="DN20" s="39">
        <f t="shared" si="133"/>
        <v>0</v>
      </c>
      <c r="DO20" s="45">
        <f t="shared" si="134"/>
        <v>0</v>
      </c>
      <c r="DP20" s="27">
        <f t="shared" si="135"/>
        <v>0</v>
      </c>
      <c r="DQ20" s="19">
        <f t="shared" si="136"/>
        <v>0</v>
      </c>
      <c r="DR20" s="19" t="str">
        <f t="shared" si="137"/>
        <v>F9</v>
      </c>
      <c r="DS20" s="39">
        <f>FIN_ACC!C20</f>
        <v>0</v>
      </c>
      <c r="DT20" s="39">
        <f>FIN_ACC!D20</f>
        <v>0</v>
      </c>
      <c r="DU20" s="39">
        <f>FIN_ACC!E20</f>
        <v>0</v>
      </c>
      <c r="DV20" s="39">
        <f>FIN_ACC!F20</f>
        <v>0</v>
      </c>
      <c r="DW20" s="39">
        <f>FIN_ACC!G20</f>
        <v>0</v>
      </c>
      <c r="DX20" s="39">
        <f t="shared" si="138"/>
        <v>0</v>
      </c>
      <c r="DY20" s="45">
        <f t="shared" si="139"/>
        <v>0</v>
      </c>
      <c r="DZ20" s="27">
        <f t="shared" si="140"/>
        <v>0</v>
      </c>
      <c r="EA20" s="19">
        <f t="shared" si="141"/>
        <v>0</v>
      </c>
      <c r="EB20" s="19" t="str">
        <f t="shared" si="142"/>
        <v>F9</v>
      </c>
      <c r="EC20" s="39">
        <f>'CIVIC EDU'!C20</f>
        <v>10</v>
      </c>
      <c r="ED20" s="39">
        <f>'CIVIC EDU'!D20</f>
        <v>7</v>
      </c>
      <c r="EE20" s="39">
        <f>'CIVIC EDU'!E20</f>
        <v>7</v>
      </c>
      <c r="EF20" s="39">
        <f>'CIVIC EDU'!F20</f>
        <v>9</v>
      </c>
      <c r="EG20" s="39">
        <f>'CIVIC EDU'!G20</f>
        <v>34</v>
      </c>
      <c r="EH20" s="39">
        <f t="shared" si="143"/>
        <v>58</v>
      </c>
      <c r="EI20" s="45">
        <f t="shared" si="144"/>
        <v>89</v>
      </c>
      <c r="EJ20" s="27">
        <f t="shared" si="145"/>
        <v>73.733333333333334</v>
      </c>
      <c r="EK20" s="19">
        <f t="shared" si="146"/>
        <v>67</v>
      </c>
      <c r="EL20" s="19" t="str">
        <f t="shared" si="147"/>
        <v>B3</v>
      </c>
      <c r="EM20" s="39">
        <f>IGBO!C20</f>
        <v>0</v>
      </c>
      <c r="EN20" s="39">
        <f>IGBO!D20</f>
        <v>0</v>
      </c>
      <c r="EO20" s="39">
        <f>IGBO!E20</f>
        <v>0</v>
      </c>
      <c r="EP20" s="39">
        <f>IGBO!F20</f>
        <v>0</v>
      </c>
      <c r="EQ20" s="39">
        <f>IGBO!G20</f>
        <v>0</v>
      </c>
      <c r="ER20" s="39">
        <f t="shared" si="148"/>
        <v>0</v>
      </c>
      <c r="ES20" s="45">
        <f t="shared" si="149"/>
        <v>0</v>
      </c>
      <c r="ET20" s="27">
        <f t="shared" si="150"/>
        <v>0</v>
      </c>
      <c r="EU20" s="19">
        <f t="shared" si="151"/>
        <v>0</v>
      </c>
      <c r="EV20" s="19" t="str">
        <f t="shared" si="152"/>
        <v>F9</v>
      </c>
      <c r="EW20" s="19">
        <v>13</v>
      </c>
      <c r="EX20" s="19">
        <v>1300</v>
      </c>
      <c r="EY20" s="19">
        <f t="shared" si="153"/>
        <v>801</v>
      </c>
      <c r="EZ20" s="19">
        <f t="shared" si="77"/>
        <v>61.615384615384613</v>
      </c>
      <c r="FA20" s="33">
        <f t="shared" si="75"/>
        <v>24</v>
      </c>
      <c r="FB20" s="43" t="s">
        <v>106</v>
      </c>
      <c r="FE20" s="28"/>
      <c r="FF20" s="31"/>
    </row>
    <row r="21" spans="1:162" ht="21" thickBot="1" x14ac:dyDescent="0.3">
      <c r="A21" s="44">
        <v>19</v>
      </c>
      <c r="B21" s="47" t="s">
        <v>87</v>
      </c>
      <c r="C21" s="39">
        <f>ENGLISH!C21</f>
        <v>10</v>
      </c>
      <c r="D21" s="39">
        <f>ENGLISH!D21</f>
        <v>4</v>
      </c>
      <c r="E21" s="39">
        <f>ENGLISH!E21</f>
        <v>5</v>
      </c>
      <c r="F21" s="39">
        <f>ENGLISH!F21</f>
        <v>10</v>
      </c>
      <c r="G21" s="39">
        <f>ENGLISH!G21</f>
        <v>40</v>
      </c>
      <c r="H21" s="39">
        <f t="shared" si="78"/>
        <v>59</v>
      </c>
      <c r="I21" s="45">
        <f t="shared" si="79"/>
        <v>85</v>
      </c>
      <c r="J21" s="27">
        <f t="shared" si="80"/>
        <v>72.533333333333331</v>
      </c>
      <c r="K21" s="19">
        <f t="shared" si="81"/>
        <v>69</v>
      </c>
      <c r="L21" s="19" t="str">
        <f t="shared" si="82"/>
        <v>B3</v>
      </c>
      <c r="M21" s="39">
        <f>MATHS!C21</f>
        <v>9</v>
      </c>
      <c r="N21" s="39">
        <f>MATHS!D21</f>
        <v>10</v>
      </c>
      <c r="O21" s="39">
        <f>MATHS!E21</f>
        <v>6</v>
      </c>
      <c r="P21" s="39">
        <f>MATHS!F21</f>
        <v>10</v>
      </c>
      <c r="Q21" s="39">
        <f>MATHS!G21</f>
        <v>47</v>
      </c>
      <c r="R21" s="39">
        <f t="shared" si="83"/>
        <v>27</v>
      </c>
      <c r="S21" s="45">
        <f t="shared" si="84"/>
        <v>96</v>
      </c>
      <c r="T21" s="27">
        <f t="shared" si="85"/>
        <v>63.866666666666667</v>
      </c>
      <c r="U21" s="19">
        <f t="shared" si="86"/>
        <v>82</v>
      </c>
      <c r="V21" s="19" t="str">
        <f t="shared" si="87"/>
        <v>A1</v>
      </c>
      <c r="W21" s="39">
        <f>BIOLOGY!C21</f>
        <v>9</v>
      </c>
      <c r="X21" s="39">
        <f>BIOLOGY!D21</f>
        <v>9</v>
      </c>
      <c r="Y21" s="39">
        <f>BIOLOGY!E21</f>
        <v>2</v>
      </c>
      <c r="Z21" s="39">
        <f>BIOLOGY!F21</f>
        <v>7</v>
      </c>
      <c r="AA21" s="39">
        <f>BIOLOGY!G21</f>
        <v>37</v>
      </c>
      <c r="AB21" s="39">
        <f t="shared" si="88"/>
        <v>52</v>
      </c>
      <c r="AC21" s="45">
        <f t="shared" si="89"/>
        <v>84</v>
      </c>
      <c r="AD21" s="27">
        <f t="shared" si="90"/>
        <v>69.933333333333337</v>
      </c>
      <c r="AE21" s="19">
        <f t="shared" si="91"/>
        <v>64</v>
      </c>
      <c r="AF21" s="19" t="str">
        <f t="shared" si="92"/>
        <v>C4</v>
      </c>
      <c r="AG21" s="39">
        <f>CHEMISTRY!C21</f>
        <v>10</v>
      </c>
      <c r="AH21" s="39">
        <f>CHEMISTRY!D21</f>
        <v>8</v>
      </c>
      <c r="AI21" s="39">
        <f>CHEMISTRY!E21</f>
        <v>9</v>
      </c>
      <c r="AJ21" s="39">
        <f>CHEMISTRY!F21</f>
        <v>10</v>
      </c>
      <c r="AK21" s="39">
        <f>CHEMISTRY!G21</f>
        <v>45</v>
      </c>
      <c r="AL21" s="39">
        <f t="shared" si="93"/>
        <v>40</v>
      </c>
      <c r="AM21" s="45">
        <f t="shared" si="94"/>
        <v>95</v>
      </c>
      <c r="AN21" s="27">
        <f t="shared" si="95"/>
        <v>65.533333333333331</v>
      </c>
      <c r="AO21" s="19">
        <f t="shared" si="96"/>
        <v>82</v>
      </c>
      <c r="AP21" s="19" t="str">
        <f t="shared" si="97"/>
        <v>A1</v>
      </c>
      <c r="AQ21" s="39">
        <f>GEOGRAPHY!C21</f>
        <v>10</v>
      </c>
      <c r="AR21" s="39">
        <f>GEOGRAPHY!D21</f>
        <v>7</v>
      </c>
      <c r="AS21" s="39">
        <f>GEOGRAPHY!E21</f>
        <v>7</v>
      </c>
      <c r="AT21" s="39">
        <f>GEOGRAPHY!F21</f>
        <v>7</v>
      </c>
      <c r="AU21" s="39">
        <f>GEOGRAPHY!G21</f>
        <v>55</v>
      </c>
      <c r="AV21" s="39">
        <f t="shared" si="98"/>
        <v>51</v>
      </c>
      <c r="AW21" s="45">
        <f t="shared" si="99"/>
        <v>98</v>
      </c>
      <c r="AX21" s="27">
        <f t="shared" si="100"/>
        <v>77.933333333333337</v>
      </c>
      <c r="AY21" s="19">
        <f t="shared" si="101"/>
        <v>86</v>
      </c>
      <c r="AZ21" s="19" t="str">
        <f t="shared" si="102"/>
        <v>A1</v>
      </c>
      <c r="BA21" s="39">
        <f>PHYSICS!C21</f>
        <v>5</v>
      </c>
      <c r="BB21" s="39">
        <f>PHYSICS!D21</f>
        <v>6</v>
      </c>
      <c r="BC21" s="39">
        <f>PHYSICS!E21</f>
        <v>5</v>
      </c>
      <c r="BD21" s="39">
        <f>PHYSICS!F21</f>
        <v>9</v>
      </c>
      <c r="BE21" s="39">
        <f>PHYSICS!G21</f>
        <v>47</v>
      </c>
      <c r="BF21" s="39">
        <f t="shared" si="103"/>
        <v>39</v>
      </c>
      <c r="BG21" s="45">
        <f t="shared" si="104"/>
        <v>86</v>
      </c>
      <c r="BH21" s="27">
        <f t="shared" si="105"/>
        <v>63.666666666666664</v>
      </c>
      <c r="BI21" s="19">
        <f t="shared" si="106"/>
        <v>72</v>
      </c>
      <c r="BJ21" s="19" t="str">
        <f t="shared" si="107"/>
        <v>B2</v>
      </c>
      <c r="BK21" s="39">
        <f>'LIT-IN-ENGLISH'!C21</f>
        <v>10</v>
      </c>
      <c r="BL21" s="39">
        <f>'LIT-IN-ENGLISH'!D21</f>
        <v>8</v>
      </c>
      <c r="BM21" s="39">
        <f>'LIT-IN-ENGLISH'!E21</f>
        <v>8</v>
      </c>
      <c r="BN21" s="39">
        <f>'LIT-IN-ENGLISH'!F21</f>
        <v>10</v>
      </c>
      <c r="BO21" s="39">
        <f>'LIT-IN-ENGLISH'!G21</f>
        <v>40</v>
      </c>
      <c r="BP21" s="39">
        <f t="shared" si="108"/>
        <v>60</v>
      </c>
      <c r="BQ21" s="45">
        <f t="shared" si="109"/>
        <v>96</v>
      </c>
      <c r="BR21" s="27">
        <f t="shared" si="110"/>
        <v>74.400000000000006</v>
      </c>
      <c r="BS21" s="19">
        <f t="shared" si="111"/>
        <v>76</v>
      </c>
      <c r="BT21" s="19" t="str">
        <f t="shared" si="112"/>
        <v>A1</v>
      </c>
      <c r="BU21" s="39">
        <f>CRS!C21</f>
        <v>7</v>
      </c>
      <c r="BV21" s="39">
        <f>CRS!D21</f>
        <v>7</v>
      </c>
      <c r="BW21" s="39">
        <f>CRS!E21</f>
        <v>10</v>
      </c>
      <c r="BX21" s="39">
        <f>CRS!F21</f>
        <v>10</v>
      </c>
      <c r="BY21" s="39">
        <f>CRS!G21</f>
        <v>50</v>
      </c>
      <c r="BZ21" s="39">
        <f t="shared" si="113"/>
        <v>60</v>
      </c>
      <c r="CA21" s="45">
        <f t="shared" si="114"/>
        <v>94</v>
      </c>
      <c r="CB21" s="27">
        <f t="shared" si="115"/>
        <v>80.400000000000006</v>
      </c>
      <c r="CC21" s="19">
        <f t="shared" si="116"/>
        <v>84</v>
      </c>
      <c r="CD21" s="19" t="str">
        <f t="shared" si="117"/>
        <v>A1</v>
      </c>
      <c r="CE21" s="39">
        <f>ECONOMICS!C21</f>
        <v>5</v>
      </c>
      <c r="CF21" s="39">
        <f>ECONOMICS!D21</f>
        <v>5</v>
      </c>
      <c r="CG21" s="39">
        <f>ECONOMICS!E21</f>
        <v>6</v>
      </c>
      <c r="CH21" s="39">
        <f>ECONOMICS!F21</f>
        <v>10</v>
      </c>
      <c r="CI21" s="39">
        <f>ECONOMICS!G21</f>
        <v>50</v>
      </c>
      <c r="CJ21" s="39">
        <f t="shared" si="118"/>
        <v>53</v>
      </c>
      <c r="CK21" s="45">
        <f t="shared" si="119"/>
        <v>78</v>
      </c>
      <c r="CL21" s="27">
        <f t="shared" si="120"/>
        <v>66.933333333333337</v>
      </c>
      <c r="CM21" s="19">
        <f t="shared" si="121"/>
        <v>76</v>
      </c>
      <c r="CN21" s="19" t="str">
        <f t="shared" si="122"/>
        <v>A1</v>
      </c>
      <c r="CO21" s="39">
        <f>AGRICULTURE!C21</f>
        <v>0</v>
      </c>
      <c r="CP21" s="39">
        <f>AGRICULTURE!D21</f>
        <v>0</v>
      </c>
      <c r="CQ21" s="39">
        <f>AGRICULTURE!E21</f>
        <v>0</v>
      </c>
      <c r="CR21" s="39">
        <f>AGRICULTURE!F21</f>
        <v>0</v>
      </c>
      <c r="CS21" s="39">
        <f>AGRICULTURE!G21</f>
        <v>72</v>
      </c>
      <c r="CT21" s="39">
        <f t="shared" si="123"/>
        <v>38</v>
      </c>
      <c r="CU21" s="45">
        <f t="shared" si="124"/>
        <v>84</v>
      </c>
      <c r="CV21" s="27">
        <f t="shared" si="125"/>
        <v>67.2</v>
      </c>
      <c r="CW21" s="19">
        <f t="shared" si="126"/>
        <v>72</v>
      </c>
      <c r="CX21" s="19" t="str">
        <f t="shared" si="127"/>
        <v>B2</v>
      </c>
      <c r="CY21" s="39">
        <f>GOVERNMENT!C21</f>
        <v>10</v>
      </c>
      <c r="CZ21" s="39">
        <f>GOVERNMENT!D21</f>
        <v>5</v>
      </c>
      <c r="DA21" s="39">
        <f>GOVERNMENT!E21</f>
        <v>5</v>
      </c>
      <c r="DB21" s="39">
        <f>GOVERNMENT!F21</f>
        <v>8</v>
      </c>
      <c r="DC21" s="39">
        <f>GOVERNMENT!G21</f>
        <v>38</v>
      </c>
      <c r="DD21" s="39">
        <f t="shared" si="128"/>
        <v>51</v>
      </c>
      <c r="DE21" s="45">
        <f t="shared" si="129"/>
        <v>92</v>
      </c>
      <c r="DF21" s="27">
        <f t="shared" si="130"/>
        <v>74.533333333333331</v>
      </c>
      <c r="DG21" s="19">
        <f t="shared" si="131"/>
        <v>66</v>
      </c>
      <c r="DH21" s="19" t="str">
        <f t="shared" si="132"/>
        <v>B3</v>
      </c>
      <c r="DI21" s="39">
        <f>COMMERCE!C21</f>
        <v>0</v>
      </c>
      <c r="DJ21" s="39">
        <f>COMMERCE!D21</f>
        <v>0</v>
      </c>
      <c r="DK21" s="39">
        <f>COMMERCE!E21</f>
        <v>0</v>
      </c>
      <c r="DL21" s="39">
        <f>COMMERCE!F21</f>
        <v>0</v>
      </c>
      <c r="DM21" s="39">
        <f>COMMERCE!G21</f>
        <v>0</v>
      </c>
      <c r="DN21" s="39">
        <f t="shared" si="133"/>
        <v>0</v>
      </c>
      <c r="DO21" s="45">
        <f t="shared" si="134"/>
        <v>0</v>
      </c>
      <c r="DP21" s="27">
        <f t="shared" si="135"/>
        <v>0</v>
      </c>
      <c r="DQ21" s="19">
        <f t="shared" si="136"/>
        <v>0</v>
      </c>
      <c r="DR21" s="19" t="str">
        <f t="shared" si="137"/>
        <v>F9</v>
      </c>
      <c r="DS21" s="39">
        <f>FIN_ACC!C21</f>
        <v>0</v>
      </c>
      <c r="DT21" s="39">
        <f>FIN_ACC!D21</f>
        <v>0</v>
      </c>
      <c r="DU21" s="39">
        <f>FIN_ACC!E21</f>
        <v>0</v>
      </c>
      <c r="DV21" s="39">
        <f>FIN_ACC!F21</f>
        <v>0</v>
      </c>
      <c r="DW21" s="39">
        <f>FIN_ACC!G21</f>
        <v>0</v>
      </c>
      <c r="DX21" s="39">
        <f t="shared" si="138"/>
        <v>0</v>
      </c>
      <c r="DY21" s="45">
        <f t="shared" si="139"/>
        <v>0</v>
      </c>
      <c r="DZ21" s="27">
        <f t="shared" si="140"/>
        <v>0</v>
      </c>
      <c r="EA21" s="19">
        <f t="shared" si="141"/>
        <v>0</v>
      </c>
      <c r="EB21" s="19" t="str">
        <f t="shared" si="142"/>
        <v>F9</v>
      </c>
      <c r="EC21" s="39">
        <f>'CIVIC EDU'!C21</f>
        <v>10</v>
      </c>
      <c r="ED21" s="39">
        <f>'CIVIC EDU'!D21</f>
        <v>9</v>
      </c>
      <c r="EE21" s="39">
        <f>'CIVIC EDU'!E21</f>
        <v>9</v>
      </c>
      <c r="EF21" s="39">
        <f>'CIVIC EDU'!F21</f>
        <v>9</v>
      </c>
      <c r="EG21" s="39">
        <f>'CIVIC EDU'!G21</f>
        <v>48</v>
      </c>
      <c r="EH21" s="39">
        <f t="shared" si="143"/>
        <v>58</v>
      </c>
      <c r="EI21" s="45">
        <f t="shared" si="144"/>
        <v>89</v>
      </c>
      <c r="EJ21" s="27">
        <f t="shared" si="145"/>
        <v>73.733333333333334</v>
      </c>
      <c r="EK21" s="19">
        <f t="shared" si="146"/>
        <v>85</v>
      </c>
      <c r="EL21" s="19" t="str">
        <f t="shared" si="147"/>
        <v>A1</v>
      </c>
      <c r="EM21" s="39">
        <f>IGBO!C21</f>
        <v>0</v>
      </c>
      <c r="EN21" s="39">
        <f>IGBO!D21</f>
        <v>0</v>
      </c>
      <c r="EO21" s="39">
        <f>IGBO!E21</f>
        <v>0</v>
      </c>
      <c r="EP21" s="39">
        <f>IGBO!F21</f>
        <v>0</v>
      </c>
      <c r="EQ21" s="39">
        <f>IGBO!G21</f>
        <v>0</v>
      </c>
      <c r="ER21" s="39">
        <f t="shared" si="148"/>
        <v>0</v>
      </c>
      <c r="ES21" s="45">
        <f t="shared" si="149"/>
        <v>0</v>
      </c>
      <c r="ET21" s="27">
        <f t="shared" si="150"/>
        <v>0</v>
      </c>
      <c r="EU21" s="19">
        <f t="shared" si="151"/>
        <v>0</v>
      </c>
      <c r="EV21" s="19" t="str">
        <f t="shared" si="152"/>
        <v>F9</v>
      </c>
      <c r="EW21" s="19">
        <v>13</v>
      </c>
      <c r="EX21" s="19">
        <v>1300</v>
      </c>
      <c r="EY21" s="19">
        <f t="shared" si="153"/>
        <v>914</v>
      </c>
      <c r="EZ21" s="19">
        <f t="shared" si="77"/>
        <v>70.307692307692307</v>
      </c>
      <c r="FA21" s="33">
        <f t="shared" si="75"/>
        <v>11</v>
      </c>
      <c r="FB21" s="43" t="s">
        <v>105</v>
      </c>
      <c r="FE21" s="28"/>
      <c r="FF21" s="31"/>
    </row>
    <row r="22" spans="1:162" ht="21" thickBot="1" x14ac:dyDescent="0.3">
      <c r="A22" s="44">
        <v>20</v>
      </c>
      <c r="B22" s="47" t="s">
        <v>88</v>
      </c>
      <c r="C22" s="39">
        <f>ENGLISH!C22</f>
        <v>10</v>
      </c>
      <c r="D22" s="39">
        <f>ENGLISH!D22</f>
        <v>3</v>
      </c>
      <c r="E22" s="39">
        <f>ENGLISH!E22</f>
        <v>3</v>
      </c>
      <c r="F22" s="39">
        <f>ENGLISH!F22</f>
        <v>10</v>
      </c>
      <c r="G22" s="39">
        <f>ENGLISH!G22</f>
        <v>36</v>
      </c>
      <c r="H22" s="39">
        <f t="shared" si="78"/>
        <v>59</v>
      </c>
      <c r="I22" s="45">
        <f t="shared" si="79"/>
        <v>85</v>
      </c>
      <c r="J22" s="27">
        <f t="shared" si="80"/>
        <v>72.533333333333331</v>
      </c>
      <c r="K22" s="19">
        <f t="shared" si="81"/>
        <v>62</v>
      </c>
      <c r="L22" s="19" t="str">
        <f t="shared" si="82"/>
        <v>C4</v>
      </c>
      <c r="M22" s="39">
        <f>MATHS!C22</f>
        <v>10</v>
      </c>
      <c r="N22" s="39">
        <f>MATHS!D22</f>
        <v>7</v>
      </c>
      <c r="O22" s="39">
        <f>MATHS!E22</f>
        <v>3</v>
      </c>
      <c r="P22" s="39">
        <f>MATHS!F22</f>
        <v>8</v>
      </c>
      <c r="Q22" s="39">
        <f>MATHS!G22</f>
        <v>30</v>
      </c>
      <c r="R22" s="39">
        <f t="shared" si="83"/>
        <v>27</v>
      </c>
      <c r="S22" s="45">
        <f t="shared" si="84"/>
        <v>96</v>
      </c>
      <c r="T22" s="27">
        <f t="shared" si="85"/>
        <v>63.866666666666667</v>
      </c>
      <c r="U22" s="19">
        <f t="shared" si="86"/>
        <v>58</v>
      </c>
      <c r="V22" s="19" t="str">
        <f t="shared" si="87"/>
        <v>C5</v>
      </c>
      <c r="W22" s="39">
        <f>BIOLOGY!C22</f>
        <v>8</v>
      </c>
      <c r="X22" s="39">
        <f>BIOLOGY!D22</f>
        <v>8</v>
      </c>
      <c r="Y22" s="39">
        <f>BIOLOGY!E22</f>
        <v>2</v>
      </c>
      <c r="Z22" s="39">
        <f>BIOLOGY!F22</f>
        <v>7</v>
      </c>
      <c r="AA22" s="39">
        <f>BIOLOGY!G22</f>
        <v>33</v>
      </c>
      <c r="AB22" s="39">
        <f t="shared" si="88"/>
        <v>52</v>
      </c>
      <c r="AC22" s="45">
        <f t="shared" si="89"/>
        <v>84</v>
      </c>
      <c r="AD22" s="27">
        <f t="shared" si="90"/>
        <v>69.933333333333337</v>
      </c>
      <c r="AE22" s="19">
        <f t="shared" si="91"/>
        <v>58</v>
      </c>
      <c r="AF22" s="19" t="str">
        <f t="shared" si="92"/>
        <v>C5</v>
      </c>
      <c r="AG22" s="39">
        <f>CHEMISTRY!C22</f>
        <v>10</v>
      </c>
      <c r="AH22" s="39">
        <f>CHEMISTRY!D22</f>
        <v>8</v>
      </c>
      <c r="AI22" s="39">
        <f>CHEMISTRY!E22</f>
        <v>6</v>
      </c>
      <c r="AJ22" s="39">
        <f>CHEMISTRY!F22</f>
        <v>10</v>
      </c>
      <c r="AK22" s="39">
        <f>CHEMISTRY!G22</f>
        <v>41</v>
      </c>
      <c r="AL22" s="39">
        <f t="shared" si="93"/>
        <v>40</v>
      </c>
      <c r="AM22" s="45">
        <f t="shared" si="94"/>
        <v>95</v>
      </c>
      <c r="AN22" s="27">
        <f t="shared" si="95"/>
        <v>65.533333333333331</v>
      </c>
      <c r="AO22" s="19">
        <f t="shared" si="96"/>
        <v>75</v>
      </c>
      <c r="AP22" s="19" t="str">
        <f t="shared" si="97"/>
        <v>A1</v>
      </c>
      <c r="AQ22" s="39">
        <f>GEOGRAPHY!C22</f>
        <v>10</v>
      </c>
      <c r="AR22" s="39">
        <f>GEOGRAPHY!D22</f>
        <v>6</v>
      </c>
      <c r="AS22" s="39">
        <f>GEOGRAPHY!E22</f>
        <v>6</v>
      </c>
      <c r="AT22" s="39">
        <f>GEOGRAPHY!F22</f>
        <v>9</v>
      </c>
      <c r="AU22" s="39">
        <f>GEOGRAPHY!G22</f>
        <v>40</v>
      </c>
      <c r="AV22" s="39">
        <f t="shared" si="98"/>
        <v>51</v>
      </c>
      <c r="AW22" s="45">
        <f t="shared" si="99"/>
        <v>98</v>
      </c>
      <c r="AX22" s="27">
        <f t="shared" si="100"/>
        <v>77.933333333333337</v>
      </c>
      <c r="AY22" s="19">
        <f t="shared" si="101"/>
        <v>71</v>
      </c>
      <c r="AZ22" s="19" t="str">
        <f t="shared" si="102"/>
        <v>B2</v>
      </c>
      <c r="BA22" s="39">
        <f>PHYSICS!C22</f>
        <v>10</v>
      </c>
      <c r="BB22" s="39">
        <f>PHYSICS!D22</f>
        <v>8</v>
      </c>
      <c r="BC22" s="39">
        <f>PHYSICS!E22</f>
        <v>4</v>
      </c>
      <c r="BD22" s="39">
        <f>PHYSICS!F22</f>
        <v>9</v>
      </c>
      <c r="BE22" s="39">
        <f>PHYSICS!G22</f>
        <v>23</v>
      </c>
      <c r="BF22" s="39">
        <f t="shared" si="103"/>
        <v>39</v>
      </c>
      <c r="BG22" s="45">
        <f t="shared" si="104"/>
        <v>86</v>
      </c>
      <c r="BH22" s="27">
        <f t="shared" si="105"/>
        <v>63.666666666666664</v>
      </c>
      <c r="BI22" s="19">
        <f t="shared" si="106"/>
        <v>54</v>
      </c>
      <c r="BJ22" s="19" t="str">
        <f t="shared" si="107"/>
        <v>C6</v>
      </c>
      <c r="BK22" s="39">
        <f>'LIT-IN-ENGLISH'!C22</f>
        <v>10</v>
      </c>
      <c r="BL22" s="39">
        <f>'LIT-IN-ENGLISH'!D22</f>
        <v>0</v>
      </c>
      <c r="BM22" s="39">
        <f>'LIT-IN-ENGLISH'!E22</f>
        <v>0</v>
      </c>
      <c r="BN22" s="39">
        <f>'LIT-IN-ENGLISH'!F22</f>
        <v>10</v>
      </c>
      <c r="BO22" s="39">
        <f>'LIT-IN-ENGLISH'!G22</f>
        <v>28</v>
      </c>
      <c r="BP22" s="39">
        <f t="shared" si="108"/>
        <v>60</v>
      </c>
      <c r="BQ22" s="45">
        <f t="shared" si="109"/>
        <v>96</v>
      </c>
      <c r="BR22" s="27">
        <f t="shared" si="110"/>
        <v>74.400000000000006</v>
      </c>
      <c r="BS22" s="19">
        <f t="shared" si="111"/>
        <v>48</v>
      </c>
      <c r="BT22" s="19" t="str">
        <f t="shared" si="112"/>
        <v>D7</v>
      </c>
      <c r="BU22" s="39">
        <f>CRS!C22</f>
        <v>8</v>
      </c>
      <c r="BV22" s="39">
        <f>CRS!D22</f>
        <v>8</v>
      </c>
      <c r="BW22" s="39">
        <f>CRS!E22</f>
        <v>10</v>
      </c>
      <c r="BX22" s="39">
        <f>CRS!F22</f>
        <v>10</v>
      </c>
      <c r="BY22" s="39">
        <f>CRS!G22</f>
        <v>48</v>
      </c>
      <c r="BZ22" s="39">
        <f t="shared" si="113"/>
        <v>60</v>
      </c>
      <c r="CA22" s="45">
        <f t="shared" si="114"/>
        <v>94</v>
      </c>
      <c r="CB22" s="27">
        <f t="shared" si="115"/>
        <v>80.400000000000006</v>
      </c>
      <c r="CC22" s="19">
        <f t="shared" si="116"/>
        <v>84</v>
      </c>
      <c r="CD22" s="19" t="str">
        <f t="shared" si="117"/>
        <v>A1</v>
      </c>
      <c r="CE22" s="39">
        <f>ECONOMICS!C22</f>
        <v>5</v>
      </c>
      <c r="CF22" s="39">
        <f>ECONOMICS!D22</f>
        <v>5</v>
      </c>
      <c r="CG22" s="39">
        <f>ECONOMICS!E22</f>
        <v>6</v>
      </c>
      <c r="CH22" s="39">
        <f>ECONOMICS!F22</f>
        <v>6</v>
      </c>
      <c r="CI22" s="39">
        <f>ECONOMICS!G22</f>
        <v>42</v>
      </c>
      <c r="CJ22" s="39">
        <f t="shared" si="118"/>
        <v>53</v>
      </c>
      <c r="CK22" s="45">
        <f t="shared" si="119"/>
        <v>78</v>
      </c>
      <c r="CL22" s="27">
        <f t="shared" si="120"/>
        <v>66.933333333333337</v>
      </c>
      <c r="CM22" s="19">
        <f t="shared" si="121"/>
        <v>64</v>
      </c>
      <c r="CN22" s="19" t="str">
        <f t="shared" si="122"/>
        <v>C4</v>
      </c>
      <c r="CO22" s="39">
        <f>AGRICULTURE!C22</f>
        <v>0</v>
      </c>
      <c r="CP22" s="39">
        <f>AGRICULTURE!D22</f>
        <v>0</v>
      </c>
      <c r="CQ22" s="39">
        <f>AGRICULTURE!E22</f>
        <v>0</v>
      </c>
      <c r="CR22" s="39">
        <f>AGRICULTURE!F22</f>
        <v>0</v>
      </c>
      <c r="CS22" s="39">
        <f>AGRICULTURE!G22</f>
        <v>60</v>
      </c>
      <c r="CT22" s="39">
        <f t="shared" si="123"/>
        <v>38</v>
      </c>
      <c r="CU22" s="45">
        <f t="shared" si="124"/>
        <v>84</v>
      </c>
      <c r="CV22" s="27">
        <f t="shared" si="125"/>
        <v>67.2</v>
      </c>
      <c r="CW22" s="19">
        <f t="shared" si="126"/>
        <v>60</v>
      </c>
      <c r="CX22" s="19" t="str">
        <f t="shared" si="127"/>
        <v>C4</v>
      </c>
      <c r="CY22" s="39">
        <f>GOVERNMENT!C22</f>
        <v>10</v>
      </c>
      <c r="CZ22" s="39">
        <f>GOVERNMENT!D22</f>
        <v>3</v>
      </c>
      <c r="DA22" s="39">
        <f>GOVERNMENT!E22</f>
        <v>3</v>
      </c>
      <c r="DB22" s="39">
        <f>GOVERNMENT!F22</f>
        <v>8</v>
      </c>
      <c r="DC22" s="39">
        <f>GOVERNMENT!G22</f>
        <v>31</v>
      </c>
      <c r="DD22" s="39">
        <f t="shared" si="128"/>
        <v>51</v>
      </c>
      <c r="DE22" s="45">
        <f t="shared" si="129"/>
        <v>92</v>
      </c>
      <c r="DF22" s="27">
        <f t="shared" si="130"/>
        <v>74.533333333333331</v>
      </c>
      <c r="DG22" s="19">
        <f t="shared" si="131"/>
        <v>55</v>
      </c>
      <c r="DH22" s="19" t="str">
        <f t="shared" si="132"/>
        <v>C5</v>
      </c>
      <c r="DI22" s="39">
        <f>COMMERCE!C22</f>
        <v>0</v>
      </c>
      <c r="DJ22" s="39">
        <f>COMMERCE!D22</f>
        <v>0</v>
      </c>
      <c r="DK22" s="39">
        <f>COMMERCE!E22</f>
        <v>0</v>
      </c>
      <c r="DL22" s="39">
        <f>COMMERCE!F22</f>
        <v>0</v>
      </c>
      <c r="DM22" s="39">
        <f>COMMERCE!G22</f>
        <v>0</v>
      </c>
      <c r="DN22" s="39">
        <f t="shared" si="133"/>
        <v>0</v>
      </c>
      <c r="DO22" s="45">
        <f t="shared" si="134"/>
        <v>0</v>
      </c>
      <c r="DP22" s="27">
        <f t="shared" si="135"/>
        <v>0</v>
      </c>
      <c r="DQ22" s="19">
        <f t="shared" si="136"/>
        <v>0</v>
      </c>
      <c r="DR22" s="19" t="str">
        <f t="shared" si="137"/>
        <v>F9</v>
      </c>
      <c r="DS22" s="39">
        <f>FIN_ACC!C22</f>
        <v>0</v>
      </c>
      <c r="DT22" s="39">
        <f>FIN_ACC!D22</f>
        <v>0</v>
      </c>
      <c r="DU22" s="39">
        <f>FIN_ACC!E22</f>
        <v>0</v>
      </c>
      <c r="DV22" s="39">
        <f>FIN_ACC!F22</f>
        <v>0</v>
      </c>
      <c r="DW22" s="39">
        <f>FIN_ACC!G22</f>
        <v>0</v>
      </c>
      <c r="DX22" s="39">
        <f t="shared" si="138"/>
        <v>0</v>
      </c>
      <c r="DY22" s="45">
        <f t="shared" si="139"/>
        <v>0</v>
      </c>
      <c r="DZ22" s="27">
        <f t="shared" si="140"/>
        <v>0</v>
      </c>
      <c r="EA22" s="19">
        <f t="shared" si="141"/>
        <v>0</v>
      </c>
      <c r="EB22" s="19" t="str">
        <f t="shared" si="142"/>
        <v>F9</v>
      </c>
      <c r="EC22" s="39">
        <f>'CIVIC EDU'!C22</f>
        <v>10</v>
      </c>
      <c r="ED22" s="39">
        <f>'CIVIC EDU'!D22</f>
        <v>6</v>
      </c>
      <c r="EE22" s="39">
        <f>'CIVIC EDU'!E22</f>
        <v>6</v>
      </c>
      <c r="EF22" s="39">
        <f>'CIVIC EDU'!F22</f>
        <v>8</v>
      </c>
      <c r="EG22" s="39">
        <f>'CIVIC EDU'!G22</f>
        <v>45</v>
      </c>
      <c r="EH22" s="39">
        <f t="shared" si="143"/>
        <v>58</v>
      </c>
      <c r="EI22" s="45">
        <f t="shared" si="144"/>
        <v>89</v>
      </c>
      <c r="EJ22" s="27">
        <f t="shared" si="145"/>
        <v>73.733333333333334</v>
      </c>
      <c r="EK22" s="19">
        <f t="shared" si="146"/>
        <v>75</v>
      </c>
      <c r="EL22" s="19" t="str">
        <f t="shared" si="147"/>
        <v>A1</v>
      </c>
      <c r="EM22" s="39">
        <f>IGBO!C22</f>
        <v>0</v>
      </c>
      <c r="EN22" s="39">
        <f>IGBO!D22</f>
        <v>0</v>
      </c>
      <c r="EO22" s="39">
        <f>IGBO!E22</f>
        <v>0</v>
      </c>
      <c r="EP22" s="39">
        <f>IGBO!F22</f>
        <v>0</v>
      </c>
      <c r="EQ22" s="39">
        <f>IGBO!G22</f>
        <v>0</v>
      </c>
      <c r="ER22" s="39">
        <f t="shared" si="148"/>
        <v>0</v>
      </c>
      <c r="ES22" s="45">
        <f t="shared" si="149"/>
        <v>0</v>
      </c>
      <c r="ET22" s="27">
        <f t="shared" si="150"/>
        <v>0</v>
      </c>
      <c r="EU22" s="19">
        <f t="shared" si="151"/>
        <v>0</v>
      </c>
      <c r="EV22" s="19" t="str">
        <f t="shared" si="152"/>
        <v>F9</v>
      </c>
      <c r="EW22" s="19">
        <v>13</v>
      </c>
      <c r="EX22" s="19">
        <v>1300</v>
      </c>
      <c r="EY22" s="19">
        <f t="shared" si="153"/>
        <v>764</v>
      </c>
      <c r="EZ22" s="19">
        <f t="shared" si="77"/>
        <v>58.769230769230766</v>
      </c>
      <c r="FA22" s="33">
        <f t="shared" si="75"/>
        <v>29</v>
      </c>
      <c r="FB22" s="43" t="s">
        <v>105</v>
      </c>
      <c r="FE22" s="28"/>
      <c r="FF22" s="31"/>
    </row>
    <row r="23" spans="1:162" ht="21" thickBot="1" x14ac:dyDescent="0.3">
      <c r="A23" s="44">
        <v>21</v>
      </c>
      <c r="B23" s="47" t="s">
        <v>89</v>
      </c>
      <c r="C23" s="39">
        <f>ENGLISH!C23</f>
        <v>10</v>
      </c>
      <c r="D23" s="39">
        <f>ENGLISH!D23</f>
        <v>4</v>
      </c>
      <c r="E23" s="39">
        <f>ENGLISH!E23</f>
        <v>5</v>
      </c>
      <c r="F23" s="39">
        <f>ENGLISH!F23</f>
        <v>10</v>
      </c>
      <c r="G23" s="39">
        <f>ENGLISH!G23</f>
        <v>46</v>
      </c>
      <c r="H23" s="39">
        <f t="shared" si="78"/>
        <v>59</v>
      </c>
      <c r="I23" s="45">
        <f t="shared" si="79"/>
        <v>85</v>
      </c>
      <c r="J23" s="27">
        <f t="shared" si="80"/>
        <v>72.533333333333331</v>
      </c>
      <c r="K23" s="19">
        <f t="shared" si="81"/>
        <v>75</v>
      </c>
      <c r="L23" s="19" t="str">
        <f t="shared" si="82"/>
        <v>A1</v>
      </c>
      <c r="M23" s="39">
        <f>MATHS!C23</f>
        <v>9</v>
      </c>
      <c r="N23" s="39">
        <f>MATHS!D23</f>
        <v>10</v>
      </c>
      <c r="O23" s="39">
        <f>MATHS!E23</f>
        <v>4</v>
      </c>
      <c r="P23" s="39">
        <f>MATHS!F23</f>
        <v>10</v>
      </c>
      <c r="Q23" s="39">
        <f>MATHS!G23</f>
        <v>36</v>
      </c>
      <c r="R23" s="39">
        <f t="shared" si="83"/>
        <v>27</v>
      </c>
      <c r="S23" s="45">
        <f t="shared" si="84"/>
        <v>96</v>
      </c>
      <c r="T23" s="27">
        <f t="shared" si="85"/>
        <v>63.866666666666667</v>
      </c>
      <c r="U23" s="19">
        <f t="shared" si="86"/>
        <v>69</v>
      </c>
      <c r="V23" s="19" t="str">
        <f t="shared" si="87"/>
        <v>B3</v>
      </c>
      <c r="W23" s="39">
        <f>BIOLOGY!C23</f>
        <v>9</v>
      </c>
      <c r="X23" s="39">
        <f>BIOLOGY!D23</f>
        <v>8</v>
      </c>
      <c r="Y23" s="39">
        <f>BIOLOGY!E23</f>
        <v>4</v>
      </c>
      <c r="Z23" s="39">
        <f>BIOLOGY!F23</f>
        <v>8</v>
      </c>
      <c r="AA23" s="39">
        <f>BIOLOGY!G23</f>
        <v>49</v>
      </c>
      <c r="AB23" s="39">
        <f t="shared" si="88"/>
        <v>52</v>
      </c>
      <c r="AC23" s="45">
        <f t="shared" si="89"/>
        <v>84</v>
      </c>
      <c r="AD23" s="27">
        <f t="shared" si="90"/>
        <v>69.933333333333337</v>
      </c>
      <c r="AE23" s="19">
        <f t="shared" si="91"/>
        <v>78</v>
      </c>
      <c r="AF23" s="19" t="str">
        <f t="shared" si="92"/>
        <v>A1</v>
      </c>
      <c r="AG23" s="39">
        <f>CHEMISTRY!C23</f>
        <v>10</v>
      </c>
      <c r="AH23" s="39">
        <f>CHEMISTRY!D23</f>
        <v>5</v>
      </c>
      <c r="AI23" s="39">
        <f>CHEMISTRY!E23</f>
        <v>9</v>
      </c>
      <c r="AJ23" s="39">
        <f>CHEMISTRY!F23</f>
        <v>8</v>
      </c>
      <c r="AK23" s="39">
        <f>CHEMISTRY!G23</f>
        <v>44</v>
      </c>
      <c r="AL23" s="39">
        <f t="shared" si="93"/>
        <v>40</v>
      </c>
      <c r="AM23" s="45">
        <f t="shared" si="94"/>
        <v>95</v>
      </c>
      <c r="AN23" s="27">
        <f t="shared" si="95"/>
        <v>65.533333333333331</v>
      </c>
      <c r="AO23" s="19">
        <f t="shared" si="96"/>
        <v>76</v>
      </c>
      <c r="AP23" s="19" t="str">
        <f t="shared" si="97"/>
        <v>A1</v>
      </c>
      <c r="AQ23" s="39">
        <f>GEOGRAPHY!C23</f>
        <v>10</v>
      </c>
      <c r="AR23" s="39">
        <f>GEOGRAPHY!D23</f>
        <v>6</v>
      </c>
      <c r="AS23" s="39">
        <f>GEOGRAPHY!E23</f>
        <v>6</v>
      </c>
      <c r="AT23" s="39">
        <f>GEOGRAPHY!F23</f>
        <v>10</v>
      </c>
      <c r="AU23" s="39">
        <f>GEOGRAPHY!G23</f>
        <v>54</v>
      </c>
      <c r="AV23" s="39">
        <f t="shared" si="98"/>
        <v>51</v>
      </c>
      <c r="AW23" s="45">
        <f t="shared" si="99"/>
        <v>98</v>
      </c>
      <c r="AX23" s="27">
        <f t="shared" si="100"/>
        <v>77.933333333333337</v>
      </c>
      <c r="AY23" s="19">
        <f t="shared" si="101"/>
        <v>86</v>
      </c>
      <c r="AZ23" s="19" t="str">
        <f t="shared" si="102"/>
        <v>A1</v>
      </c>
      <c r="BA23" s="39">
        <f>PHYSICS!C23</f>
        <v>5</v>
      </c>
      <c r="BB23" s="39">
        <f>PHYSICS!D23</f>
        <v>8</v>
      </c>
      <c r="BC23" s="39">
        <f>PHYSICS!E23</f>
        <v>7</v>
      </c>
      <c r="BD23" s="39">
        <f>PHYSICS!F23</f>
        <v>10</v>
      </c>
      <c r="BE23" s="39">
        <f>PHYSICS!G23</f>
        <v>40</v>
      </c>
      <c r="BF23" s="39">
        <f t="shared" si="103"/>
        <v>39</v>
      </c>
      <c r="BG23" s="45">
        <f t="shared" si="104"/>
        <v>86</v>
      </c>
      <c r="BH23" s="27">
        <f t="shared" si="105"/>
        <v>63.666666666666664</v>
      </c>
      <c r="BI23" s="19">
        <f t="shared" si="106"/>
        <v>70</v>
      </c>
      <c r="BJ23" s="19" t="str">
        <f t="shared" si="107"/>
        <v>B2</v>
      </c>
      <c r="BK23" s="39">
        <f>'LIT-IN-ENGLISH'!C23</f>
        <v>10</v>
      </c>
      <c r="BL23" s="39">
        <f>'LIT-IN-ENGLISH'!D23</f>
        <v>9</v>
      </c>
      <c r="BM23" s="39">
        <f>'LIT-IN-ENGLISH'!E23</f>
        <v>9</v>
      </c>
      <c r="BN23" s="39">
        <f>'LIT-IN-ENGLISH'!F23</f>
        <v>10</v>
      </c>
      <c r="BO23" s="39">
        <f>'LIT-IN-ENGLISH'!G23</f>
        <v>42</v>
      </c>
      <c r="BP23" s="39">
        <f t="shared" si="108"/>
        <v>60</v>
      </c>
      <c r="BQ23" s="45">
        <f t="shared" si="109"/>
        <v>96</v>
      </c>
      <c r="BR23" s="27">
        <f t="shared" si="110"/>
        <v>74.400000000000006</v>
      </c>
      <c r="BS23" s="19">
        <f t="shared" si="111"/>
        <v>80</v>
      </c>
      <c r="BT23" s="19" t="str">
        <f t="shared" si="112"/>
        <v>A1</v>
      </c>
      <c r="BU23" s="39">
        <f>CRS!C23</f>
        <v>10</v>
      </c>
      <c r="BV23" s="39">
        <f>CRS!D23</f>
        <v>6</v>
      </c>
      <c r="BW23" s="39">
        <f>CRS!E23</f>
        <v>8</v>
      </c>
      <c r="BX23" s="39">
        <f>CRS!F23</f>
        <v>8</v>
      </c>
      <c r="BY23" s="39">
        <f>CRS!G23</f>
        <v>48</v>
      </c>
      <c r="BZ23" s="39">
        <f t="shared" si="113"/>
        <v>60</v>
      </c>
      <c r="CA23" s="45">
        <f t="shared" si="114"/>
        <v>94</v>
      </c>
      <c r="CB23" s="27">
        <f t="shared" si="115"/>
        <v>80.400000000000006</v>
      </c>
      <c r="CC23" s="19">
        <f t="shared" si="116"/>
        <v>80</v>
      </c>
      <c r="CD23" s="19" t="str">
        <f t="shared" si="117"/>
        <v>A1</v>
      </c>
      <c r="CE23" s="39">
        <f>ECONOMICS!C23</f>
        <v>5</v>
      </c>
      <c r="CF23" s="39">
        <f>ECONOMICS!D23</f>
        <v>5</v>
      </c>
      <c r="CG23" s="39">
        <f>ECONOMICS!E23</f>
        <v>6</v>
      </c>
      <c r="CH23" s="39">
        <f>ECONOMICS!F23</f>
        <v>8</v>
      </c>
      <c r="CI23" s="39">
        <f>ECONOMICS!G23</f>
        <v>48</v>
      </c>
      <c r="CJ23" s="39">
        <f t="shared" si="118"/>
        <v>53</v>
      </c>
      <c r="CK23" s="45">
        <f t="shared" si="119"/>
        <v>78</v>
      </c>
      <c r="CL23" s="27">
        <f t="shared" si="120"/>
        <v>66.933333333333337</v>
      </c>
      <c r="CM23" s="19">
        <f t="shared" si="121"/>
        <v>72</v>
      </c>
      <c r="CN23" s="19" t="str">
        <f t="shared" si="122"/>
        <v>B2</v>
      </c>
      <c r="CO23" s="39">
        <f>AGRICULTURE!C23</f>
        <v>0</v>
      </c>
      <c r="CP23" s="39">
        <f>AGRICULTURE!D23</f>
        <v>0</v>
      </c>
      <c r="CQ23" s="39">
        <f>AGRICULTURE!E23</f>
        <v>0</v>
      </c>
      <c r="CR23" s="39">
        <f>AGRICULTURE!F23</f>
        <v>0</v>
      </c>
      <c r="CS23" s="39">
        <f>AGRICULTURE!G23</f>
        <v>70</v>
      </c>
      <c r="CT23" s="39">
        <f t="shared" si="123"/>
        <v>38</v>
      </c>
      <c r="CU23" s="45">
        <f t="shared" si="124"/>
        <v>84</v>
      </c>
      <c r="CV23" s="27">
        <f t="shared" si="125"/>
        <v>67.2</v>
      </c>
      <c r="CW23" s="19">
        <f t="shared" si="126"/>
        <v>70</v>
      </c>
      <c r="CX23" s="19" t="str">
        <f t="shared" si="127"/>
        <v>B2</v>
      </c>
      <c r="CY23" s="39">
        <f>GOVERNMENT!C23</f>
        <v>10</v>
      </c>
      <c r="CZ23" s="39">
        <f>GOVERNMENT!D23</f>
        <v>9</v>
      </c>
      <c r="DA23" s="39">
        <f>GOVERNMENT!E23</f>
        <v>9</v>
      </c>
      <c r="DB23" s="39">
        <f>GOVERNMENT!F23</f>
        <v>9</v>
      </c>
      <c r="DC23" s="39">
        <f>GOVERNMENT!G23</f>
        <v>38</v>
      </c>
      <c r="DD23" s="39">
        <f t="shared" si="128"/>
        <v>51</v>
      </c>
      <c r="DE23" s="45">
        <f t="shared" si="129"/>
        <v>92</v>
      </c>
      <c r="DF23" s="27">
        <f t="shared" si="130"/>
        <v>74.533333333333331</v>
      </c>
      <c r="DG23" s="19">
        <f t="shared" si="131"/>
        <v>75</v>
      </c>
      <c r="DH23" s="19" t="str">
        <f t="shared" si="132"/>
        <v>A1</v>
      </c>
      <c r="DI23" s="39">
        <f>COMMERCE!C23</f>
        <v>0</v>
      </c>
      <c r="DJ23" s="39">
        <f>COMMERCE!D23</f>
        <v>0</v>
      </c>
      <c r="DK23" s="39">
        <f>COMMERCE!E23</f>
        <v>0</v>
      </c>
      <c r="DL23" s="39">
        <f>COMMERCE!F23</f>
        <v>0</v>
      </c>
      <c r="DM23" s="39">
        <f>COMMERCE!G23</f>
        <v>0</v>
      </c>
      <c r="DN23" s="39">
        <f t="shared" si="133"/>
        <v>0</v>
      </c>
      <c r="DO23" s="45">
        <f t="shared" si="134"/>
        <v>0</v>
      </c>
      <c r="DP23" s="27">
        <f t="shared" si="135"/>
        <v>0</v>
      </c>
      <c r="DQ23" s="19">
        <f t="shared" si="136"/>
        <v>0</v>
      </c>
      <c r="DR23" s="19" t="str">
        <f t="shared" si="137"/>
        <v>F9</v>
      </c>
      <c r="DS23" s="39">
        <f>FIN_ACC!C23</f>
        <v>0</v>
      </c>
      <c r="DT23" s="39">
        <f>FIN_ACC!D23</f>
        <v>0</v>
      </c>
      <c r="DU23" s="39">
        <f>FIN_ACC!E23</f>
        <v>0</v>
      </c>
      <c r="DV23" s="39">
        <f>FIN_ACC!F23</f>
        <v>0</v>
      </c>
      <c r="DW23" s="39">
        <f>FIN_ACC!G23</f>
        <v>0</v>
      </c>
      <c r="DX23" s="39">
        <f t="shared" si="138"/>
        <v>0</v>
      </c>
      <c r="DY23" s="45">
        <f t="shared" si="139"/>
        <v>0</v>
      </c>
      <c r="DZ23" s="27">
        <f t="shared" si="140"/>
        <v>0</v>
      </c>
      <c r="EA23" s="19">
        <f t="shared" si="141"/>
        <v>0</v>
      </c>
      <c r="EB23" s="19" t="str">
        <f t="shared" si="142"/>
        <v>F9</v>
      </c>
      <c r="EC23" s="39">
        <f>'CIVIC EDU'!C23</f>
        <v>10</v>
      </c>
      <c r="ED23" s="39">
        <f>'CIVIC EDU'!D23</f>
        <v>10</v>
      </c>
      <c r="EE23" s="39">
        <f>'CIVIC EDU'!E23</f>
        <v>10</v>
      </c>
      <c r="EF23" s="39">
        <f>'CIVIC EDU'!F23</f>
        <v>9</v>
      </c>
      <c r="EG23" s="39">
        <f>'CIVIC EDU'!G23</f>
        <v>44</v>
      </c>
      <c r="EH23" s="39">
        <f t="shared" si="143"/>
        <v>58</v>
      </c>
      <c r="EI23" s="45">
        <f t="shared" si="144"/>
        <v>89</v>
      </c>
      <c r="EJ23" s="27">
        <f t="shared" si="145"/>
        <v>73.733333333333334</v>
      </c>
      <c r="EK23" s="19">
        <f t="shared" si="146"/>
        <v>83</v>
      </c>
      <c r="EL23" s="19" t="str">
        <f t="shared" si="147"/>
        <v>A1</v>
      </c>
      <c r="EM23" s="39">
        <f>IGBO!C23</f>
        <v>0</v>
      </c>
      <c r="EN23" s="39">
        <f>IGBO!D23</f>
        <v>0</v>
      </c>
      <c r="EO23" s="39">
        <f>IGBO!E23</f>
        <v>0</v>
      </c>
      <c r="EP23" s="39">
        <f>IGBO!F23</f>
        <v>0</v>
      </c>
      <c r="EQ23" s="39">
        <f>IGBO!G23</f>
        <v>0</v>
      </c>
      <c r="ER23" s="39">
        <f t="shared" si="148"/>
        <v>0</v>
      </c>
      <c r="ES23" s="45">
        <f t="shared" si="149"/>
        <v>0</v>
      </c>
      <c r="ET23" s="27">
        <f t="shared" si="150"/>
        <v>0</v>
      </c>
      <c r="EU23" s="19">
        <f t="shared" si="151"/>
        <v>0</v>
      </c>
      <c r="EV23" s="19" t="str">
        <f t="shared" si="152"/>
        <v>F9</v>
      </c>
      <c r="EW23" s="19">
        <v>13</v>
      </c>
      <c r="EX23" s="19">
        <v>1300</v>
      </c>
      <c r="EY23" s="19">
        <f t="shared" si="153"/>
        <v>914</v>
      </c>
      <c r="EZ23" s="19">
        <f t="shared" si="77"/>
        <v>70.307692307692307</v>
      </c>
      <c r="FA23" s="33">
        <f t="shared" si="75"/>
        <v>11</v>
      </c>
      <c r="FB23" s="43" t="s">
        <v>106</v>
      </c>
      <c r="FE23" s="28"/>
      <c r="FF23" s="31"/>
    </row>
    <row r="24" spans="1:162" ht="21" thickBot="1" x14ac:dyDescent="0.3">
      <c r="A24" s="44">
        <v>22</v>
      </c>
      <c r="B24" s="47" t="s">
        <v>90</v>
      </c>
      <c r="C24" s="39">
        <f>ENGLISH!C24</f>
        <v>10</v>
      </c>
      <c r="D24" s="39">
        <f>ENGLISH!D24</f>
        <v>7</v>
      </c>
      <c r="E24" s="39">
        <f>ENGLISH!E24</f>
        <v>8</v>
      </c>
      <c r="F24" s="39">
        <f>ENGLISH!F24</f>
        <v>10</v>
      </c>
      <c r="G24" s="39">
        <f>ENGLISH!G24</f>
        <v>46</v>
      </c>
      <c r="H24" s="39">
        <f t="shared" si="78"/>
        <v>59</v>
      </c>
      <c r="I24" s="45">
        <f t="shared" si="79"/>
        <v>85</v>
      </c>
      <c r="J24" s="27">
        <f t="shared" si="80"/>
        <v>72.533333333333331</v>
      </c>
      <c r="K24" s="19">
        <f t="shared" si="81"/>
        <v>81</v>
      </c>
      <c r="L24" s="19" t="str">
        <f t="shared" si="82"/>
        <v>A1</v>
      </c>
      <c r="M24" s="39">
        <f>MATHS!C24</f>
        <v>10</v>
      </c>
      <c r="N24" s="39">
        <f>MATHS!D24</f>
        <v>10</v>
      </c>
      <c r="O24" s="39">
        <f>MATHS!E24</f>
        <v>10</v>
      </c>
      <c r="P24" s="39">
        <f>MATHS!F24</f>
        <v>10</v>
      </c>
      <c r="Q24" s="39">
        <f>MATHS!G24</f>
        <v>55</v>
      </c>
      <c r="R24" s="39">
        <f t="shared" si="83"/>
        <v>27</v>
      </c>
      <c r="S24" s="45">
        <f t="shared" si="84"/>
        <v>96</v>
      </c>
      <c r="T24" s="27">
        <f t="shared" si="85"/>
        <v>63.866666666666667</v>
      </c>
      <c r="U24" s="19">
        <f t="shared" si="86"/>
        <v>95</v>
      </c>
      <c r="V24" s="19" t="str">
        <f t="shared" si="87"/>
        <v>A1</v>
      </c>
      <c r="W24" s="39">
        <f>BIOLOGY!C24</f>
        <v>10</v>
      </c>
      <c r="X24" s="39">
        <f>BIOLOGY!D24</f>
        <v>9</v>
      </c>
      <c r="Y24" s="39">
        <f>BIOLOGY!E24</f>
        <v>5</v>
      </c>
      <c r="Z24" s="39">
        <f>BIOLOGY!F24</f>
        <v>10</v>
      </c>
      <c r="AA24" s="39">
        <f>BIOLOGY!G24</f>
        <v>51</v>
      </c>
      <c r="AB24" s="39">
        <f t="shared" si="88"/>
        <v>52</v>
      </c>
      <c r="AC24" s="45">
        <f t="shared" si="89"/>
        <v>84</v>
      </c>
      <c r="AD24" s="27">
        <f t="shared" si="90"/>
        <v>69.933333333333337</v>
      </c>
      <c r="AE24" s="19">
        <f t="shared" si="91"/>
        <v>85</v>
      </c>
      <c r="AF24" s="19" t="str">
        <f t="shared" si="92"/>
        <v>A1</v>
      </c>
      <c r="AG24" s="39">
        <f>CHEMISTRY!C24</f>
        <v>10</v>
      </c>
      <c r="AH24" s="39">
        <f>CHEMISTRY!D24</f>
        <v>8</v>
      </c>
      <c r="AI24" s="39">
        <f>CHEMISTRY!E24</f>
        <v>10</v>
      </c>
      <c r="AJ24" s="39">
        <f>CHEMISTRY!F24</f>
        <v>10</v>
      </c>
      <c r="AK24" s="39">
        <f>CHEMISTRY!G24</f>
        <v>55</v>
      </c>
      <c r="AL24" s="39">
        <f t="shared" si="93"/>
        <v>40</v>
      </c>
      <c r="AM24" s="45">
        <f t="shared" si="94"/>
        <v>95</v>
      </c>
      <c r="AN24" s="27">
        <f t="shared" si="95"/>
        <v>65.533333333333331</v>
      </c>
      <c r="AO24" s="19">
        <f t="shared" si="96"/>
        <v>93</v>
      </c>
      <c r="AP24" s="19" t="str">
        <f t="shared" si="97"/>
        <v>A1</v>
      </c>
      <c r="AQ24" s="39">
        <f>GEOGRAPHY!C24</f>
        <v>10</v>
      </c>
      <c r="AR24" s="39">
        <f>GEOGRAPHY!D24</f>
        <v>7</v>
      </c>
      <c r="AS24" s="39">
        <f>GEOGRAPHY!E24</f>
        <v>7</v>
      </c>
      <c r="AT24" s="39">
        <f>GEOGRAPHY!F24</f>
        <v>10</v>
      </c>
      <c r="AU24" s="39">
        <f>GEOGRAPHY!G24</f>
        <v>50</v>
      </c>
      <c r="AV24" s="39">
        <f t="shared" si="98"/>
        <v>51</v>
      </c>
      <c r="AW24" s="45">
        <f t="shared" si="99"/>
        <v>98</v>
      </c>
      <c r="AX24" s="27">
        <f t="shared" si="100"/>
        <v>77.933333333333337</v>
      </c>
      <c r="AY24" s="19">
        <f t="shared" si="101"/>
        <v>84</v>
      </c>
      <c r="AZ24" s="19" t="str">
        <f t="shared" si="102"/>
        <v>A1</v>
      </c>
      <c r="BA24" s="39">
        <f>PHYSICS!C24</f>
        <v>10</v>
      </c>
      <c r="BB24" s="39">
        <f>PHYSICS!D24</f>
        <v>9</v>
      </c>
      <c r="BC24" s="39">
        <f>PHYSICS!E24</f>
        <v>9</v>
      </c>
      <c r="BD24" s="39">
        <f>PHYSICS!F24</f>
        <v>9</v>
      </c>
      <c r="BE24" s="39">
        <f>PHYSICS!G24</f>
        <v>47</v>
      </c>
      <c r="BF24" s="39">
        <f t="shared" si="103"/>
        <v>39</v>
      </c>
      <c r="BG24" s="45">
        <f t="shared" si="104"/>
        <v>86</v>
      </c>
      <c r="BH24" s="27">
        <f t="shared" si="105"/>
        <v>63.666666666666664</v>
      </c>
      <c r="BI24" s="19">
        <f t="shared" si="106"/>
        <v>84</v>
      </c>
      <c r="BJ24" s="19" t="str">
        <f t="shared" si="107"/>
        <v>A1</v>
      </c>
      <c r="BK24" s="39">
        <f>'LIT-IN-ENGLISH'!C24</f>
        <v>10</v>
      </c>
      <c r="BL24" s="39">
        <f>'LIT-IN-ENGLISH'!D24</f>
        <v>10</v>
      </c>
      <c r="BM24" s="39">
        <f>'LIT-IN-ENGLISH'!E24</f>
        <v>10</v>
      </c>
      <c r="BN24" s="39">
        <f>'LIT-IN-ENGLISH'!F24</f>
        <v>10</v>
      </c>
      <c r="BO24" s="39">
        <f>'LIT-IN-ENGLISH'!G24</f>
        <v>40</v>
      </c>
      <c r="BP24" s="39">
        <f t="shared" si="108"/>
        <v>60</v>
      </c>
      <c r="BQ24" s="45">
        <f t="shared" si="109"/>
        <v>96</v>
      </c>
      <c r="BR24" s="27">
        <f t="shared" si="110"/>
        <v>74.400000000000006</v>
      </c>
      <c r="BS24" s="19">
        <f t="shared" si="111"/>
        <v>80</v>
      </c>
      <c r="BT24" s="19" t="str">
        <f t="shared" si="112"/>
        <v>A1</v>
      </c>
      <c r="BU24" s="39">
        <f>CRS!C24</f>
        <v>10</v>
      </c>
      <c r="BV24" s="39">
        <f>CRS!D24</f>
        <v>10</v>
      </c>
      <c r="BW24" s="39">
        <f>CRS!E24</f>
        <v>10</v>
      </c>
      <c r="BX24" s="39">
        <f>CRS!F24</f>
        <v>10</v>
      </c>
      <c r="BY24" s="39">
        <f>CRS!G24</f>
        <v>50</v>
      </c>
      <c r="BZ24" s="39">
        <f t="shared" si="113"/>
        <v>60</v>
      </c>
      <c r="CA24" s="45">
        <f t="shared" si="114"/>
        <v>94</v>
      </c>
      <c r="CB24" s="27">
        <f t="shared" si="115"/>
        <v>80.400000000000006</v>
      </c>
      <c r="CC24" s="19">
        <f t="shared" si="116"/>
        <v>90</v>
      </c>
      <c r="CD24" s="19" t="str">
        <f t="shared" si="117"/>
        <v>A1</v>
      </c>
      <c r="CE24" s="39">
        <f>ECONOMICS!C24</f>
        <v>5</v>
      </c>
      <c r="CF24" s="39">
        <f>ECONOMICS!D24</f>
        <v>5</v>
      </c>
      <c r="CG24" s="39">
        <f>ECONOMICS!E24</f>
        <v>6</v>
      </c>
      <c r="CH24" s="39">
        <f>ECONOMICS!F24</f>
        <v>10</v>
      </c>
      <c r="CI24" s="39">
        <f>ECONOMICS!G24</f>
        <v>52</v>
      </c>
      <c r="CJ24" s="39">
        <f t="shared" si="118"/>
        <v>53</v>
      </c>
      <c r="CK24" s="45">
        <f t="shared" si="119"/>
        <v>78</v>
      </c>
      <c r="CL24" s="27">
        <f t="shared" si="120"/>
        <v>66.933333333333337</v>
      </c>
      <c r="CM24" s="19">
        <f t="shared" si="121"/>
        <v>78</v>
      </c>
      <c r="CN24" s="19" t="str">
        <f t="shared" si="122"/>
        <v>A1</v>
      </c>
      <c r="CO24" s="39">
        <f>AGRICULTURE!C24</f>
        <v>0</v>
      </c>
      <c r="CP24" s="39">
        <f>AGRICULTURE!D24</f>
        <v>0</v>
      </c>
      <c r="CQ24" s="39">
        <f>AGRICULTURE!E24</f>
        <v>0</v>
      </c>
      <c r="CR24" s="39">
        <f>AGRICULTURE!F24</f>
        <v>0</v>
      </c>
      <c r="CS24" s="39">
        <f>AGRICULTURE!G24</f>
        <v>74</v>
      </c>
      <c r="CT24" s="39">
        <f t="shared" si="123"/>
        <v>38</v>
      </c>
      <c r="CU24" s="45">
        <f t="shared" si="124"/>
        <v>84</v>
      </c>
      <c r="CV24" s="27">
        <f t="shared" si="125"/>
        <v>67.2</v>
      </c>
      <c r="CW24" s="19">
        <f t="shared" si="126"/>
        <v>74</v>
      </c>
      <c r="CX24" s="19" t="str">
        <f t="shared" si="127"/>
        <v>B2</v>
      </c>
      <c r="CY24" s="39">
        <f>GOVERNMENT!C24</f>
        <v>10</v>
      </c>
      <c r="CZ24" s="39">
        <f>GOVERNMENT!D24</f>
        <v>9</v>
      </c>
      <c r="DA24" s="39">
        <f>GOVERNMENT!E24</f>
        <v>9</v>
      </c>
      <c r="DB24" s="39">
        <f>GOVERNMENT!F24</f>
        <v>9</v>
      </c>
      <c r="DC24" s="39">
        <f>GOVERNMENT!G24</f>
        <v>46</v>
      </c>
      <c r="DD24" s="39">
        <f t="shared" si="128"/>
        <v>51</v>
      </c>
      <c r="DE24" s="45">
        <f t="shared" si="129"/>
        <v>92</v>
      </c>
      <c r="DF24" s="27">
        <f t="shared" si="130"/>
        <v>74.533333333333331</v>
      </c>
      <c r="DG24" s="19">
        <f t="shared" si="131"/>
        <v>83</v>
      </c>
      <c r="DH24" s="19" t="str">
        <f t="shared" si="132"/>
        <v>A1</v>
      </c>
      <c r="DI24" s="39">
        <f>COMMERCE!C24</f>
        <v>0</v>
      </c>
      <c r="DJ24" s="39">
        <f>COMMERCE!D24</f>
        <v>0</v>
      </c>
      <c r="DK24" s="39">
        <f>COMMERCE!E24</f>
        <v>0</v>
      </c>
      <c r="DL24" s="39">
        <f>COMMERCE!F24</f>
        <v>0</v>
      </c>
      <c r="DM24" s="39">
        <f>COMMERCE!G24</f>
        <v>0</v>
      </c>
      <c r="DN24" s="39">
        <f t="shared" si="133"/>
        <v>0</v>
      </c>
      <c r="DO24" s="45">
        <f t="shared" si="134"/>
        <v>0</v>
      </c>
      <c r="DP24" s="27">
        <f t="shared" si="135"/>
        <v>0</v>
      </c>
      <c r="DQ24" s="19">
        <f t="shared" si="136"/>
        <v>0</v>
      </c>
      <c r="DR24" s="19" t="str">
        <f t="shared" si="137"/>
        <v>F9</v>
      </c>
      <c r="DS24" s="39">
        <f>FIN_ACC!C24</f>
        <v>0</v>
      </c>
      <c r="DT24" s="39">
        <f>FIN_ACC!D24</f>
        <v>0</v>
      </c>
      <c r="DU24" s="39">
        <f>FIN_ACC!E24</f>
        <v>0</v>
      </c>
      <c r="DV24" s="39">
        <f>FIN_ACC!F24</f>
        <v>0</v>
      </c>
      <c r="DW24" s="39">
        <f>FIN_ACC!G24</f>
        <v>0</v>
      </c>
      <c r="DX24" s="39">
        <f t="shared" si="138"/>
        <v>0</v>
      </c>
      <c r="DY24" s="45">
        <f t="shared" si="139"/>
        <v>0</v>
      </c>
      <c r="DZ24" s="27">
        <f t="shared" si="140"/>
        <v>0</v>
      </c>
      <c r="EA24" s="19">
        <f t="shared" si="141"/>
        <v>0</v>
      </c>
      <c r="EB24" s="19" t="str">
        <f t="shared" si="142"/>
        <v>F9</v>
      </c>
      <c r="EC24" s="39">
        <f>'CIVIC EDU'!C24</f>
        <v>10</v>
      </c>
      <c r="ED24" s="39">
        <f>'CIVIC EDU'!D24</f>
        <v>10</v>
      </c>
      <c r="EE24" s="39">
        <f>'CIVIC EDU'!E24</f>
        <v>10</v>
      </c>
      <c r="EF24" s="39">
        <f>'CIVIC EDU'!F24</f>
        <v>9</v>
      </c>
      <c r="EG24" s="39">
        <f>'CIVIC EDU'!G24</f>
        <v>45</v>
      </c>
      <c r="EH24" s="39">
        <f t="shared" si="143"/>
        <v>58</v>
      </c>
      <c r="EI24" s="45">
        <f t="shared" si="144"/>
        <v>89</v>
      </c>
      <c r="EJ24" s="27">
        <f t="shared" si="145"/>
        <v>73.733333333333334</v>
      </c>
      <c r="EK24" s="19">
        <f t="shared" si="146"/>
        <v>84</v>
      </c>
      <c r="EL24" s="19" t="str">
        <f t="shared" si="147"/>
        <v>A1</v>
      </c>
      <c r="EM24" s="39">
        <f>IGBO!C24</f>
        <v>0</v>
      </c>
      <c r="EN24" s="39">
        <f>IGBO!D24</f>
        <v>0</v>
      </c>
      <c r="EO24" s="39">
        <f>IGBO!E24</f>
        <v>0</v>
      </c>
      <c r="EP24" s="39">
        <f>IGBO!F24</f>
        <v>0</v>
      </c>
      <c r="EQ24" s="39">
        <f>IGBO!G24</f>
        <v>0</v>
      </c>
      <c r="ER24" s="39">
        <f t="shared" si="148"/>
        <v>0</v>
      </c>
      <c r="ES24" s="45">
        <f t="shared" si="149"/>
        <v>0</v>
      </c>
      <c r="ET24" s="27">
        <f t="shared" si="150"/>
        <v>0</v>
      </c>
      <c r="EU24" s="19">
        <f t="shared" si="151"/>
        <v>0</v>
      </c>
      <c r="EV24" s="19" t="str">
        <f t="shared" si="152"/>
        <v>F9</v>
      </c>
      <c r="EW24" s="19">
        <v>13</v>
      </c>
      <c r="EX24" s="19">
        <v>1300</v>
      </c>
      <c r="EY24" s="19">
        <f t="shared" si="153"/>
        <v>1011</v>
      </c>
      <c r="EZ24" s="19">
        <f t="shared" si="77"/>
        <v>77.769230769230774</v>
      </c>
      <c r="FA24" s="33">
        <f t="shared" si="75"/>
        <v>2</v>
      </c>
      <c r="FB24" s="43" t="s">
        <v>105</v>
      </c>
      <c r="FE24" s="28"/>
      <c r="FF24" s="31"/>
    </row>
    <row r="25" spans="1:162" ht="21" thickBot="1" x14ac:dyDescent="0.3">
      <c r="A25" s="44">
        <v>23</v>
      </c>
      <c r="B25" s="47" t="s">
        <v>91</v>
      </c>
      <c r="C25" s="39">
        <f>ENGLISH!C25</f>
        <v>10</v>
      </c>
      <c r="D25" s="39">
        <f>ENGLISH!D25</f>
        <v>3</v>
      </c>
      <c r="E25" s="39">
        <f>ENGLISH!E25</f>
        <v>3</v>
      </c>
      <c r="F25" s="39">
        <f>ENGLISH!F25</f>
        <v>10</v>
      </c>
      <c r="G25" s="39">
        <f>ENGLISH!G25</f>
        <v>22</v>
      </c>
      <c r="H25" s="39">
        <f t="shared" si="78"/>
        <v>59</v>
      </c>
      <c r="I25" s="45">
        <f t="shared" si="79"/>
        <v>85</v>
      </c>
      <c r="J25" s="27">
        <f t="shared" si="80"/>
        <v>72.533333333333331</v>
      </c>
      <c r="K25" s="19">
        <f t="shared" si="81"/>
        <v>48</v>
      </c>
      <c r="L25" s="19" t="str">
        <f t="shared" si="82"/>
        <v>D7</v>
      </c>
      <c r="M25" s="39">
        <f>MATHS!C25</f>
        <v>9</v>
      </c>
      <c r="N25" s="39">
        <f>MATHS!D25</f>
        <v>9</v>
      </c>
      <c r="O25" s="39">
        <f>MATHS!E25</f>
        <v>2</v>
      </c>
      <c r="P25" s="39">
        <f>MATHS!F25</f>
        <v>8</v>
      </c>
      <c r="Q25" s="39">
        <f>MATHS!G25</f>
        <v>11</v>
      </c>
      <c r="R25" s="39">
        <f t="shared" si="83"/>
        <v>27</v>
      </c>
      <c r="S25" s="45">
        <f t="shared" si="84"/>
        <v>96</v>
      </c>
      <c r="T25" s="27">
        <f t="shared" si="85"/>
        <v>63.866666666666667</v>
      </c>
      <c r="U25" s="19">
        <f t="shared" si="86"/>
        <v>39</v>
      </c>
      <c r="V25" s="19" t="str">
        <f t="shared" si="87"/>
        <v>F9</v>
      </c>
      <c r="W25" s="39">
        <f>BIOLOGY!C25</f>
        <v>9</v>
      </c>
      <c r="X25" s="39">
        <f>BIOLOGY!D25</f>
        <v>9</v>
      </c>
      <c r="Y25" s="39">
        <f>BIOLOGY!E25</f>
        <v>1</v>
      </c>
      <c r="Z25" s="39">
        <f>BIOLOGY!F25</f>
        <v>7</v>
      </c>
      <c r="AA25" s="39">
        <f>BIOLOGY!G25</f>
        <v>27</v>
      </c>
      <c r="AB25" s="39">
        <f t="shared" si="88"/>
        <v>52</v>
      </c>
      <c r="AC25" s="45">
        <f t="shared" si="89"/>
        <v>84</v>
      </c>
      <c r="AD25" s="27">
        <f t="shared" si="90"/>
        <v>69.933333333333337</v>
      </c>
      <c r="AE25" s="19">
        <f t="shared" si="91"/>
        <v>53</v>
      </c>
      <c r="AF25" s="19" t="str">
        <f t="shared" si="92"/>
        <v>C6</v>
      </c>
      <c r="AG25" s="39">
        <f>CHEMISTRY!C25</f>
        <v>10</v>
      </c>
      <c r="AH25" s="39">
        <f>CHEMISTRY!D25</f>
        <v>3</v>
      </c>
      <c r="AI25" s="39">
        <f>CHEMISTRY!E25</f>
        <v>1</v>
      </c>
      <c r="AJ25" s="39">
        <f>CHEMISTRY!F25</f>
        <v>8</v>
      </c>
      <c r="AK25" s="39">
        <f>CHEMISTRY!G25</f>
        <v>21</v>
      </c>
      <c r="AL25" s="39">
        <f t="shared" si="93"/>
        <v>40</v>
      </c>
      <c r="AM25" s="45">
        <f t="shared" si="94"/>
        <v>95</v>
      </c>
      <c r="AN25" s="27">
        <f t="shared" si="95"/>
        <v>65.533333333333331</v>
      </c>
      <c r="AO25" s="19">
        <f t="shared" si="96"/>
        <v>43</v>
      </c>
      <c r="AP25" s="19" t="str">
        <f t="shared" si="97"/>
        <v>E8</v>
      </c>
      <c r="AQ25" s="39">
        <f>GEOGRAPHY!C25</f>
        <v>10</v>
      </c>
      <c r="AR25" s="39">
        <f>GEOGRAPHY!D25</f>
        <v>3</v>
      </c>
      <c r="AS25" s="39">
        <f>GEOGRAPHY!E25</f>
        <v>3</v>
      </c>
      <c r="AT25" s="39">
        <f>GEOGRAPHY!F25</f>
        <v>10</v>
      </c>
      <c r="AU25" s="39">
        <f>GEOGRAPHY!G25</f>
        <v>30</v>
      </c>
      <c r="AV25" s="39">
        <f t="shared" si="98"/>
        <v>51</v>
      </c>
      <c r="AW25" s="45">
        <f t="shared" si="99"/>
        <v>98</v>
      </c>
      <c r="AX25" s="27">
        <f t="shared" si="100"/>
        <v>77.933333333333337</v>
      </c>
      <c r="AY25" s="19">
        <f t="shared" si="101"/>
        <v>56</v>
      </c>
      <c r="AZ25" s="19" t="str">
        <f t="shared" si="102"/>
        <v>C5</v>
      </c>
      <c r="BA25" s="39">
        <f>PHYSICS!C25</f>
        <v>10</v>
      </c>
      <c r="BB25" s="39">
        <f>PHYSICS!D25</f>
        <v>6</v>
      </c>
      <c r="BC25" s="39">
        <f>PHYSICS!E25</f>
        <v>4</v>
      </c>
      <c r="BD25" s="39">
        <f>PHYSICS!F25</f>
        <v>9</v>
      </c>
      <c r="BE25" s="39">
        <f>PHYSICS!G25</f>
        <v>25</v>
      </c>
      <c r="BF25" s="39">
        <f t="shared" si="103"/>
        <v>39</v>
      </c>
      <c r="BG25" s="45">
        <f t="shared" si="104"/>
        <v>86</v>
      </c>
      <c r="BH25" s="27">
        <f t="shared" si="105"/>
        <v>63.666666666666664</v>
      </c>
      <c r="BI25" s="19">
        <f t="shared" si="106"/>
        <v>54</v>
      </c>
      <c r="BJ25" s="19" t="str">
        <f t="shared" si="107"/>
        <v>C6</v>
      </c>
      <c r="BK25" s="39">
        <f>'LIT-IN-ENGLISH'!C25</f>
        <v>10</v>
      </c>
      <c r="BL25" s="39">
        <f>'LIT-IN-ENGLISH'!D25</f>
        <v>4</v>
      </c>
      <c r="BM25" s="39">
        <f>'LIT-IN-ENGLISH'!E25</f>
        <v>4</v>
      </c>
      <c r="BN25" s="39">
        <f>'LIT-IN-ENGLISH'!F25</f>
        <v>10</v>
      </c>
      <c r="BO25" s="39">
        <f>'LIT-IN-ENGLISH'!G25</f>
        <v>30</v>
      </c>
      <c r="BP25" s="39">
        <f t="shared" si="108"/>
        <v>60</v>
      </c>
      <c r="BQ25" s="45">
        <f t="shared" si="109"/>
        <v>96</v>
      </c>
      <c r="BR25" s="27">
        <f t="shared" si="110"/>
        <v>74.400000000000006</v>
      </c>
      <c r="BS25" s="19">
        <f t="shared" si="111"/>
        <v>58</v>
      </c>
      <c r="BT25" s="19" t="str">
        <f t="shared" si="112"/>
        <v>C5</v>
      </c>
      <c r="BU25" s="39">
        <f>CRS!C25</f>
        <v>10</v>
      </c>
      <c r="BV25" s="39">
        <f>CRS!D25</f>
        <v>10</v>
      </c>
      <c r="BW25" s="39">
        <f>CRS!E25</f>
        <v>9</v>
      </c>
      <c r="BX25" s="39">
        <f>CRS!F25</f>
        <v>9</v>
      </c>
      <c r="BY25" s="39">
        <f>CRS!G25</f>
        <v>26</v>
      </c>
      <c r="BZ25" s="39">
        <f t="shared" si="113"/>
        <v>60</v>
      </c>
      <c r="CA25" s="45">
        <f t="shared" si="114"/>
        <v>94</v>
      </c>
      <c r="CB25" s="27">
        <f t="shared" si="115"/>
        <v>80.400000000000006</v>
      </c>
      <c r="CC25" s="19">
        <f t="shared" si="116"/>
        <v>64</v>
      </c>
      <c r="CD25" s="19" t="str">
        <f t="shared" si="117"/>
        <v>C4</v>
      </c>
      <c r="CE25" s="39">
        <f>ECONOMICS!C25</f>
        <v>5</v>
      </c>
      <c r="CF25" s="39">
        <f>ECONOMICS!D25</f>
        <v>5</v>
      </c>
      <c r="CG25" s="39">
        <f>ECONOMICS!E25</f>
        <v>6</v>
      </c>
      <c r="CH25" s="39">
        <f>ECONOMICS!F25</f>
        <v>8</v>
      </c>
      <c r="CI25" s="39">
        <f>ECONOMICS!G25</f>
        <v>32</v>
      </c>
      <c r="CJ25" s="39">
        <f t="shared" si="118"/>
        <v>53</v>
      </c>
      <c r="CK25" s="45">
        <f t="shared" si="119"/>
        <v>78</v>
      </c>
      <c r="CL25" s="27">
        <f t="shared" si="120"/>
        <v>66.933333333333337</v>
      </c>
      <c r="CM25" s="19">
        <f t="shared" si="121"/>
        <v>56</v>
      </c>
      <c r="CN25" s="19" t="str">
        <f t="shared" si="122"/>
        <v>C5</v>
      </c>
      <c r="CO25" s="39">
        <f>AGRICULTURE!C25</f>
        <v>0</v>
      </c>
      <c r="CP25" s="39">
        <f>AGRICULTURE!D25</f>
        <v>0</v>
      </c>
      <c r="CQ25" s="39">
        <f>AGRICULTURE!E25</f>
        <v>0</v>
      </c>
      <c r="CR25" s="39">
        <f>AGRICULTURE!F25</f>
        <v>0</v>
      </c>
      <c r="CS25" s="39">
        <f>AGRICULTURE!G25</f>
        <v>28.000000000000004</v>
      </c>
      <c r="CT25" s="39">
        <f t="shared" si="123"/>
        <v>38</v>
      </c>
      <c r="CU25" s="45">
        <f t="shared" si="124"/>
        <v>84</v>
      </c>
      <c r="CV25" s="27">
        <f t="shared" si="125"/>
        <v>67.2</v>
      </c>
      <c r="CW25" s="19">
        <f t="shared" si="126"/>
        <v>28.000000000000004</v>
      </c>
      <c r="CX25" s="19" t="str">
        <f t="shared" si="127"/>
        <v>F9</v>
      </c>
      <c r="CY25" s="39">
        <f>GOVERNMENT!C25</f>
        <v>8</v>
      </c>
      <c r="CZ25" s="39">
        <f>GOVERNMENT!D25</f>
        <v>8</v>
      </c>
      <c r="DA25" s="39">
        <f>GOVERNMENT!E25</f>
        <v>8</v>
      </c>
      <c r="DB25" s="39">
        <f>GOVERNMENT!F25</f>
        <v>9</v>
      </c>
      <c r="DC25" s="39">
        <f>GOVERNMENT!G25</f>
        <v>27</v>
      </c>
      <c r="DD25" s="39">
        <f t="shared" si="128"/>
        <v>51</v>
      </c>
      <c r="DE25" s="45">
        <f t="shared" si="129"/>
        <v>92</v>
      </c>
      <c r="DF25" s="27">
        <f t="shared" si="130"/>
        <v>74.533333333333331</v>
      </c>
      <c r="DG25" s="19">
        <f t="shared" si="131"/>
        <v>60</v>
      </c>
      <c r="DH25" s="19" t="str">
        <f t="shared" si="132"/>
        <v>C4</v>
      </c>
      <c r="DI25" s="39">
        <f>COMMERCE!C25</f>
        <v>0</v>
      </c>
      <c r="DJ25" s="39">
        <f>COMMERCE!D25</f>
        <v>0</v>
      </c>
      <c r="DK25" s="39">
        <f>COMMERCE!E25</f>
        <v>0</v>
      </c>
      <c r="DL25" s="39">
        <f>COMMERCE!F25</f>
        <v>0</v>
      </c>
      <c r="DM25" s="39">
        <f>COMMERCE!G25</f>
        <v>0</v>
      </c>
      <c r="DN25" s="39">
        <f t="shared" si="133"/>
        <v>0</v>
      </c>
      <c r="DO25" s="45">
        <f t="shared" si="134"/>
        <v>0</v>
      </c>
      <c r="DP25" s="27">
        <f t="shared" si="135"/>
        <v>0</v>
      </c>
      <c r="DQ25" s="19">
        <f t="shared" si="136"/>
        <v>0</v>
      </c>
      <c r="DR25" s="19" t="str">
        <f t="shared" si="137"/>
        <v>F9</v>
      </c>
      <c r="DS25" s="39">
        <f>FIN_ACC!C25</f>
        <v>0</v>
      </c>
      <c r="DT25" s="39">
        <f>FIN_ACC!D25</f>
        <v>0</v>
      </c>
      <c r="DU25" s="39">
        <f>FIN_ACC!E25</f>
        <v>0</v>
      </c>
      <c r="DV25" s="39">
        <f>FIN_ACC!F25</f>
        <v>0</v>
      </c>
      <c r="DW25" s="39">
        <f>FIN_ACC!G25</f>
        <v>0</v>
      </c>
      <c r="DX25" s="39">
        <f t="shared" si="138"/>
        <v>0</v>
      </c>
      <c r="DY25" s="45">
        <f t="shared" si="139"/>
        <v>0</v>
      </c>
      <c r="DZ25" s="27">
        <f t="shared" si="140"/>
        <v>0</v>
      </c>
      <c r="EA25" s="19">
        <f t="shared" si="141"/>
        <v>0</v>
      </c>
      <c r="EB25" s="19" t="str">
        <f t="shared" si="142"/>
        <v>F9</v>
      </c>
      <c r="EC25" s="39">
        <f>'CIVIC EDU'!C25</f>
        <v>10</v>
      </c>
      <c r="ED25" s="39">
        <f>'CIVIC EDU'!D25</f>
        <v>4</v>
      </c>
      <c r="EE25" s="39">
        <f>'CIVIC EDU'!E25</f>
        <v>4</v>
      </c>
      <c r="EF25" s="39">
        <f>'CIVIC EDU'!F25</f>
        <v>9</v>
      </c>
      <c r="EG25" s="39">
        <f>'CIVIC EDU'!G25</f>
        <v>33</v>
      </c>
      <c r="EH25" s="39">
        <f t="shared" si="143"/>
        <v>58</v>
      </c>
      <c r="EI25" s="45">
        <f t="shared" si="144"/>
        <v>89</v>
      </c>
      <c r="EJ25" s="27">
        <f t="shared" si="145"/>
        <v>73.733333333333334</v>
      </c>
      <c r="EK25" s="19">
        <f t="shared" si="146"/>
        <v>60</v>
      </c>
      <c r="EL25" s="19" t="str">
        <f t="shared" si="147"/>
        <v>C4</v>
      </c>
      <c r="EM25" s="39">
        <f>IGBO!C25</f>
        <v>0</v>
      </c>
      <c r="EN25" s="39">
        <f>IGBO!D25</f>
        <v>0</v>
      </c>
      <c r="EO25" s="39">
        <f>IGBO!E25</f>
        <v>0</v>
      </c>
      <c r="EP25" s="39">
        <f>IGBO!F25</f>
        <v>0</v>
      </c>
      <c r="EQ25" s="39">
        <f>IGBO!G25</f>
        <v>0</v>
      </c>
      <c r="ER25" s="39">
        <f t="shared" si="148"/>
        <v>0</v>
      </c>
      <c r="ES25" s="45">
        <f t="shared" si="149"/>
        <v>0</v>
      </c>
      <c r="ET25" s="27">
        <f t="shared" si="150"/>
        <v>0</v>
      </c>
      <c r="EU25" s="19">
        <f t="shared" si="151"/>
        <v>0</v>
      </c>
      <c r="EV25" s="19" t="str">
        <f t="shared" si="152"/>
        <v>F9</v>
      </c>
      <c r="EW25" s="19">
        <v>13</v>
      </c>
      <c r="EX25" s="19">
        <v>1300</v>
      </c>
      <c r="EY25" s="19">
        <f t="shared" si="153"/>
        <v>619</v>
      </c>
      <c r="EZ25" s="19">
        <f t="shared" si="77"/>
        <v>47.615384615384613</v>
      </c>
      <c r="FA25" s="33">
        <f t="shared" si="75"/>
        <v>34</v>
      </c>
      <c r="FB25" s="43" t="s">
        <v>105</v>
      </c>
      <c r="FE25" s="28"/>
      <c r="FF25" s="31"/>
    </row>
    <row r="26" spans="1:162" ht="21" thickBot="1" x14ac:dyDescent="0.3">
      <c r="A26" s="44">
        <v>24</v>
      </c>
      <c r="B26" s="47" t="s">
        <v>92</v>
      </c>
      <c r="C26" s="39">
        <f>ENGLISH!C26</f>
        <v>10</v>
      </c>
      <c r="D26" s="39">
        <f>ENGLISH!D26</f>
        <v>5</v>
      </c>
      <c r="E26" s="39">
        <f>ENGLISH!E26</f>
        <v>5</v>
      </c>
      <c r="F26" s="39">
        <f>ENGLISH!F26</f>
        <v>10</v>
      </c>
      <c r="G26" s="39">
        <f>ENGLISH!G26</f>
        <v>48</v>
      </c>
      <c r="H26" s="39">
        <f t="shared" si="78"/>
        <v>59</v>
      </c>
      <c r="I26" s="45">
        <f t="shared" si="79"/>
        <v>85</v>
      </c>
      <c r="J26" s="27">
        <f t="shared" si="80"/>
        <v>72.533333333333331</v>
      </c>
      <c r="K26" s="19">
        <f t="shared" si="81"/>
        <v>78</v>
      </c>
      <c r="L26" s="19" t="str">
        <f t="shared" si="82"/>
        <v>A1</v>
      </c>
      <c r="M26" s="39">
        <f>MATHS!C26</f>
        <v>9</v>
      </c>
      <c r="N26" s="39">
        <f>MATHS!D26</f>
        <v>7</v>
      </c>
      <c r="O26" s="39">
        <f>MATHS!E26</f>
        <v>6</v>
      </c>
      <c r="P26" s="39">
        <f>MATHS!F26</f>
        <v>8</v>
      </c>
      <c r="Q26" s="39">
        <f>MATHS!G26</f>
        <v>40</v>
      </c>
      <c r="R26" s="39">
        <f t="shared" si="83"/>
        <v>27</v>
      </c>
      <c r="S26" s="45">
        <f t="shared" si="84"/>
        <v>96</v>
      </c>
      <c r="T26" s="27">
        <f t="shared" si="85"/>
        <v>63.866666666666667</v>
      </c>
      <c r="U26" s="19">
        <f t="shared" si="86"/>
        <v>70</v>
      </c>
      <c r="V26" s="19" t="str">
        <f t="shared" si="87"/>
        <v>B2</v>
      </c>
      <c r="W26" s="39">
        <f>BIOLOGY!C26</f>
        <v>8</v>
      </c>
      <c r="X26" s="39">
        <f>BIOLOGY!D26</f>
        <v>6</v>
      </c>
      <c r="Y26" s="39">
        <f>BIOLOGY!E26</f>
        <v>2</v>
      </c>
      <c r="Z26" s="39">
        <f>BIOLOGY!F26</f>
        <v>5</v>
      </c>
      <c r="AA26" s="39">
        <f>BIOLOGY!G26</f>
        <v>43</v>
      </c>
      <c r="AB26" s="39">
        <f t="shared" si="88"/>
        <v>52</v>
      </c>
      <c r="AC26" s="45">
        <f t="shared" si="89"/>
        <v>84</v>
      </c>
      <c r="AD26" s="27">
        <f t="shared" si="90"/>
        <v>69.933333333333337</v>
      </c>
      <c r="AE26" s="19">
        <f t="shared" si="91"/>
        <v>64</v>
      </c>
      <c r="AF26" s="19" t="str">
        <f t="shared" si="92"/>
        <v>C4</v>
      </c>
      <c r="AG26" s="39">
        <f>CHEMISTRY!C26</f>
        <v>10</v>
      </c>
      <c r="AH26" s="39">
        <f>CHEMISTRY!D26</f>
        <v>7</v>
      </c>
      <c r="AI26" s="39">
        <f>CHEMISTRY!E26</f>
        <v>10</v>
      </c>
      <c r="AJ26" s="39">
        <f>CHEMISTRY!F26</f>
        <v>10</v>
      </c>
      <c r="AK26" s="39">
        <f>CHEMISTRY!G26</f>
        <v>35</v>
      </c>
      <c r="AL26" s="39">
        <f t="shared" si="93"/>
        <v>40</v>
      </c>
      <c r="AM26" s="45">
        <f t="shared" si="94"/>
        <v>95</v>
      </c>
      <c r="AN26" s="27">
        <f t="shared" si="95"/>
        <v>65.533333333333331</v>
      </c>
      <c r="AO26" s="19">
        <f t="shared" si="96"/>
        <v>72</v>
      </c>
      <c r="AP26" s="19" t="str">
        <f t="shared" si="97"/>
        <v>B2</v>
      </c>
      <c r="AQ26" s="39">
        <f>GEOGRAPHY!C26</f>
        <v>10</v>
      </c>
      <c r="AR26" s="39">
        <f>GEOGRAPHY!D26</f>
        <v>5</v>
      </c>
      <c r="AS26" s="39">
        <f>GEOGRAPHY!E26</f>
        <v>5</v>
      </c>
      <c r="AT26" s="39">
        <f>GEOGRAPHY!F26</f>
        <v>10</v>
      </c>
      <c r="AU26" s="39">
        <f>GEOGRAPHY!G26</f>
        <v>50</v>
      </c>
      <c r="AV26" s="39">
        <f t="shared" si="98"/>
        <v>51</v>
      </c>
      <c r="AW26" s="45">
        <f t="shared" si="99"/>
        <v>98</v>
      </c>
      <c r="AX26" s="27">
        <f t="shared" si="100"/>
        <v>77.933333333333337</v>
      </c>
      <c r="AY26" s="19">
        <f t="shared" si="101"/>
        <v>80</v>
      </c>
      <c r="AZ26" s="19" t="str">
        <f t="shared" si="102"/>
        <v>A1</v>
      </c>
      <c r="BA26" s="39">
        <f>PHYSICS!C26</f>
        <v>10</v>
      </c>
      <c r="BB26" s="39">
        <f>PHYSICS!D26</f>
        <v>8</v>
      </c>
      <c r="BC26" s="39">
        <f>PHYSICS!E26</f>
        <v>6</v>
      </c>
      <c r="BD26" s="39">
        <f>PHYSICS!F26</f>
        <v>9</v>
      </c>
      <c r="BE26" s="39">
        <f>PHYSICS!G26</f>
        <v>41</v>
      </c>
      <c r="BF26" s="39">
        <f t="shared" si="103"/>
        <v>39</v>
      </c>
      <c r="BG26" s="45">
        <f t="shared" si="104"/>
        <v>86</v>
      </c>
      <c r="BH26" s="27">
        <f t="shared" si="105"/>
        <v>63.666666666666664</v>
      </c>
      <c r="BI26" s="19">
        <f t="shared" si="106"/>
        <v>74</v>
      </c>
      <c r="BJ26" s="19" t="str">
        <f t="shared" si="107"/>
        <v>B2</v>
      </c>
      <c r="BK26" s="39">
        <f>'LIT-IN-ENGLISH'!C26</f>
        <v>10</v>
      </c>
      <c r="BL26" s="39">
        <f>'LIT-IN-ENGLISH'!D26</f>
        <v>7</v>
      </c>
      <c r="BM26" s="39">
        <f>'LIT-IN-ENGLISH'!E26</f>
        <v>7</v>
      </c>
      <c r="BN26" s="39">
        <f>'LIT-IN-ENGLISH'!F26</f>
        <v>10</v>
      </c>
      <c r="BO26" s="39">
        <f>'LIT-IN-ENGLISH'!G26</f>
        <v>44</v>
      </c>
      <c r="BP26" s="39">
        <f t="shared" si="108"/>
        <v>60</v>
      </c>
      <c r="BQ26" s="45">
        <f t="shared" si="109"/>
        <v>96</v>
      </c>
      <c r="BR26" s="27">
        <f t="shared" si="110"/>
        <v>74.400000000000006</v>
      </c>
      <c r="BS26" s="19">
        <f t="shared" si="111"/>
        <v>78</v>
      </c>
      <c r="BT26" s="19" t="str">
        <f t="shared" si="112"/>
        <v>A1</v>
      </c>
      <c r="BU26" s="39">
        <f>CRS!C26</f>
        <v>8</v>
      </c>
      <c r="BV26" s="39">
        <f>CRS!D26</f>
        <v>8</v>
      </c>
      <c r="BW26" s="39">
        <f>CRS!E26</f>
        <v>10</v>
      </c>
      <c r="BX26" s="39">
        <f>CRS!F26</f>
        <v>10</v>
      </c>
      <c r="BY26" s="39">
        <f>CRS!G26</f>
        <v>40</v>
      </c>
      <c r="BZ26" s="39">
        <f t="shared" si="113"/>
        <v>60</v>
      </c>
      <c r="CA26" s="45">
        <f t="shared" si="114"/>
        <v>94</v>
      </c>
      <c r="CB26" s="27">
        <f t="shared" si="115"/>
        <v>80.400000000000006</v>
      </c>
      <c r="CC26" s="19">
        <f t="shared" si="116"/>
        <v>76</v>
      </c>
      <c r="CD26" s="19" t="str">
        <f t="shared" si="117"/>
        <v>A1</v>
      </c>
      <c r="CE26" s="39">
        <f>ECONOMICS!C26</f>
        <v>5</v>
      </c>
      <c r="CF26" s="39">
        <f>ECONOMICS!D26</f>
        <v>5</v>
      </c>
      <c r="CG26" s="39">
        <f>ECONOMICS!E26</f>
        <v>6</v>
      </c>
      <c r="CH26" s="39">
        <f>ECONOMICS!F26</f>
        <v>7</v>
      </c>
      <c r="CI26" s="39">
        <f>ECONOMICS!G26</f>
        <v>38</v>
      </c>
      <c r="CJ26" s="39">
        <f t="shared" si="118"/>
        <v>53</v>
      </c>
      <c r="CK26" s="45">
        <f t="shared" si="119"/>
        <v>78</v>
      </c>
      <c r="CL26" s="27">
        <f t="shared" si="120"/>
        <v>66.933333333333337</v>
      </c>
      <c r="CM26" s="19">
        <f t="shared" si="121"/>
        <v>61</v>
      </c>
      <c r="CN26" s="19" t="str">
        <f t="shared" si="122"/>
        <v>C4</v>
      </c>
      <c r="CO26" s="39">
        <f>AGRICULTURE!C26</f>
        <v>0</v>
      </c>
      <c r="CP26" s="39">
        <f>AGRICULTURE!D26</f>
        <v>0</v>
      </c>
      <c r="CQ26" s="39">
        <f>AGRICULTURE!E26</f>
        <v>0</v>
      </c>
      <c r="CR26" s="39">
        <f>AGRICULTURE!F26</f>
        <v>0</v>
      </c>
      <c r="CS26" s="39">
        <f>AGRICULTURE!G26</f>
        <v>68</v>
      </c>
      <c r="CT26" s="39">
        <f t="shared" si="123"/>
        <v>38</v>
      </c>
      <c r="CU26" s="45">
        <f t="shared" si="124"/>
        <v>84</v>
      </c>
      <c r="CV26" s="27">
        <f t="shared" si="125"/>
        <v>67.2</v>
      </c>
      <c r="CW26" s="19">
        <f t="shared" si="126"/>
        <v>68</v>
      </c>
      <c r="CX26" s="19" t="str">
        <f t="shared" si="127"/>
        <v>B3</v>
      </c>
      <c r="CY26" s="39">
        <f>GOVERNMENT!C26</f>
        <v>8</v>
      </c>
      <c r="CZ26" s="39">
        <f>GOVERNMENT!D26</f>
        <v>7</v>
      </c>
      <c r="DA26" s="39">
        <f>GOVERNMENT!E26</f>
        <v>7</v>
      </c>
      <c r="DB26" s="39">
        <f>GOVERNMENT!F26</f>
        <v>3</v>
      </c>
      <c r="DC26" s="39">
        <f>GOVERNMENT!G26</f>
        <v>38</v>
      </c>
      <c r="DD26" s="39">
        <f t="shared" si="128"/>
        <v>51</v>
      </c>
      <c r="DE26" s="45">
        <f t="shared" si="129"/>
        <v>92</v>
      </c>
      <c r="DF26" s="27">
        <f t="shared" si="130"/>
        <v>74.533333333333331</v>
      </c>
      <c r="DG26" s="19">
        <f t="shared" si="131"/>
        <v>63</v>
      </c>
      <c r="DH26" s="19" t="str">
        <f t="shared" si="132"/>
        <v>C4</v>
      </c>
      <c r="DI26" s="39">
        <f>COMMERCE!C26</f>
        <v>0</v>
      </c>
      <c r="DJ26" s="39">
        <f>COMMERCE!D26</f>
        <v>0</v>
      </c>
      <c r="DK26" s="39">
        <f>COMMERCE!E26</f>
        <v>0</v>
      </c>
      <c r="DL26" s="39">
        <f>COMMERCE!F26</f>
        <v>0</v>
      </c>
      <c r="DM26" s="39">
        <f>COMMERCE!G26</f>
        <v>0</v>
      </c>
      <c r="DN26" s="39">
        <f t="shared" si="133"/>
        <v>0</v>
      </c>
      <c r="DO26" s="45">
        <f t="shared" si="134"/>
        <v>0</v>
      </c>
      <c r="DP26" s="27">
        <f t="shared" si="135"/>
        <v>0</v>
      </c>
      <c r="DQ26" s="19">
        <f t="shared" si="136"/>
        <v>0</v>
      </c>
      <c r="DR26" s="19" t="str">
        <f t="shared" si="137"/>
        <v>F9</v>
      </c>
      <c r="DS26" s="39">
        <f>FIN_ACC!C26</f>
        <v>0</v>
      </c>
      <c r="DT26" s="39">
        <f>FIN_ACC!D26</f>
        <v>0</v>
      </c>
      <c r="DU26" s="39">
        <f>FIN_ACC!E26</f>
        <v>0</v>
      </c>
      <c r="DV26" s="39">
        <f>FIN_ACC!F26</f>
        <v>0</v>
      </c>
      <c r="DW26" s="39">
        <f>FIN_ACC!G26</f>
        <v>0</v>
      </c>
      <c r="DX26" s="39">
        <f t="shared" si="138"/>
        <v>0</v>
      </c>
      <c r="DY26" s="45">
        <f t="shared" si="139"/>
        <v>0</v>
      </c>
      <c r="DZ26" s="27">
        <f t="shared" si="140"/>
        <v>0</v>
      </c>
      <c r="EA26" s="19">
        <f t="shared" si="141"/>
        <v>0</v>
      </c>
      <c r="EB26" s="19" t="str">
        <f t="shared" si="142"/>
        <v>F9</v>
      </c>
      <c r="EC26" s="39">
        <f>'CIVIC EDU'!C26</f>
        <v>10</v>
      </c>
      <c r="ED26" s="39">
        <f>'CIVIC EDU'!D26</f>
        <v>5</v>
      </c>
      <c r="EE26" s="39">
        <f>'CIVIC EDU'!E26</f>
        <v>5</v>
      </c>
      <c r="EF26" s="39">
        <f>'CIVIC EDU'!F26</f>
        <v>8</v>
      </c>
      <c r="EG26" s="39">
        <f>'CIVIC EDU'!G26</f>
        <v>38</v>
      </c>
      <c r="EH26" s="39">
        <f t="shared" si="143"/>
        <v>58</v>
      </c>
      <c r="EI26" s="45">
        <f t="shared" si="144"/>
        <v>89</v>
      </c>
      <c r="EJ26" s="27">
        <f t="shared" si="145"/>
        <v>73.733333333333334</v>
      </c>
      <c r="EK26" s="19">
        <f t="shared" si="146"/>
        <v>66</v>
      </c>
      <c r="EL26" s="19" t="str">
        <f t="shared" si="147"/>
        <v>B3</v>
      </c>
      <c r="EM26" s="39">
        <f>IGBO!C26</f>
        <v>0</v>
      </c>
      <c r="EN26" s="39">
        <f>IGBO!D26</f>
        <v>0</v>
      </c>
      <c r="EO26" s="39">
        <f>IGBO!E26</f>
        <v>0</v>
      </c>
      <c r="EP26" s="39">
        <f>IGBO!F26</f>
        <v>0</v>
      </c>
      <c r="EQ26" s="39">
        <f>IGBO!G26</f>
        <v>0</v>
      </c>
      <c r="ER26" s="39">
        <f t="shared" si="148"/>
        <v>0</v>
      </c>
      <c r="ES26" s="45">
        <f t="shared" si="149"/>
        <v>0</v>
      </c>
      <c r="ET26" s="27">
        <f t="shared" si="150"/>
        <v>0</v>
      </c>
      <c r="EU26" s="19">
        <f t="shared" si="151"/>
        <v>0</v>
      </c>
      <c r="EV26" s="19" t="str">
        <f t="shared" si="152"/>
        <v>F9</v>
      </c>
      <c r="EW26" s="19">
        <v>13</v>
      </c>
      <c r="EX26" s="19">
        <v>1300</v>
      </c>
      <c r="EY26" s="19">
        <f t="shared" si="153"/>
        <v>850</v>
      </c>
      <c r="EZ26" s="19">
        <f t="shared" si="77"/>
        <v>65.384615384615387</v>
      </c>
      <c r="FA26" s="33">
        <f t="shared" si="75"/>
        <v>17</v>
      </c>
      <c r="FB26" s="43" t="s">
        <v>105</v>
      </c>
      <c r="FE26" s="28"/>
      <c r="FF26" s="31"/>
    </row>
    <row r="27" spans="1:162" ht="21" thickBot="1" x14ac:dyDescent="0.3">
      <c r="A27" s="44">
        <v>25</v>
      </c>
      <c r="B27" s="47" t="s">
        <v>93</v>
      </c>
      <c r="C27" s="39">
        <f>ENGLISH!C27</f>
        <v>10</v>
      </c>
      <c r="D27" s="39">
        <f>ENGLISH!D27</f>
        <v>3</v>
      </c>
      <c r="E27" s="39">
        <f>ENGLISH!E27</f>
        <v>4</v>
      </c>
      <c r="F27" s="39">
        <f>ENGLISH!F27</f>
        <v>10</v>
      </c>
      <c r="G27" s="39">
        <f>ENGLISH!G27</f>
        <v>36</v>
      </c>
      <c r="H27" s="39">
        <f t="shared" si="78"/>
        <v>59</v>
      </c>
      <c r="I27" s="45">
        <f t="shared" si="79"/>
        <v>85</v>
      </c>
      <c r="J27" s="27">
        <f t="shared" si="80"/>
        <v>72.533333333333331</v>
      </c>
      <c r="K27" s="19">
        <f t="shared" si="81"/>
        <v>63</v>
      </c>
      <c r="L27" s="19" t="str">
        <f t="shared" si="82"/>
        <v>C4</v>
      </c>
      <c r="M27" s="39">
        <f>MATHS!C27</f>
        <v>9</v>
      </c>
      <c r="N27" s="39">
        <f>MATHS!D27</f>
        <v>7</v>
      </c>
      <c r="O27" s="39">
        <f>MATHS!E27</f>
        <v>4</v>
      </c>
      <c r="P27" s="39">
        <f>MATHS!F27</f>
        <v>10</v>
      </c>
      <c r="Q27" s="39">
        <f>MATHS!G27</f>
        <v>22</v>
      </c>
      <c r="R27" s="39">
        <f t="shared" si="83"/>
        <v>27</v>
      </c>
      <c r="S27" s="45">
        <f t="shared" si="84"/>
        <v>96</v>
      </c>
      <c r="T27" s="27">
        <f t="shared" si="85"/>
        <v>63.866666666666667</v>
      </c>
      <c r="U27" s="19">
        <f t="shared" si="86"/>
        <v>52</v>
      </c>
      <c r="V27" s="19" t="str">
        <f t="shared" si="87"/>
        <v>C6</v>
      </c>
      <c r="W27" s="39">
        <f>BIOLOGY!C27</f>
        <v>9</v>
      </c>
      <c r="X27" s="39">
        <f>BIOLOGY!D27</f>
        <v>8</v>
      </c>
      <c r="Y27" s="39">
        <f>BIOLOGY!E27</f>
        <v>0</v>
      </c>
      <c r="Z27" s="39">
        <f>BIOLOGY!F27</f>
        <v>9</v>
      </c>
      <c r="AA27" s="39">
        <f>BIOLOGY!G27</f>
        <v>31</v>
      </c>
      <c r="AB27" s="39">
        <f t="shared" si="88"/>
        <v>52</v>
      </c>
      <c r="AC27" s="45">
        <f t="shared" si="89"/>
        <v>84</v>
      </c>
      <c r="AD27" s="27">
        <f t="shared" si="90"/>
        <v>69.933333333333337</v>
      </c>
      <c r="AE27" s="19">
        <f t="shared" si="91"/>
        <v>57</v>
      </c>
      <c r="AF27" s="19" t="str">
        <f t="shared" si="92"/>
        <v>C5</v>
      </c>
      <c r="AG27" s="39">
        <f>CHEMISTRY!C27</f>
        <v>10</v>
      </c>
      <c r="AH27" s="39">
        <f>CHEMISTRY!D27</f>
        <v>6</v>
      </c>
      <c r="AI27" s="39">
        <f>CHEMISTRY!E27</f>
        <v>9</v>
      </c>
      <c r="AJ27" s="39">
        <f>CHEMISTRY!F27</f>
        <v>8</v>
      </c>
      <c r="AK27" s="39">
        <f>CHEMISTRY!G27</f>
        <v>23</v>
      </c>
      <c r="AL27" s="39">
        <f t="shared" si="93"/>
        <v>40</v>
      </c>
      <c r="AM27" s="45">
        <f t="shared" si="94"/>
        <v>95</v>
      </c>
      <c r="AN27" s="27">
        <f t="shared" si="95"/>
        <v>65.533333333333331</v>
      </c>
      <c r="AO27" s="19">
        <f t="shared" si="96"/>
        <v>56</v>
      </c>
      <c r="AP27" s="19" t="str">
        <f t="shared" si="97"/>
        <v>C5</v>
      </c>
      <c r="AQ27" s="39">
        <f>GEOGRAPHY!C27</f>
        <v>10</v>
      </c>
      <c r="AR27" s="39">
        <f>GEOGRAPHY!D27</f>
        <v>2</v>
      </c>
      <c r="AS27" s="39">
        <f>GEOGRAPHY!E27</f>
        <v>2</v>
      </c>
      <c r="AT27" s="39">
        <f>GEOGRAPHY!F27</f>
        <v>10</v>
      </c>
      <c r="AU27" s="39">
        <f>GEOGRAPHY!G27</f>
        <v>40</v>
      </c>
      <c r="AV27" s="39">
        <f t="shared" si="98"/>
        <v>51</v>
      </c>
      <c r="AW27" s="45">
        <f t="shared" si="99"/>
        <v>98</v>
      </c>
      <c r="AX27" s="27">
        <f t="shared" si="100"/>
        <v>77.933333333333337</v>
      </c>
      <c r="AY27" s="19">
        <f t="shared" si="101"/>
        <v>64</v>
      </c>
      <c r="AZ27" s="19" t="str">
        <f t="shared" si="102"/>
        <v>C4</v>
      </c>
      <c r="BA27" s="39">
        <f>PHYSICS!C27</f>
        <v>10</v>
      </c>
      <c r="BB27" s="39">
        <f>PHYSICS!D27</f>
        <v>8</v>
      </c>
      <c r="BC27" s="39">
        <f>PHYSICS!E27</f>
        <v>7</v>
      </c>
      <c r="BD27" s="39">
        <f>PHYSICS!F27</f>
        <v>9</v>
      </c>
      <c r="BE27" s="39">
        <f>PHYSICS!G27</f>
        <v>26</v>
      </c>
      <c r="BF27" s="39">
        <f t="shared" si="103"/>
        <v>39</v>
      </c>
      <c r="BG27" s="45">
        <f t="shared" si="104"/>
        <v>86</v>
      </c>
      <c r="BH27" s="27">
        <f t="shared" si="105"/>
        <v>63.666666666666664</v>
      </c>
      <c r="BI27" s="19">
        <f t="shared" si="106"/>
        <v>60</v>
      </c>
      <c r="BJ27" s="19" t="str">
        <f t="shared" si="107"/>
        <v>C4</v>
      </c>
      <c r="BK27" s="39">
        <f>'LIT-IN-ENGLISH'!C27</f>
        <v>10</v>
      </c>
      <c r="BL27" s="39">
        <f>'LIT-IN-ENGLISH'!D27</f>
        <v>5</v>
      </c>
      <c r="BM27" s="39">
        <f>'LIT-IN-ENGLISH'!E27</f>
        <v>5</v>
      </c>
      <c r="BN27" s="39">
        <f>'LIT-IN-ENGLISH'!F27</f>
        <v>10</v>
      </c>
      <c r="BO27" s="39">
        <f>'LIT-IN-ENGLISH'!G27</f>
        <v>38</v>
      </c>
      <c r="BP27" s="39">
        <f t="shared" si="108"/>
        <v>60</v>
      </c>
      <c r="BQ27" s="45">
        <f t="shared" si="109"/>
        <v>96</v>
      </c>
      <c r="BR27" s="27">
        <f t="shared" si="110"/>
        <v>74.400000000000006</v>
      </c>
      <c r="BS27" s="19">
        <f t="shared" si="111"/>
        <v>68</v>
      </c>
      <c r="BT27" s="19" t="str">
        <f t="shared" si="112"/>
        <v>B3</v>
      </c>
      <c r="BU27" s="39">
        <f>CRS!C27</f>
        <v>10</v>
      </c>
      <c r="BV27" s="39">
        <f>CRS!D27</f>
        <v>10</v>
      </c>
      <c r="BW27" s="39">
        <f>CRS!E27</f>
        <v>8</v>
      </c>
      <c r="BX27" s="39">
        <f>CRS!F27</f>
        <v>8</v>
      </c>
      <c r="BY27" s="39">
        <f>CRS!G27</f>
        <v>48</v>
      </c>
      <c r="BZ27" s="39">
        <f t="shared" si="113"/>
        <v>60</v>
      </c>
      <c r="CA27" s="45">
        <f t="shared" si="114"/>
        <v>94</v>
      </c>
      <c r="CB27" s="27">
        <f t="shared" si="115"/>
        <v>80.400000000000006</v>
      </c>
      <c r="CC27" s="19">
        <f t="shared" si="116"/>
        <v>84</v>
      </c>
      <c r="CD27" s="19" t="str">
        <f t="shared" si="117"/>
        <v>A1</v>
      </c>
      <c r="CE27" s="39">
        <f>ECONOMICS!C27</f>
        <v>5</v>
      </c>
      <c r="CF27" s="39">
        <f>ECONOMICS!D27</f>
        <v>5</v>
      </c>
      <c r="CG27" s="39">
        <f>ECONOMICS!E27</f>
        <v>6</v>
      </c>
      <c r="CH27" s="39">
        <f>ECONOMICS!F27</f>
        <v>7</v>
      </c>
      <c r="CI27" s="39">
        <f>ECONOMICS!G27</f>
        <v>34</v>
      </c>
      <c r="CJ27" s="39">
        <f t="shared" si="118"/>
        <v>53</v>
      </c>
      <c r="CK27" s="45">
        <f t="shared" si="119"/>
        <v>78</v>
      </c>
      <c r="CL27" s="27">
        <f t="shared" si="120"/>
        <v>66.933333333333337</v>
      </c>
      <c r="CM27" s="19">
        <f t="shared" si="121"/>
        <v>57</v>
      </c>
      <c r="CN27" s="19" t="str">
        <f t="shared" si="122"/>
        <v>C5</v>
      </c>
      <c r="CO27" s="39">
        <f>AGRICULTURE!C27</f>
        <v>0</v>
      </c>
      <c r="CP27" s="39">
        <f>AGRICULTURE!D27</f>
        <v>0</v>
      </c>
      <c r="CQ27" s="39">
        <f>AGRICULTURE!E27</f>
        <v>0</v>
      </c>
      <c r="CR27" s="39">
        <f>AGRICULTURE!F27</f>
        <v>0</v>
      </c>
      <c r="CS27" s="39">
        <f>AGRICULTURE!G27</f>
        <v>60</v>
      </c>
      <c r="CT27" s="39">
        <f t="shared" si="123"/>
        <v>38</v>
      </c>
      <c r="CU27" s="45">
        <f t="shared" si="124"/>
        <v>84</v>
      </c>
      <c r="CV27" s="27">
        <f t="shared" si="125"/>
        <v>67.2</v>
      </c>
      <c r="CW27" s="19">
        <f t="shared" si="126"/>
        <v>60</v>
      </c>
      <c r="CX27" s="19" t="str">
        <f t="shared" si="127"/>
        <v>C4</v>
      </c>
      <c r="CY27" s="39">
        <f>GOVERNMENT!C27</f>
        <v>10</v>
      </c>
      <c r="CZ27" s="39">
        <f>GOVERNMENT!D27</f>
        <v>8</v>
      </c>
      <c r="DA27" s="39">
        <f>GOVERNMENT!E27</f>
        <v>8</v>
      </c>
      <c r="DB27" s="39">
        <f>GOVERNMENT!F27</f>
        <v>9</v>
      </c>
      <c r="DC27" s="39">
        <f>GOVERNMENT!G27</f>
        <v>25</v>
      </c>
      <c r="DD27" s="39">
        <f t="shared" si="128"/>
        <v>51</v>
      </c>
      <c r="DE27" s="45">
        <f t="shared" si="129"/>
        <v>92</v>
      </c>
      <c r="DF27" s="27">
        <f t="shared" si="130"/>
        <v>74.533333333333331</v>
      </c>
      <c r="DG27" s="19">
        <f t="shared" si="131"/>
        <v>60</v>
      </c>
      <c r="DH27" s="19" t="str">
        <f t="shared" si="132"/>
        <v>C4</v>
      </c>
      <c r="DI27" s="39">
        <f>COMMERCE!C27</f>
        <v>0</v>
      </c>
      <c r="DJ27" s="39">
        <f>COMMERCE!D27</f>
        <v>0</v>
      </c>
      <c r="DK27" s="39">
        <f>COMMERCE!E27</f>
        <v>0</v>
      </c>
      <c r="DL27" s="39">
        <f>COMMERCE!F27</f>
        <v>0</v>
      </c>
      <c r="DM27" s="39">
        <f>COMMERCE!G27</f>
        <v>0</v>
      </c>
      <c r="DN27" s="39">
        <f t="shared" si="133"/>
        <v>0</v>
      </c>
      <c r="DO27" s="45">
        <f t="shared" si="134"/>
        <v>0</v>
      </c>
      <c r="DP27" s="27">
        <f t="shared" si="135"/>
        <v>0</v>
      </c>
      <c r="DQ27" s="19">
        <f t="shared" si="136"/>
        <v>0</v>
      </c>
      <c r="DR27" s="19" t="str">
        <f t="shared" si="137"/>
        <v>F9</v>
      </c>
      <c r="DS27" s="39">
        <f>FIN_ACC!C27</f>
        <v>0</v>
      </c>
      <c r="DT27" s="39">
        <f>FIN_ACC!D27</f>
        <v>0</v>
      </c>
      <c r="DU27" s="39">
        <f>FIN_ACC!E27</f>
        <v>0</v>
      </c>
      <c r="DV27" s="39">
        <f>FIN_ACC!F27</f>
        <v>0</v>
      </c>
      <c r="DW27" s="39">
        <f>FIN_ACC!G27</f>
        <v>0</v>
      </c>
      <c r="DX27" s="39">
        <f t="shared" si="138"/>
        <v>0</v>
      </c>
      <c r="DY27" s="45">
        <f t="shared" si="139"/>
        <v>0</v>
      </c>
      <c r="DZ27" s="27">
        <f t="shared" si="140"/>
        <v>0</v>
      </c>
      <c r="EA27" s="19">
        <f t="shared" si="141"/>
        <v>0</v>
      </c>
      <c r="EB27" s="19" t="str">
        <f t="shared" si="142"/>
        <v>F9</v>
      </c>
      <c r="EC27" s="39">
        <f>'CIVIC EDU'!C27</f>
        <v>10</v>
      </c>
      <c r="ED27" s="39">
        <f>'CIVIC EDU'!D27</f>
        <v>4</v>
      </c>
      <c r="EE27" s="39">
        <f>'CIVIC EDU'!E27</f>
        <v>4</v>
      </c>
      <c r="EF27" s="39">
        <f>'CIVIC EDU'!F27</f>
        <v>9</v>
      </c>
      <c r="EG27" s="39">
        <f>'CIVIC EDU'!G27</f>
        <v>39</v>
      </c>
      <c r="EH27" s="39">
        <f t="shared" si="143"/>
        <v>58</v>
      </c>
      <c r="EI27" s="45">
        <f t="shared" si="144"/>
        <v>89</v>
      </c>
      <c r="EJ27" s="27">
        <f t="shared" si="145"/>
        <v>73.733333333333334</v>
      </c>
      <c r="EK27" s="19">
        <f t="shared" si="146"/>
        <v>66</v>
      </c>
      <c r="EL27" s="19" t="str">
        <f t="shared" si="147"/>
        <v>B3</v>
      </c>
      <c r="EM27" s="39">
        <f>IGBO!C27</f>
        <v>0</v>
      </c>
      <c r="EN27" s="39">
        <f>IGBO!D27</f>
        <v>0</v>
      </c>
      <c r="EO27" s="39">
        <f>IGBO!E27</f>
        <v>0</v>
      </c>
      <c r="EP27" s="39">
        <f>IGBO!F27</f>
        <v>0</v>
      </c>
      <c r="EQ27" s="39">
        <f>IGBO!G27</f>
        <v>0</v>
      </c>
      <c r="ER27" s="39">
        <f t="shared" si="148"/>
        <v>0</v>
      </c>
      <c r="ES27" s="45">
        <f t="shared" si="149"/>
        <v>0</v>
      </c>
      <c r="ET27" s="27">
        <f t="shared" si="150"/>
        <v>0</v>
      </c>
      <c r="EU27" s="19">
        <f t="shared" si="151"/>
        <v>0</v>
      </c>
      <c r="EV27" s="19" t="str">
        <f t="shared" si="152"/>
        <v>F9</v>
      </c>
      <c r="EW27" s="19">
        <v>13</v>
      </c>
      <c r="EX27" s="19">
        <v>1300</v>
      </c>
      <c r="EY27" s="19">
        <f t="shared" si="153"/>
        <v>747</v>
      </c>
      <c r="EZ27" s="19">
        <f t="shared" si="77"/>
        <v>57.46153846153846</v>
      </c>
      <c r="FA27" s="33">
        <f t="shared" si="75"/>
        <v>32</v>
      </c>
      <c r="FB27" s="43" t="s">
        <v>106</v>
      </c>
      <c r="FE27" s="28"/>
      <c r="FF27" s="31"/>
    </row>
    <row r="28" spans="1:162" ht="21" thickBot="1" x14ac:dyDescent="0.3">
      <c r="A28" s="44">
        <v>26</v>
      </c>
      <c r="B28" s="47" t="s">
        <v>94</v>
      </c>
      <c r="C28" s="39">
        <f>ENGLISH!C28</f>
        <v>10</v>
      </c>
      <c r="D28" s="39">
        <f>ENGLISH!D28</f>
        <v>5</v>
      </c>
      <c r="E28" s="39">
        <f>ENGLISH!E28</f>
        <v>5</v>
      </c>
      <c r="F28" s="39">
        <f>ENGLISH!F28</f>
        <v>10</v>
      </c>
      <c r="G28" s="39">
        <f>ENGLISH!G28</f>
        <v>38</v>
      </c>
      <c r="H28" s="39">
        <f t="shared" si="78"/>
        <v>59</v>
      </c>
      <c r="I28" s="45">
        <f t="shared" si="79"/>
        <v>85</v>
      </c>
      <c r="J28" s="27">
        <f t="shared" si="80"/>
        <v>72.533333333333331</v>
      </c>
      <c r="K28" s="19">
        <f t="shared" si="81"/>
        <v>68</v>
      </c>
      <c r="L28" s="19" t="str">
        <f t="shared" si="82"/>
        <v>B3</v>
      </c>
      <c r="M28" s="39">
        <f>MATHS!C28</f>
        <v>10</v>
      </c>
      <c r="N28" s="39">
        <f>MATHS!D28</f>
        <v>7</v>
      </c>
      <c r="O28" s="39">
        <f>MATHS!E28</f>
        <v>1</v>
      </c>
      <c r="P28" s="39">
        <f>MATHS!F28</f>
        <v>10</v>
      </c>
      <c r="Q28" s="39">
        <f>MATHS!G28</f>
        <v>22</v>
      </c>
      <c r="R28" s="39">
        <f t="shared" si="83"/>
        <v>27</v>
      </c>
      <c r="S28" s="45">
        <f t="shared" si="84"/>
        <v>96</v>
      </c>
      <c r="T28" s="27">
        <f t="shared" si="85"/>
        <v>63.866666666666667</v>
      </c>
      <c r="U28" s="19">
        <f t="shared" si="86"/>
        <v>50</v>
      </c>
      <c r="V28" s="19" t="str">
        <f t="shared" si="87"/>
        <v>C6</v>
      </c>
      <c r="W28" s="39">
        <f>BIOLOGY!C28</f>
        <v>9</v>
      </c>
      <c r="X28" s="39">
        <f>BIOLOGY!D28</f>
        <v>9</v>
      </c>
      <c r="Y28" s="39">
        <f>BIOLOGY!E28</f>
        <v>3</v>
      </c>
      <c r="Z28" s="39">
        <f>BIOLOGY!F28</f>
        <v>8</v>
      </c>
      <c r="AA28" s="39">
        <f>BIOLOGY!G28</f>
        <v>47</v>
      </c>
      <c r="AB28" s="39">
        <f t="shared" si="88"/>
        <v>52</v>
      </c>
      <c r="AC28" s="45">
        <f t="shared" si="89"/>
        <v>84</v>
      </c>
      <c r="AD28" s="27">
        <f t="shared" si="90"/>
        <v>69.933333333333337</v>
      </c>
      <c r="AE28" s="19">
        <f t="shared" si="91"/>
        <v>76</v>
      </c>
      <c r="AF28" s="19" t="str">
        <f t="shared" si="92"/>
        <v>A1</v>
      </c>
      <c r="AG28" s="39">
        <f>CHEMISTRY!C28</f>
        <v>10</v>
      </c>
      <c r="AH28" s="39">
        <f>CHEMISTRY!D28</f>
        <v>4</v>
      </c>
      <c r="AI28" s="39">
        <f>CHEMISTRY!E28</f>
        <v>4</v>
      </c>
      <c r="AJ28" s="39">
        <f>CHEMISTRY!F28</f>
        <v>8</v>
      </c>
      <c r="AK28" s="39">
        <f>CHEMISTRY!G28</f>
        <v>39</v>
      </c>
      <c r="AL28" s="39">
        <f t="shared" si="93"/>
        <v>40</v>
      </c>
      <c r="AM28" s="45">
        <f t="shared" si="94"/>
        <v>95</v>
      </c>
      <c r="AN28" s="27">
        <f t="shared" si="95"/>
        <v>65.533333333333331</v>
      </c>
      <c r="AO28" s="19">
        <f t="shared" si="96"/>
        <v>65</v>
      </c>
      <c r="AP28" s="19" t="str">
        <f t="shared" si="97"/>
        <v>B3</v>
      </c>
      <c r="AQ28" s="39">
        <f>GEOGRAPHY!C28</f>
        <v>10</v>
      </c>
      <c r="AR28" s="39">
        <f>GEOGRAPHY!D28</f>
        <v>7</v>
      </c>
      <c r="AS28" s="39">
        <f>GEOGRAPHY!E28</f>
        <v>7</v>
      </c>
      <c r="AT28" s="39">
        <f>GEOGRAPHY!F28</f>
        <v>10</v>
      </c>
      <c r="AU28" s="39">
        <f>GEOGRAPHY!G28</f>
        <v>52</v>
      </c>
      <c r="AV28" s="39">
        <f t="shared" si="98"/>
        <v>51</v>
      </c>
      <c r="AW28" s="45">
        <f t="shared" si="99"/>
        <v>98</v>
      </c>
      <c r="AX28" s="27">
        <f t="shared" si="100"/>
        <v>77.933333333333337</v>
      </c>
      <c r="AY28" s="19">
        <f t="shared" si="101"/>
        <v>86</v>
      </c>
      <c r="AZ28" s="19" t="str">
        <f t="shared" si="102"/>
        <v>A1</v>
      </c>
      <c r="BA28" s="39">
        <f>PHYSICS!C28</f>
        <v>10</v>
      </c>
      <c r="BB28" s="39">
        <f>PHYSICS!D28</f>
        <v>8</v>
      </c>
      <c r="BC28" s="39">
        <f>PHYSICS!E28</f>
        <v>5</v>
      </c>
      <c r="BD28" s="39">
        <f>PHYSICS!F28</f>
        <v>10</v>
      </c>
      <c r="BE28" s="39">
        <f>PHYSICS!G28</f>
        <v>36</v>
      </c>
      <c r="BF28" s="39">
        <f t="shared" si="103"/>
        <v>39</v>
      </c>
      <c r="BG28" s="45">
        <f t="shared" si="104"/>
        <v>86</v>
      </c>
      <c r="BH28" s="27">
        <f t="shared" si="105"/>
        <v>63.666666666666664</v>
      </c>
      <c r="BI28" s="19">
        <f t="shared" si="106"/>
        <v>69</v>
      </c>
      <c r="BJ28" s="19" t="str">
        <f t="shared" si="107"/>
        <v>B3</v>
      </c>
      <c r="BK28" s="39">
        <f>'LIT-IN-ENGLISH'!C28</f>
        <v>10</v>
      </c>
      <c r="BL28" s="39">
        <f>'LIT-IN-ENGLISH'!D28</f>
        <v>9</v>
      </c>
      <c r="BM28" s="39">
        <f>'LIT-IN-ENGLISH'!E28</f>
        <v>9</v>
      </c>
      <c r="BN28" s="39">
        <f>'LIT-IN-ENGLISH'!F28</f>
        <v>10</v>
      </c>
      <c r="BO28" s="39">
        <f>'LIT-IN-ENGLISH'!G28</f>
        <v>32</v>
      </c>
      <c r="BP28" s="39">
        <f t="shared" si="108"/>
        <v>60</v>
      </c>
      <c r="BQ28" s="45">
        <f t="shared" si="109"/>
        <v>96</v>
      </c>
      <c r="BR28" s="27">
        <f t="shared" si="110"/>
        <v>74.400000000000006</v>
      </c>
      <c r="BS28" s="19">
        <f t="shared" si="111"/>
        <v>70</v>
      </c>
      <c r="BT28" s="19" t="str">
        <f t="shared" si="112"/>
        <v>B2</v>
      </c>
      <c r="BU28" s="39">
        <f>CRS!C28</f>
        <v>10</v>
      </c>
      <c r="BV28" s="39">
        <f>CRS!D28</f>
        <v>10</v>
      </c>
      <c r="BW28" s="39">
        <f>CRS!E28</f>
        <v>10</v>
      </c>
      <c r="BX28" s="39">
        <f>CRS!F28</f>
        <v>8</v>
      </c>
      <c r="BY28" s="39">
        <f>CRS!G28</f>
        <v>40</v>
      </c>
      <c r="BZ28" s="39">
        <f t="shared" si="113"/>
        <v>60</v>
      </c>
      <c r="CA28" s="45">
        <f t="shared" si="114"/>
        <v>94</v>
      </c>
      <c r="CB28" s="27">
        <f t="shared" si="115"/>
        <v>80.400000000000006</v>
      </c>
      <c r="CC28" s="19">
        <f t="shared" si="116"/>
        <v>78</v>
      </c>
      <c r="CD28" s="19" t="str">
        <f t="shared" si="117"/>
        <v>A1</v>
      </c>
      <c r="CE28" s="39">
        <f>ECONOMICS!C28</f>
        <v>5</v>
      </c>
      <c r="CF28" s="39">
        <f>ECONOMICS!D28</f>
        <v>5</v>
      </c>
      <c r="CG28" s="39">
        <f>ECONOMICS!E28</f>
        <v>6</v>
      </c>
      <c r="CH28" s="39">
        <f>ECONOMICS!F28</f>
        <v>10</v>
      </c>
      <c r="CI28" s="39">
        <f>ECONOMICS!G28</f>
        <v>42</v>
      </c>
      <c r="CJ28" s="39">
        <f t="shared" si="118"/>
        <v>53</v>
      </c>
      <c r="CK28" s="45">
        <f t="shared" si="119"/>
        <v>78</v>
      </c>
      <c r="CL28" s="27">
        <f t="shared" si="120"/>
        <v>66.933333333333337</v>
      </c>
      <c r="CM28" s="19">
        <f t="shared" si="121"/>
        <v>68</v>
      </c>
      <c r="CN28" s="19" t="str">
        <f t="shared" si="122"/>
        <v>B3</v>
      </c>
      <c r="CO28" s="39">
        <f>AGRICULTURE!C28</f>
        <v>0</v>
      </c>
      <c r="CP28" s="39">
        <f>AGRICULTURE!D28</f>
        <v>0</v>
      </c>
      <c r="CQ28" s="39">
        <f>AGRICULTURE!E28</f>
        <v>0</v>
      </c>
      <c r="CR28" s="39">
        <f>AGRICULTURE!F28</f>
        <v>0</v>
      </c>
      <c r="CS28" s="39">
        <f>AGRICULTURE!G28</f>
        <v>76</v>
      </c>
      <c r="CT28" s="39">
        <f t="shared" si="123"/>
        <v>38</v>
      </c>
      <c r="CU28" s="45">
        <f t="shared" si="124"/>
        <v>84</v>
      </c>
      <c r="CV28" s="27">
        <f t="shared" si="125"/>
        <v>67.2</v>
      </c>
      <c r="CW28" s="19">
        <f t="shared" si="126"/>
        <v>76</v>
      </c>
      <c r="CX28" s="19" t="str">
        <f t="shared" si="127"/>
        <v>A1</v>
      </c>
      <c r="CY28" s="39">
        <f>GOVERNMENT!C28</f>
        <v>10</v>
      </c>
      <c r="CZ28" s="39">
        <f>GOVERNMENT!D28</f>
        <v>9</v>
      </c>
      <c r="DA28" s="39">
        <f>GOVERNMENT!E28</f>
        <v>9</v>
      </c>
      <c r="DB28" s="39">
        <f>GOVERNMENT!F28</f>
        <v>9</v>
      </c>
      <c r="DC28" s="39">
        <f>GOVERNMENT!G28</f>
        <v>40</v>
      </c>
      <c r="DD28" s="39">
        <f t="shared" si="128"/>
        <v>51</v>
      </c>
      <c r="DE28" s="45">
        <f t="shared" si="129"/>
        <v>92</v>
      </c>
      <c r="DF28" s="27">
        <f t="shared" si="130"/>
        <v>74.533333333333331</v>
      </c>
      <c r="DG28" s="19">
        <f t="shared" si="131"/>
        <v>77</v>
      </c>
      <c r="DH28" s="19" t="str">
        <f t="shared" si="132"/>
        <v>A1</v>
      </c>
      <c r="DI28" s="39">
        <f>COMMERCE!C28</f>
        <v>0</v>
      </c>
      <c r="DJ28" s="39">
        <f>COMMERCE!D28</f>
        <v>0</v>
      </c>
      <c r="DK28" s="39">
        <f>COMMERCE!E28</f>
        <v>0</v>
      </c>
      <c r="DL28" s="39">
        <f>COMMERCE!F28</f>
        <v>0</v>
      </c>
      <c r="DM28" s="39">
        <f>COMMERCE!G28</f>
        <v>0</v>
      </c>
      <c r="DN28" s="39">
        <f t="shared" si="133"/>
        <v>0</v>
      </c>
      <c r="DO28" s="45">
        <f t="shared" si="134"/>
        <v>0</v>
      </c>
      <c r="DP28" s="27">
        <f t="shared" si="135"/>
        <v>0</v>
      </c>
      <c r="DQ28" s="19">
        <f t="shared" si="136"/>
        <v>0</v>
      </c>
      <c r="DR28" s="19" t="str">
        <f t="shared" si="137"/>
        <v>F9</v>
      </c>
      <c r="DS28" s="39">
        <f>FIN_ACC!C28</f>
        <v>0</v>
      </c>
      <c r="DT28" s="39">
        <f>FIN_ACC!D28</f>
        <v>0</v>
      </c>
      <c r="DU28" s="39">
        <f>FIN_ACC!E28</f>
        <v>0</v>
      </c>
      <c r="DV28" s="39">
        <f>FIN_ACC!F28</f>
        <v>0</v>
      </c>
      <c r="DW28" s="39">
        <f>FIN_ACC!G28</f>
        <v>0</v>
      </c>
      <c r="DX28" s="39">
        <f t="shared" si="138"/>
        <v>0</v>
      </c>
      <c r="DY28" s="45">
        <f t="shared" si="139"/>
        <v>0</v>
      </c>
      <c r="DZ28" s="27">
        <f t="shared" si="140"/>
        <v>0</v>
      </c>
      <c r="EA28" s="19">
        <f t="shared" si="141"/>
        <v>0</v>
      </c>
      <c r="EB28" s="19" t="str">
        <f t="shared" si="142"/>
        <v>F9</v>
      </c>
      <c r="EC28" s="39">
        <f>'CIVIC EDU'!C28</f>
        <v>10</v>
      </c>
      <c r="ED28" s="39">
        <f>'CIVIC EDU'!D28</f>
        <v>7</v>
      </c>
      <c r="EE28" s="39">
        <f>'CIVIC EDU'!E28</f>
        <v>7</v>
      </c>
      <c r="EF28" s="39">
        <f>'CIVIC EDU'!F28</f>
        <v>9</v>
      </c>
      <c r="EG28" s="39">
        <f>'CIVIC EDU'!G28</f>
        <v>41</v>
      </c>
      <c r="EH28" s="39">
        <f t="shared" si="143"/>
        <v>58</v>
      </c>
      <c r="EI28" s="45">
        <f t="shared" si="144"/>
        <v>89</v>
      </c>
      <c r="EJ28" s="27">
        <f t="shared" si="145"/>
        <v>73.733333333333334</v>
      </c>
      <c r="EK28" s="19">
        <f t="shared" si="146"/>
        <v>74</v>
      </c>
      <c r="EL28" s="19" t="str">
        <f t="shared" si="147"/>
        <v>B2</v>
      </c>
      <c r="EM28" s="39">
        <f>IGBO!C28</f>
        <v>0</v>
      </c>
      <c r="EN28" s="39">
        <f>IGBO!D28</f>
        <v>0</v>
      </c>
      <c r="EO28" s="39">
        <f>IGBO!E28</f>
        <v>0</v>
      </c>
      <c r="EP28" s="39">
        <f>IGBO!F28</f>
        <v>0</v>
      </c>
      <c r="EQ28" s="39">
        <f>IGBO!G28</f>
        <v>0</v>
      </c>
      <c r="ER28" s="39">
        <f t="shared" si="148"/>
        <v>0</v>
      </c>
      <c r="ES28" s="45">
        <f t="shared" si="149"/>
        <v>0</v>
      </c>
      <c r="ET28" s="27">
        <f t="shared" si="150"/>
        <v>0</v>
      </c>
      <c r="EU28" s="19">
        <f t="shared" si="151"/>
        <v>0</v>
      </c>
      <c r="EV28" s="19" t="str">
        <f t="shared" si="152"/>
        <v>F9</v>
      </c>
      <c r="EW28" s="19">
        <v>13</v>
      </c>
      <c r="EX28" s="19">
        <v>1300</v>
      </c>
      <c r="EY28" s="19">
        <f t="shared" si="153"/>
        <v>857</v>
      </c>
      <c r="EZ28" s="19">
        <f t="shared" si="77"/>
        <v>65.92307692307692</v>
      </c>
      <c r="FA28" s="33">
        <f t="shared" si="75"/>
        <v>16</v>
      </c>
      <c r="FB28" s="43" t="s">
        <v>105</v>
      </c>
      <c r="FE28" s="28"/>
      <c r="FF28" s="31"/>
    </row>
    <row r="29" spans="1:162" ht="21" thickBot="1" x14ac:dyDescent="0.3">
      <c r="A29" s="44">
        <v>27</v>
      </c>
      <c r="B29" s="47" t="s">
        <v>95</v>
      </c>
      <c r="C29" s="39">
        <f>ENGLISH!C29</f>
        <v>10</v>
      </c>
      <c r="D29" s="39">
        <f>ENGLISH!D29</f>
        <v>6</v>
      </c>
      <c r="E29" s="39">
        <f>ENGLISH!E29</f>
        <v>7</v>
      </c>
      <c r="F29" s="39">
        <f>ENGLISH!F29</f>
        <v>10</v>
      </c>
      <c r="G29" s="39">
        <f>ENGLISH!G29</f>
        <v>48</v>
      </c>
      <c r="H29" s="39">
        <f t="shared" si="78"/>
        <v>59</v>
      </c>
      <c r="I29" s="45">
        <f t="shared" si="79"/>
        <v>85</v>
      </c>
      <c r="J29" s="27">
        <f t="shared" si="80"/>
        <v>72.533333333333331</v>
      </c>
      <c r="K29" s="19">
        <f t="shared" si="81"/>
        <v>81</v>
      </c>
      <c r="L29" s="19" t="str">
        <f t="shared" si="82"/>
        <v>A1</v>
      </c>
      <c r="M29" s="39">
        <f>MATHS!C29</f>
        <v>10</v>
      </c>
      <c r="N29" s="39">
        <f>MATHS!D29</f>
        <v>10</v>
      </c>
      <c r="O29" s="39">
        <f>MATHS!E29</f>
        <v>7</v>
      </c>
      <c r="P29" s="39">
        <f>MATHS!F29</f>
        <v>10</v>
      </c>
      <c r="Q29" s="39">
        <f>MATHS!G29</f>
        <v>50</v>
      </c>
      <c r="R29" s="39">
        <f t="shared" si="83"/>
        <v>27</v>
      </c>
      <c r="S29" s="45">
        <f t="shared" si="84"/>
        <v>96</v>
      </c>
      <c r="T29" s="27">
        <f t="shared" si="85"/>
        <v>63.866666666666667</v>
      </c>
      <c r="U29" s="19">
        <f t="shared" si="86"/>
        <v>87</v>
      </c>
      <c r="V29" s="19" t="str">
        <f t="shared" si="87"/>
        <v>A1</v>
      </c>
      <c r="W29" s="39">
        <f>BIOLOGY!C29</f>
        <v>10</v>
      </c>
      <c r="X29" s="39">
        <f>BIOLOGY!D29</f>
        <v>9</v>
      </c>
      <c r="Y29" s="39">
        <f>BIOLOGY!E29</f>
        <v>5</v>
      </c>
      <c r="Z29" s="39">
        <f>BIOLOGY!F29</f>
        <v>9</v>
      </c>
      <c r="AA29" s="39">
        <f>BIOLOGY!G29</f>
        <v>50</v>
      </c>
      <c r="AB29" s="39">
        <f t="shared" si="88"/>
        <v>52</v>
      </c>
      <c r="AC29" s="45">
        <f t="shared" si="89"/>
        <v>84</v>
      </c>
      <c r="AD29" s="27">
        <f t="shared" si="90"/>
        <v>69.933333333333337</v>
      </c>
      <c r="AE29" s="19">
        <f t="shared" si="91"/>
        <v>83</v>
      </c>
      <c r="AF29" s="19" t="str">
        <f t="shared" si="92"/>
        <v>A1</v>
      </c>
      <c r="AG29" s="39">
        <f>CHEMISTRY!C29</f>
        <v>10</v>
      </c>
      <c r="AH29" s="39">
        <f>CHEMISTRY!D29</f>
        <v>7</v>
      </c>
      <c r="AI29" s="39">
        <f>CHEMISTRY!E29</f>
        <v>8</v>
      </c>
      <c r="AJ29" s="39">
        <f>CHEMISTRY!F29</f>
        <v>10</v>
      </c>
      <c r="AK29" s="39">
        <f>CHEMISTRY!G29</f>
        <v>53</v>
      </c>
      <c r="AL29" s="39">
        <f t="shared" si="93"/>
        <v>40</v>
      </c>
      <c r="AM29" s="45">
        <f t="shared" si="94"/>
        <v>95</v>
      </c>
      <c r="AN29" s="27">
        <f t="shared" si="95"/>
        <v>65.533333333333331</v>
      </c>
      <c r="AO29" s="19">
        <f t="shared" si="96"/>
        <v>88</v>
      </c>
      <c r="AP29" s="19" t="str">
        <f t="shared" si="97"/>
        <v>A1</v>
      </c>
      <c r="AQ29" s="39">
        <f>GEOGRAPHY!C29</f>
        <v>10</v>
      </c>
      <c r="AR29" s="39">
        <f>GEOGRAPHY!D29</f>
        <v>8</v>
      </c>
      <c r="AS29" s="39">
        <f>GEOGRAPHY!E29</f>
        <v>8</v>
      </c>
      <c r="AT29" s="39">
        <f>GEOGRAPHY!F29</f>
        <v>10</v>
      </c>
      <c r="AU29" s="39">
        <f>GEOGRAPHY!G29</f>
        <v>56</v>
      </c>
      <c r="AV29" s="39">
        <f t="shared" si="98"/>
        <v>51</v>
      </c>
      <c r="AW29" s="45">
        <f t="shared" si="99"/>
        <v>98</v>
      </c>
      <c r="AX29" s="27">
        <f t="shared" si="100"/>
        <v>77.933333333333337</v>
      </c>
      <c r="AY29" s="19">
        <f t="shared" si="101"/>
        <v>92</v>
      </c>
      <c r="AZ29" s="19" t="str">
        <f t="shared" si="102"/>
        <v>A1</v>
      </c>
      <c r="BA29" s="39">
        <f>PHYSICS!C29</f>
        <v>10</v>
      </c>
      <c r="BB29" s="39">
        <f>PHYSICS!D29</f>
        <v>8</v>
      </c>
      <c r="BC29" s="39">
        <f>PHYSICS!E29</f>
        <v>8</v>
      </c>
      <c r="BD29" s="39">
        <f>PHYSICS!F29</f>
        <v>9</v>
      </c>
      <c r="BE29" s="39">
        <f>PHYSICS!G29</f>
        <v>45</v>
      </c>
      <c r="BF29" s="39">
        <f t="shared" si="103"/>
        <v>39</v>
      </c>
      <c r="BG29" s="45">
        <f t="shared" si="104"/>
        <v>86</v>
      </c>
      <c r="BH29" s="27">
        <f t="shared" si="105"/>
        <v>63.666666666666664</v>
      </c>
      <c r="BI29" s="19">
        <f t="shared" si="106"/>
        <v>80</v>
      </c>
      <c r="BJ29" s="19" t="str">
        <f t="shared" si="107"/>
        <v>A1</v>
      </c>
      <c r="BK29" s="39">
        <f>'LIT-IN-ENGLISH'!C29</f>
        <v>10</v>
      </c>
      <c r="BL29" s="39">
        <f>'LIT-IN-ENGLISH'!D29</f>
        <v>7</v>
      </c>
      <c r="BM29" s="39">
        <f>'LIT-IN-ENGLISH'!E29</f>
        <v>10</v>
      </c>
      <c r="BN29" s="39">
        <f>'LIT-IN-ENGLISH'!F29</f>
        <v>10</v>
      </c>
      <c r="BO29" s="39">
        <f>'LIT-IN-ENGLISH'!G29</f>
        <v>40</v>
      </c>
      <c r="BP29" s="39">
        <f t="shared" si="108"/>
        <v>60</v>
      </c>
      <c r="BQ29" s="45">
        <f t="shared" si="109"/>
        <v>96</v>
      </c>
      <c r="BR29" s="27">
        <f t="shared" si="110"/>
        <v>74.400000000000006</v>
      </c>
      <c r="BS29" s="19">
        <f t="shared" si="111"/>
        <v>77</v>
      </c>
      <c r="BT29" s="19" t="str">
        <f t="shared" si="112"/>
        <v>A1</v>
      </c>
      <c r="BU29" s="39">
        <f>CRS!C29</f>
        <v>10</v>
      </c>
      <c r="BV29" s="39">
        <f>CRS!D29</f>
        <v>10</v>
      </c>
      <c r="BW29" s="39">
        <f>CRS!E29</f>
        <v>10</v>
      </c>
      <c r="BX29" s="39">
        <f>CRS!F29</f>
        <v>10</v>
      </c>
      <c r="BY29" s="39">
        <f>CRS!G29</f>
        <v>50</v>
      </c>
      <c r="BZ29" s="39">
        <f t="shared" si="113"/>
        <v>60</v>
      </c>
      <c r="CA29" s="45">
        <f t="shared" si="114"/>
        <v>94</v>
      </c>
      <c r="CB29" s="27">
        <f t="shared" si="115"/>
        <v>80.400000000000006</v>
      </c>
      <c r="CC29" s="19">
        <f t="shared" si="116"/>
        <v>90</v>
      </c>
      <c r="CD29" s="19" t="str">
        <f t="shared" si="117"/>
        <v>A1</v>
      </c>
      <c r="CE29" s="39">
        <f>ECONOMICS!C29</f>
        <v>5</v>
      </c>
      <c r="CF29" s="39">
        <f>ECONOMICS!D29</f>
        <v>5</v>
      </c>
      <c r="CG29" s="39">
        <f>ECONOMICS!E29</f>
        <v>6</v>
      </c>
      <c r="CH29" s="39">
        <f>ECONOMICS!F29</f>
        <v>8</v>
      </c>
      <c r="CI29" s="39">
        <f>ECONOMICS!G29</f>
        <v>48</v>
      </c>
      <c r="CJ29" s="39">
        <f t="shared" si="118"/>
        <v>53</v>
      </c>
      <c r="CK29" s="45">
        <f t="shared" si="119"/>
        <v>78</v>
      </c>
      <c r="CL29" s="27">
        <f t="shared" si="120"/>
        <v>66.933333333333337</v>
      </c>
      <c r="CM29" s="19">
        <f t="shared" si="121"/>
        <v>72</v>
      </c>
      <c r="CN29" s="19" t="str">
        <f t="shared" si="122"/>
        <v>B2</v>
      </c>
      <c r="CO29" s="39">
        <f>AGRICULTURE!C29</f>
        <v>0</v>
      </c>
      <c r="CP29" s="39">
        <f>AGRICULTURE!D29</f>
        <v>0</v>
      </c>
      <c r="CQ29" s="39">
        <f>AGRICULTURE!E29</f>
        <v>0</v>
      </c>
      <c r="CR29" s="39">
        <f>AGRICULTURE!F29</f>
        <v>0</v>
      </c>
      <c r="CS29" s="39">
        <f>AGRICULTURE!G29</f>
        <v>78</v>
      </c>
      <c r="CT29" s="39">
        <f t="shared" si="123"/>
        <v>38</v>
      </c>
      <c r="CU29" s="45">
        <f t="shared" si="124"/>
        <v>84</v>
      </c>
      <c r="CV29" s="27">
        <f t="shared" si="125"/>
        <v>67.2</v>
      </c>
      <c r="CW29" s="19">
        <f t="shared" si="126"/>
        <v>78</v>
      </c>
      <c r="CX29" s="19" t="str">
        <f t="shared" si="127"/>
        <v>A1</v>
      </c>
      <c r="CY29" s="39">
        <f>GOVERNMENT!C29</f>
        <v>8</v>
      </c>
      <c r="CZ29" s="39">
        <f>GOVERNMENT!D29</f>
        <v>9</v>
      </c>
      <c r="DA29" s="39">
        <f>GOVERNMENT!E29</f>
        <v>9</v>
      </c>
      <c r="DB29" s="39">
        <f>GOVERNMENT!F29</f>
        <v>9</v>
      </c>
      <c r="DC29" s="39">
        <f>GOVERNMENT!G29</f>
        <v>52</v>
      </c>
      <c r="DD29" s="39">
        <f t="shared" si="128"/>
        <v>51</v>
      </c>
      <c r="DE29" s="45">
        <f t="shared" si="129"/>
        <v>92</v>
      </c>
      <c r="DF29" s="27">
        <f t="shared" si="130"/>
        <v>74.533333333333331</v>
      </c>
      <c r="DG29" s="19">
        <f t="shared" si="131"/>
        <v>87</v>
      </c>
      <c r="DH29" s="19" t="str">
        <f t="shared" si="132"/>
        <v>A1</v>
      </c>
      <c r="DI29" s="39">
        <f>COMMERCE!C29</f>
        <v>0</v>
      </c>
      <c r="DJ29" s="39">
        <f>COMMERCE!D29</f>
        <v>0</v>
      </c>
      <c r="DK29" s="39">
        <f>COMMERCE!E29</f>
        <v>0</v>
      </c>
      <c r="DL29" s="39">
        <f>COMMERCE!F29</f>
        <v>0</v>
      </c>
      <c r="DM29" s="39">
        <f>COMMERCE!G29</f>
        <v>0</v>
      </c>
      <c r="DN29" s="39">
        <f t="shared" si="133"/>
        <v>0</v>
      </c>
      <c r="DO29" s="45">
        <f t="shared" si="134"/>
        <v>0</v>
      </c>
      <c r="DP29" s="27">
        <f t="shared" si="135"/>
        <v>0</v>
      </c>
      <c r="DQ29" s="19">
        <f t="shared" si="136"/>
        <v>0</v>
      </c>
      <c r="DR29" s="19" t="str">
        <f t="shared" si="137"/>
        <v>F9</v>
      </c>
      <c r="DS29" s="39">
        <f>FIN_ACC!C29</f>
        <v>0</v>
      </c>
      <c r="DT29" s="39">
        <f>FIN_ACC!D29</f>
        <v>0</v>
      </c>
      <c r="DU29" s="39">
        <f>FIN_ACC!E29</f>
        <v>0</v>
      </c>
      <c r="DV29" s="39">
        <f>FIN_ACC!F29</f>
        <v>0</v>
      </c>
      <c r="DW29" s="39">
        <f>FIN_ACC!G29</f>
        <v>0</v>
      </c>
      <c r="DX29" s="39">
        <f t="shared" si="138"/>
        <v>0</v>
      </c>
      <c r="DY29" s="45">
        <f t="shared" si="139"/>
        <v>0</v>
      </c>
      <c r="DZ29" s="27">
        <f t="shared" si="140"/>
        <v>0</v>
      </c>
      <c r="EA29" s="19">
        <f t="shared" si="141"/>
        <v>0</v>
      </c>
      <c r="EB29" s="19" t="str">
        <f t="shared" si="142"/>
        <v>F9</v>
      </c>
      <c r="EC29" s="39">
        <f>'CIVIC EDU'!C29</f>
        <v>10</v>
      </c>
      <c r="ED29" s="39">
        <f>'CIVIC EDU'!D29</f>
        <v>7</v>
      </c>
      <c r="EE29" s="39">
        <f>'CIVIC EDU'!E29</f>
        <v>7</v>
      </c>
      <c r="EF29" s="39">
        <f>'CIVIC EDU'!F29</f>
        <v>9</v>
      </c>
      <c r="EG29" s="39">
        <f>'CIVIC EDU'!G29</f>
        <v>49</v>
      </c>
      <c r="EH29" s="39">
        <f t="shared" si="143"/>
        <v>58</v>
      </c>
      <c r="EI29" s="45">
        <f t="shared" si="144"/>
        <v>89</v>
      </c>
      <c r="EJ29" s="27">
        <f t="shared" si="145"/>
        <v>73.733333333333334</v>
      </c>
      <c r="EK29" s="19">
        <f t="shared" si="146"/>
        <v>82</v>
      </c>
      <c r="EL29" s="19" t="str">
        <f t="shared" si="147"/>
        <v>A1</v>
      </c>
      <c r="EM29" s="39">
        <f>IGBO!C29</f>
        <v>0</v>
      </c>
      <c r="EN29" s="39">
        <f>IGBO!D29</f>
        <v>0</v>
      </c>
      <c r="EO29" s="39">
        <f>IGBO!E29</f>
        <v>0</v>
      </c>
      <c r="EP29" s="39">
        <f>IGBO!F29</f>
        <v>0</v>
      </c>
      <c r="EQ29" s="39">
        <f>IGBO!G29</f>
        <v>0</v>
      </c>
      <c r="ER29" s="39">
        <f t="shared" si="148"/>
        <v>0</v>
      </c>
      <c r="ES29" s="45">
        <f t="shared" si="149"/>
        <v>0</v>
      </c>
      <c r="ET29" s="27">
        <f t="shared" si="150"/>
        <v>0</v>
      </c>
      <c r="EU29" s="19">
        <f t="shared" si="151"/>
        <v>0</v>
      </c>
      <c r="EV29" s="19" t="str">
        <f t="shared" si="152"/>
        <v>F9</v>
      </c>
      <c r="EW29" s="19">
        <v>13</v>
      </c>
      <c r="EX29" s="19">
        <v>1300</v>
      </c>
      <c r="EY29" s="19">
        <f t="shared" si="153"/>
        <v>997</v>
      </c>
      <c r="EZ29" s="19">
        <f t="shared" si="77"/>
        <v>76.692307692307693</v>
      </c>
      <c r="FA29" s="33">
        <f t="shared" si="75"/>
        <v>3</v>
      </c>
      <c r="FB29" s="43" t="s">
        <v>105</v>
      </c>
      <c r="FE29" s="28"/>
      <c r="FF29" s="31"/>
    </row>
    <row r="30" spans="1:162" ht="21" thickBot="1" x14ac:dyDescent="0.3">
      <c r="A30" s="44">
        <v>28</v>
      </c>
      <c r="B30" s="47" t="s">
        <v>96</v>
      </c>
      <c r="C30" s="39">
        <f>ENGLISH!C30</f>
        <v>10</v>
      </c>
      <c r="D30" s="39">
        <f>ENGLISH!D30</f>
        <v>4</v>
      </c>
      <c r="E30" s="39">
        <f>ENGLISH!E30</f>
        <v>5</v>
      </c>
      <c r="F30" s="39">
        <f>ENGLISH!F30</f>
        <v>10</v>
      </c>
      <c r="G30" s="39">
        <f>ENGLISH!G30</f>
        <v>40</v>
      </c>
      <c r="H30" s="39">
        <f t="shared" si="78"/>
        <v>59</v>
      </c>
      <c r="I30" s="45">
        <f t="shared" si="79"/>
        <v>85</v>
      </c>
      <c r="J30" s="27">
        <f t="shared" si="80"/>
        <v>72.533333333333331</v>
      </c>
      <c r="K30" s="19">
        <f t="shared" si="81"/>
        <v>69</v>
      </c>
      <c r="L30" s="19" t="str">
        <f t="shared" si="82"/>
        <v>B3</v>
      </c>
      <c r="M30" s="39">
        <f>MATHS!C30</f>
        <v>10</v>
      </c>
      <c r="N30" s="39">
        <f>MATHS!D30</f>
        <v>9</v>
      </c>
      <c r="O30" s="39">
        <f>MATHS!E30</f>
        <v>1</v>
      </c>
      <c r="P30" s="39">
        <f>MATHS!F30</f>
        <v>10</v>
      </c>
      <c r="Q30" s="39">
        <f>MATHS!G30</f>
        <v>16</v>
      </c>
      <c r="R30" s="39">
        <f t="shared" si="83"/>
        <v>27</v>
      </c>
      <c r="S30" s="45">
        <f t="shared" si="84"/>
        <v>96</v>
      </c>
      <c r="T30" s="27">
        <f t="shared" si="85"/>
        <v>63.866666666666667</v>
      </c>
      <c r="U30" s="19">
        <f t="shared" si="86"/>
        <v>46</v>
      </c>
      <c r="V30" s="19" t="str">
        <f t="shared" si="87"/>
        <v>D7</v>
      </c>
      <c r="W30" s="39">
        <f>BIOLOGY!C30</f>
        <v>9</v>
      </c>
      <c r="X30" s="39">
        <f>BIOLOGY!D30</f>
        <v>9</v>
      </c>
      <c r="Y30" s="39">
        <f>BIOLOGY!E30</f>
        <v>4</v>
      </c>
      <c r="Z30" s="39">
        <f>BIOLOGY!F30</f>
        <v>8</v>
      </c>
      <c r="AA30" s="39">
        <f>BIOLOGY!G30</f>
        <v>41</v>
      </c>
      <c r="AB30" s="39">
        <f t="shared" si="88"/>
        <v>52</v>
      </c>
      <c r="AC30" s="45">
        <f t="shared" si="89"/>
        <v>84</v>
      </c>
      <c r="AD30" s="27">
        <f t="shared" si="90"/>
        <v>69.933333333333337</v>
      </c>
      <c r="AE30" s="19">
        <f t="shared" si="91"/>
        <v>71</v>
      </c>
      <c r="AF30" s="19" t="str">
        <f t="shared" si="92"/>
        <v>B2</v>
      </c>
      <c r="AG30" s="39">
        <f>CHEMISTRY!C30</f>
        <v>10</v>
      </c>
      <c r="AH30" s="39">
        <f>CHEMISTRY!D30</f>
        <v>7</v>
      </c>
      <c r="AI30" s="39">
        <f>CHEMISTRY!E30</f>
        <v>8</v>
      </c>
      <c r="AJ30" s="39">
        <f>CHEMISTRY!F30</f>
        <v>10</v>
      </c>
      <c r="AK30" s="39">
        <f>CHEMISTRY!G30</f>
        <v>27</v>
      </c>
      <c r="AL30" s="39">
        <f t="shared" si="93"/>
        <v>40</v>
      </c>
      <c r="AM30" s="45">
        <f t="shared" si="94"/>
        <v>95</v>
      </c>
      <c r="AN30" s="27">
        <f t="shared" si="95"/>
        <v>65.533333333333331</v>
      </c>
      <c r="AO30" s="19">
        <f t="shared" si="96"/>
        <v>62</v>
      </c>
      <c r="AP30" s="19" t="str">
        <f t="shared" si="97"/>
        <v>C4</v>
      </c>
      <c r="AQ30" s="39">
        <f>GEOGRAPHY!C30</f>
        <v>10</v>
      </c>
      <c r="AR30" s="39">
        <f>GEOGRAPHY!D30</f>
        <v>2</v>
      </c>
      <c r="AS30" s="39">
        <f>GEOGRAPHY!E30</f>
        <v>2</v>
      </c>
      <c r="AT30" s="39">
        <f>GEOGRAPHY!F30</f>
        <v>9</v>
      </c>
      <c r="AU30" s="39">
        <f>GEOGRAPHY!G30</f>
        <v>33</v>
      </c>
      <c r="AV30" s="39">
        <f t="shared" si="98"/>
        <v>51</v>
      </c>
      <c r="AW30" s="45">
        <f t="shared" si="99"/>
        <v>98</v>
      </c>
      <c r="AX30" s="27">
        <f t="shared" si="100"/>
        <v>77.933333333333337</v>
      </c>
      <c r="AY30" s="19">
        <f t="shared" si="101"/>
        <v>56</v>
      </c>
      <c r="AZ30" s="19" t="str">
        <f t="shared" si="102"/>
        <v>C5</v>
      </c>
      <c r="BA30" s="39">
        <f>PHYSICS!C30</f>
        <v>10</v>
      </c>
      <c r="BB30" s="39">
        <f>PHYSICS!D30</f>
        <v>8</v>
      </c>
      <c r="BC30" s="39">
        <f>PHYSICS!E30</f>
        <v>5</v>
      </c>
      <c r="BD30" s="39">
        <f>PHYSICS!F30</f>
        <v>9</v>
      </c>
      <c r="BE30" s="39">
        <f>PHYSICS!G30</f>
        <v>37</v>
      </c>
      <c r="BF30" s="39">
        <f t="shared" si="103"/>
        <v>39</v>
      </c>
      <c r="BG30" s="45">
        <f t="shared" si="104"/>
        <v>86</v>
      </c>
      <c r="BH30" s="27">
        <f t="shared" si="105"/>
        <v>63.666666666666664</v>
      </c>
      <c r="BI30" s="19">
        <f t="shared" si="106"/>
        <v>69</v>
      </c>
      <c r="BJ30" s="19" t="str">
        <f t="shared" si="107"/>
        <v>B3</v>
      </c>
      <c r="BK30" s="39">
        <f>'LIT-IN-ENGLISH'!C30</f>
        <v>10</v>
      </c>
      <c r="BL30" s="39">
        <f>'LIT-IN-ENGLISH'!D30</f>
        <v>8</v>
      </c>
      <c r="BM30" s="39">
        <f>'LIT-IN-ENGLISH'!E30</f>
        <v>8</v>
      </c>
      <c r="BN30" s="39">
        <f>'LIT-IN-ENGLISH'!F30</f>
        <v>10</v>
      </c>
      <c r="BO30" s="39">
        <f>'LIT-IN-ENGLISH'!G30</f>
        <v>32</v>
      </c>
      <c r="BP30" s="39">
        <f t="shared" si="108"/>
        <v>60</v>
      </c>
      <c r="BQ30" s="45">
        <f t="shared" si="109"/>
        <v>96</v>
      </c>
      <c r="BR30" s="27">
        <f t="shared" si="110"/>
        <v>74.400000000000006</v>
      </c>
      <c r="BS30" s="19">
        <f t="shared" si="111"/>
        <v>68</v>
      </c>
      <c r="BT30" s="19" t="str">
        <f t="shared" si="112"/>
        <v>B3</v>
      </c>
      <c r="BU30" s="39">
        <f>CRS!C30</f>
        <v>8</v>
      </c>
      <c r="BV30" s="39">
        <f>CRS!D30</f>
        <v>8</v>
      </c>
      <c r="BW30" s="39">
        <f>CRS!E30</f>
        <v>10</v>
      </c>
      <c r="BX30" s="39">
        <f>CRS!F30</f>
        <v>10</v>
      </c>
      <c r="BY30" s="39">
        <f>CRS!G30</f>
        <v>42</v>
      </c>
      <c r="BZ30" s="39">
        <f t="shared" si="113"/>
        <v>60</v>
      </c>
      <c r="CA30" s="45">
        <f t="shared" si="114"/>
        <v>94</v>
      </c>
      <c r="CB30" s="27">
        <f t="shared" si="115"/>
        <v>80.400000000000006</v>
      </c>
      <c r="CC30" s="19">
        <f t="shared" si="116"/>
        <v>78</v>
      </c>
      <c r="CD30" s="19" t="str">
        <f t="shared" si="117"/>
        <v>A1</v>
      </c>
      <c r="CE30" s="39">
        <f>ECONOMICS!C30</f>
        <v>5</v>
      </c>
      <c r="CF30" s="39">
        <f>ECONOMICS!D30</f>
        <v>5</v>
      </c>
      <c r="CG30" s="39">
        <f>ECONOMICS!E30</f>
        <v>6</v>
      </c>
      <c r="CH30" s="39">
        <f>ECONOMICS!F30</f>
        <v>9</v>
      </c>
      <c r="CI30" s="39">
        <f>ECONOMICS!G30</f>
        <v>32</v>
      </c>
      <c r="CJ30" s="39">
        <f t="shared" si="118"/>
        <v>53</v>
      </c>
      <c r="CK30" s="45">
        <f t="shared" si="119"/>
        <v>78</v>
      </c>
      <c r="CL30" s="27">
        <f t="shared" si="120"/>
        <v>66.933333333333337</v>
      </c>
      <c r="CM30" s="19">
        <f t="shared" si="121"/>
        <v>57</v>
      </c>
      <c r="CN30" s="19" t="str">
        <f t="shared" si="122"/>
        <v>C5</v>
      </c>
      <c r="CO30" s="39">
        <f>AGRICULTURE!C30</f>
        <v>0</v>
      </c>
      <c r="CP30" s="39">
        <f>AGRICULTURE!D30</f>
        <v>0</v>
      </c>
      <c r="CQ30" s="39">
        <f>AGRICULTURE!E30</f>
        <v>0</v>
      </c>
      <c r="CR30" s="39">
        <f>AGRICULTURE!F30</f>
        <v>0</v>
      </c>
      <c r="CS30" s="39">
        <f>AGRICULTURE!G30</f>
        <v>64</v>
      </c>
      <c r="CT30" s="39">
        <f t="shared" si="123"/>
        <v>38</v>
      </c>
      <c r="CU30" s="45">
        <f t="shared" si="124"/>
        <v>84</v>
      </c>
      <c r="CV30" s="27">
        <f t="shared" si="125"/>
        <v>67.2</v>
      </c>
      <c r="CW30" s="19">
        <f t="shared" si="126"/>
        <v>64</v>
      </c>
      <c r="CX30" s="19" t="str">
        <f t="shared" si="127"/>
        <v>C4</v>
      </c>
      <c r="CY30" s="39">
        <f>GOVERNMENT!C30</f>
        <v>10</v>
      </c>
      <c r="CZ30" s="39">
        <f>GOVERNMENT!D30</f>
        <v>10</v>
      </c>
      <c r="DA30" s="39">
        <f>GOVERNMENT!E30</f>
        <v>10</v>
      </c>
      <c r="DB30" s="39">
        <f>GOVERNMENT!F30</f>
        <v>9</v>
      </c>
      <c r="DC30" s="39">
        <f>GOVERNMENT!G30</f>
        <v>36</v>
      </c>
      <c r="DD30" s="39">
        <f t="shared" si="128"/>
        <v>51</v>
      </c>
      <c r="DE30" s="45">
        <f t="shared" si="129"/>
        <v>92</v>
      </c>
      <c r="DF30" s="27">
        <f t="shared" si="130"/>
        <v>74.533333333333331</v>
      </c>
      <c r="DG30" s="19">
        <f t="shared" si="131"/>
        <v>75</v>
      </c>
      <c r="DH30" s="19" t="str">
        <f t="shared" si="132"/>
        <v>A1</v>
      </c>
      <c r="DI30" s="39">
        <f>COMMERCE!C30</f>
        <v>0</v>
      </c>
      <c r="DJ30" s="39">
        <f>COMMERCE!D30</f>
        <v>0</v>
      </c>
      <c r="DK30" s="39">
        <f>COMMERCE!E30</f>
        <v>0</v>
      </c>
      <c r="DL30" s="39">
        <f>COMMERCE!F30</f>
        <v>0</v>
      </c>
      <c r="DM30" s="39">
        <f>COMMERCE!G30</f>
        <v>0</v>
      </c>
      <c r="DN30" s="39">
        <f t="shared" si="133"/>
        <v>0</v>
      </c>
      <c r="DO30" s="45">
        <f t="shared" si="134"/>
        <v>0</v>
      </c>
      <c r="DP30" s="27">
        <f t="shared" si="135"/>
        <v>0</v>
      </c>
      <c r="DQ30" s="19">
        <f t="shared" si="136"/>
        <v>0</v>
      </c>
      <c r="DR30" s="19" t="str">
        <f t="shared" si="137"/>
        <v>F9</v>
      </c>
      <c r="DS30" s="39">
        <f>FIN_ACC!C30</f>
        <v>0</v>
      </c>
      <c r="DT30" s="39">
        <f>FIN_ACC!D30</f>
        <v>0</v>
      </c>
      <c r="DU30" s="39">
        <f>FIN_ACC!E30</f>
        <v>0</v>
      </c>
      <c r="DV30" s="39">
        <f>FIN_ACC!F30</f>
        <v>0</v>
      </c>
      <c r="DW30" s="39">
        <f>FIN_ACC!G30</f>
        <v>0</v>
      </c>
      <c r="DX30" s="39">
        <f t="shared" si="138"/>
        <v>0</v>
      </c>
      <c r="DY30" s="45">
        <f t="shared" si="139"/>
        <v>0</v>
      </c>
      <c r="DZ30" s="27">
        <f t="shared" si="140"/>
        <v>0</v>
      </c>
      <c r="EA30" s="19">
        <f t="shared" si="141"/>
        <v>0</v>
      </c>
      <c r="EB30" s="19" t="str">
        <f t="shared" si="142"/>
        <v>F9</v>
      </c>
      <c r="EC30" s="39">
        <f>'CIVIC EDU'!C30</f>
        <v>8</v>
      </c>
      <c r="ED30" s="39">
        <f>'CIVIC EDU'!D30</f>
        <v>6</v>
      </c>
      <c r="EE30" s="39">
        <f>'CIVIC EDU'!E30</f>
        <v>6</v>
      </c>
      <c r="EF30" s="39">
        <f>'CIVIC EDU'!F30</f>
        <v>8</v>
      </c>
      <c r="EG30" s="39">
        <f>'CIVIC EDU'!G30</f>
        <v>37</v>
      </c>
      <c r="EH30" s="39">
        <f t="shared" si="143"/>
        <v>58</v>
      </c>
      <c r="EI30" s="45">
        <f t="shared" si="144"/>
        <v>89</v>
      </c>
      <c r="EJ30" s="27">
        <f t="shared" si="145"/>
        <v>73.733333333333334</v>
      </c>
      <c r="EK30" s="19">
        <f t="shared" si="146"/>
        <v>65</v>
      </c>
      <c r="EL30" s="19" t="str">
        <f t="shared" si="147"/>
        <v>B3</v>
      </c>
      <c r="EM30" s="39">
        <f>IGBO!C30</f>
        <v>0</v>
      </c>
      <c r="EN30" s="39">
        <f>IGBO!D30</f>
        <v>0</v>
      </c>
      <c r="EO30" s="39">
        <f>IGBO!E30</f>
        <v>0</v>
      </c>
      <c r="EP30" s="39">
        <f>IGBO!F30</f>
        <v>0</v>
      </c>
      <c r="EQ30" s="39">
        <f>IGBO!G30</f>
        <v>0</v>
      </c>
      <c r="ER30" s="39">
        <f t="shared" si="148"/>
        <v>0</v>
      </c>
      <c r="ES30" s="45">
        <f t="shared" si="149"/>
        <v>0</v>
      </c>
      <c r="ET30" s="27">
        <f t="shared" si="150"/>
        <v>0</v>
      </c>
      <c r="EU30" s="19">
        <f t="shared" si="151"/>
        <v>0</v>
      </c>
      <c r="EV30" s="19" t="str">
        <f t="shared" si="152"/>
        <v>F9</v>
      </c>
      <c r="EW30" s="19">
        <v>13</v>
      </c>
      <c r="EX30" s="19">
        <v>1300</v>
      </c>
      <c r="EY30" s="19">
        <f t="shared" si="153"/>
        <v>780</v>
      </c>
      <c r="EZ30" s="19">
        <f t="shared" si="77"/>
        <v>60</v>
      </c>
      <c r="FA30" s="33">
        <f t="shared" si="75"/>
        <v>27</v>
      </c>
      <c r="FB30" s="43" t="s">
        <v>105</v>
      </c>
      <c r="FE30" s="28"/>
      <c r="FF30" s="31"/>
    </row>
    <row r="31" spans="1:162" ht="21" thickBot="1" x14ac:dyDescent="0.3">
      <c r="A31" s="44">
        <v>29</v>
      </c>
      <c r="B31" s="47" t="s">
        <v>97</v>
      </c>
      <c r="C31" s="39">
        <f>ENGLISH!C31</f>
        <v>10</v>
      </c>
      <c r="D31" s="39">
        <f>ENGLISH!D31</f>
        <v>6</v>
      </c>
      <c r="E31" s="39">
        <f>ENGLISH!E31</f>
        <v>5</v>
      </c>
      <c r="F31" s="39">
        <f>ENGLISH!F31</f>
        <v>10</v>
      </c>
      <c r="G31" s="39">
        <f>ENGLISH!G31</f>
        <v>36</v>
      </c>
      <c r="H31" s="39">
        <f t="shared" si="78"/>
        <v>59</v>
      </c>
      <c r="I31" s="45">
        <f t="shared" si="79"/>
        <v>85</v>
      </c>
      <c r="J31" s="27">
        <f t="shared" si="80"/>
        <v>72.533333333333331</v>
      </c>
      <c r="K31" s="19">
        <f t="shared" si="81"/>
        <v>67</v>
      </c>
      <c r="L31" s="19" t="str">
        <f t="shared" si="82"/>
        <v>B3</v>
      </c>
      <c r="M31" s="39">
        <f>MATHS!C31</f>
        <v>10</v>
      </c>
      <c r="N31" s="39">
        <f>MATHS!D31</f>
        <v>8</v>
      </c>
      <c r="O31" s="39">
        <f>MATHS!E31</f>
        <v>3</v>
      </c>
      <c r="P31" s="39">
        <f>MATHS!F31</f>
        <v>7</v>
      </c>
      <c r="Q31" s="39">
        <f>MATHS!G31</f>
        <v>21</v>
      </c>
      <c r="R31" s="39">
        <f t="shared" si="83"/>
        <v>27</v>
      </c>
      <c r="S31" s="45">
        <f t="shared" si="84"/>
        <v>96</v>
      </c>
      <c r="T31" s="27">
        <f t="shared" si="85"/>
        <v>63.866666666666667</v>
      </c>
      <c r="U31" s="19">
        <f t="shared" si="86"/>
        <v>49</v>
      </c>
      <c r="V31" s="19" t="str">
        <f t="shared" si="87"/>
        <v>D7</v>
      </c>
      <c r="W31" s="39">
        <f>BIOLOGY!C31</f>
        <v>9</v>
      </c>
      <c r="X31" s="39">
        <f>BIOLOGY!D31</f>
        <v>9</v>
      </c>
      <c r="Y31" s="39">
        <f>BIOLOGY!E31</f>
        <v>1</v>
      </c>
      <c r="Z31" s="39">
        <f>BIOLOGY!F31</f>
        <v>6</v>
      </c>
      <c r="AA31" s="39">
        <f>BIOLOGY!G31</f>
        <v>37</v>
      </c>
      <c r="AB31" s="39">
        <f t="shared" si="88"/>
        <v>52</v>
      </c>
      <c r="AC31" s="45">
        <f t="shared" si="89"/>
        <v>84</v>
      </c>
      <c r="AD31" s="27">
        <f t="shared" si="90"/>
        <v>69.933333333333337</v>
      </c>
      <c r="AE31" s="19">
        <f t="shared" si="91"/>
        <v>62</v>
      </c>
      <c r="AF31" s="19" t="str">
        <f t="shared" si="92"/>
        <v>C4</v>
      </c>
      <c r="AG31" s="39">
        <f>CHEMISTRY!C31</f>
        <v>10</v>
      </c>
      <c r="AH31" s="39">
        <f>CHEMISTRY!D31</f>
        <v>4</v>
      </c>
      <c r="AI31" s="39">
        <f>CHEMISTRY!E31</f>
        <v>7</v>
      </c>
      <c r="AJ31" s="39">
        <f>CHEMISTRY!F31</f>
        <v>8</v>
      </c>
      <c r="AK31" s="39">
        <f>CHEMISTRY!G31</f>
        <v>32</v>
      </c>
      <c r="AL31" s="39">
        <f t="shared" si="93"/>
        <v>40</v>
      </c>
      <c r="AM31" s="45">
        <f t="shared" si="94"/>
        <v>95</v>
      </c>
      <c r="AN31" s="27">
        <f t="shared" si="95"/>
        <v>65.533333333333331</v>
      </c>
      <c r="AO31" s="19">
        <f t="shared" si="96"/>
        <v>61</v>
      </c>
      <c r="AP31" s="19" t="str">
        <f t="shared" si="97"/>
        <v>C4</v>
      </c>
      <c r="AQ31" s="39">
        <f>GEOGRAPHY!C31</f>
        <v>10</v>
      </c>
      <c r="AR31" s="39">
        <f>GEOGRAPHY!D31</f>
        <v>6</v>
      </c>
      <c r="AS31" s="39">
        <f>GEOGRAPHY!E31</f>
        <v>6</v>
      </c>
      <c r="AT31" s="39">
        <f>GEOGRAPHY!F31</f>
        <v>10</v>
      </c>
      <c r="AU31" s="39">
        <f>GEOGRAPHY!G31</f>
        <v>54</v>
      </c>
      <c r="AV31" s="39">
        <f t="shared" si="98"/>
        <v>51</v>
      </c>
      <c r="AW31" s="45">
        <f t="shared" si="99"/>
        <v>98</v>
      </c>
      <c r="AX31" s="27">
        <f t="shared" si="100"/>
        <v>77.933333333333337</v>
      </c>
      <c r="AY31" s="19">
        <f t="shared" si="101"/>
        <v>86</v>
      </c>
      <c r="AZ31" s="19" t="str">
        <f t="shared" si="102"/>
        <v>A1</v>
      </c>
      <c r="BA31" s="39">
        <f>PHYSICS!C31</f>
        <v>5</v>
      </c>
      <c r="BB31" s="39">
        <f>PHYSICS!D31</f>
        <v>8</v>
      </c>
      <c r="BC31" s="39">
        <f>PHYSICS!E31</f>
        <v>5</v>
      </c>
      <c r="BD31" s="39">
        <f>PHYSICS!F31</f>
        <v>9</v>
      </c>
      <c r="BE31" s="39">
        <f>PHYSICS!G31</f>
        <v>30</v>
      </c>
      <c r="BF31" s="39">
        <f t="shared" si="103"/>
        <v>39</v>
      </c>
      <c r="BG31" s="45">
        <f t="shared" si="104"/>
        <v>86</v>
      </c>
      <c r="BH31" s="27">
        <f t="shared" si="105"/>
        <v>63.666666666666664</v>
      </c>
      <c r="BI31" s="19">
        <f t="shared" si="106"/>
        <v>57</v>
      </c>
      <c r="BJ31" s="19" t="str">
        <f t="shared" si="107"/>
        <v>C5</v>
      </c>
      <c r="BK31" s="39">
        <f>'LIT-IN-ENGLISH'!C31</f>
        <v>10</v>
      </c>
      <c r="BL31" s="39">
        <f>'LIT-IN-ENGLISH'!D31</f>
        <v>10</v>
      </c>
      <c r="BM31" s="39">
        <f>'LIT-IN-ENGLISH'!E31</f>
        <v>10</v>
      </c>
      <c r="BN31" s="39">
        <f>'LIT-IN-ENGLISH'!F31</f>
        <v>10</v>
      </c>
      <c r="BO31" s="39">
        <f>'LIT-IN-ENGLISH'!G31</f>
        <v>34</v>
      </c>
      <c r="BP31" s="39">
        <f t="shared" si="108"/>
        <v>60</v>
      </c>
      <c r="BQ31" s="45">
        <f t="shared" si="109"/>
        <v>96</v>
      </c>
      <c r="BR31" s="27">
        <f t="shared" si="110"/>
        <v>74.400000000000006</v>
      </c>
      <c r="BS31" s="19">
        <f t="shared" si="111"/>
        <v>74</v>
      </c>
      <c r="BT31" s="19" t="str">
        <f t="shared" si="112"/>
        <v>B2</v>
      </c>
      <c r="BU31" s="39">
        <f>CRS!C31</f>
        <v>10</v>
      </c>
      <c r="BV31" s="39">
        <f>CRS!D31</f>
        <v>9</v>
      </c>
      <c r="BW31" s="39">
        <f>CRS!E31</f>
        <v>10</v>
      </c>
      <c r="BX31" s="39">
        <f>CRS!F31</f>
        <v>10</v>
      </c>
      <c r="BY31" s="39">
        <f>CRS!G31</f>
        <v>44</v>
      </c>
      <c r="BZ31" s="39">
        <f t="shared" si="113"/>
        <v>60</v>
      </c>
      <c r="CA31" s="45">
        <f t="shared" si="114"/>
        <v>94</v>
      </c>
      <c r="CB31" s="27">
        <f t="shared" si="115"/>
        <v>80.400000000000006</v>
      </c>
      <c r="CC31" s="19">
        <f t="shared" si="116"/>
        <v>83</v>
      </c>
      <c r="CD31" s="19" t="str">
        <f t="shared" si="117"/>
        <v>A1</v>
      </c>
      <c r="CE31" s="39">
        <f>ECONOMICS!C31</f>
        <v>5</v>
      </c>
      <c r="CF31" s="39">
        <f>ECONOMICS!D31</f>
        <v>5</v>
      </c>
      <c r="CG31" s="39">
        <f>ECONOMICS!E31</f>
        <v>6</v>
      </c>
      <c r="CH31" s="39">
        <f>ECONOMICS!F31</f>
        <v>9</v>
      </c>
      <c r="CI31" s="39">
        <f>ECONOMICS!G31</f>
        <v>34</v>
      </c>
      <c r="CJ31" s="39">
        <f t="shared" si="118"/>
        <v>53</v>
      </c>
      <c r="CK31" s="45">
        <f t="shared" si="119"/>
        <v>78</v>
      </c>
      <c r="CL31" s="27">
        <f t="shared" si="120"/>
        <v>66.933333333333337</v>
      </c>
      <c r="CM31" s="19">
        <f t="shared" si="121"/>
        <v>59</v>
      </c>
      <c r="CN31" s="19" t="str">
        <f t="shared" si="122"/>
        <v>C5</v>
      </c>
      <c r="CO31" s="39">
        <f>AGRICULTURE!C31</f>
        <v>0</v>
      </c>
      <c r="CP31" s="39">
        <f>AGRICULTURE!D31</f>
        <v>0</v>
      </c>
      <c r="CQ31" s="39">
        <f>AGRICULTURE!E31</f>
        <v>0</v>
      </c>
      <c r="CR31" s="39">
        <f>AGRICULTURE!F31</f>
        <v>0</v>
      </c>
      <c r="CS31" s="39">
        <f>AGRICULTURE!G31</f>
        <v>50</v>
      </c>
      <c r="CT31" s="39">
        <f t="shared" si="123"/>
        <v>38</v>
      </c>
      <c r="CU31" s="45">
        <f t="shared" si="124"/>
        <v>84</v>
      </c>
      <c r="CV31" s="27">
        <f t="shared" si="125"/>
        <v>67.2</v>
      </c>
      <c r="CW31" s="19">
        <f t="shared" si="126"/>
        <v>50</v>
      </c>
      <c r="CX31" s="19" t="str">
        <f t="shared" si="127"/>
        <v>C6</v>
      </c>
      <c r="CY31" s="39">
        <f>GOVERNMENT!C31</f>
        <v>10</v>
      </c>
      <c r="CZ31" s="39">
        <f>GOVERNMENT!D31</f>
        <v>10</v>
      </c>
      <c r="DA31" s="39">
        <f>GOVERNMENT!E31</f>
        <v>10</v>
      </c>
      <c r="DB31" s="39">
        <f>GOVERNMENT!F31</f>
        <v>9</v>
      </c>
      <c r="DC31" s="39">
        <f>GOVERNMENT!G31</f>
        <v>38</v>
      </c>
      <c r="DD31" s="39">
        <f t="shared" si="128"/>
        <v>51</v>
      </c>
      <c r="DE31" s="45">
        <f t="shared" si="129"/>
        <v>92</v>
      </c>
      <c r="DF31" s="27">
        <f t="shared" si="130"/>
        <v>74.533333333333331</v>
      </c>
      <c r="DG31" s="19">
        <f t="shared" si="131"/>
        <v>77</v>
      </c>
      <c r="DH31" s="19" t="str">
        <f t="shared" si="132"/>
        <v>A1</v>
      </c>
      <c r="DI31" s="39">
        <f>COMMERCE!C31</f>
        <v>0</v>
      </c>
      <c r="DJ31" s="39">
        <f>COMMERCE!D31</f>
        <v>0</v>
      </c>
      <c r="DK31" s="39">
        <f>COMMERCE!E31</f>
        <v>0</v>
      </c>
      <c r="DL31" s="39">
        <f>COMMERCE!F31</f>
        <v>0</v>
      </c>
      <c r="DM31" s="39">
        <f>COMMERCE!G31</f>
        <v>0</v>
      </c>
      <c r="DN31" s="39">
        <f t="shared" si="133"/>
        <v>0</v>
      </c>
      <c r="DO31" s="45">
        <f t="shared" si="134"/>
        <v>0</v>
      </c>
      <c r="DP31" s="27">
        <f t="shared" si="135"/>
        <v>0</v>
      </c>
      <c r="DQ31" s="19">
        <f t="shared" si="136"/>
        <v>0</v>
      </c>
      <c r="DR31" s="19" t="str">
        <f t="shared" si="137"/>
        <v>F9</v>
      </c>
      <c r="DS31" s="39">
        <f>FIN_ACC!C31</f>
        <v>0</v>
      </c>
      <c r="DT31" s="39">
        <f>FIN_ACC!D31</f>
        <v>0</v>
      </c>
      <c r="DU31" s="39">
        <f>FIN_ACC!E31</f>
        <v>0</v>
      </c>
      <c r="DV31" s="39">
        <f>FIN_ACC!F31</f>
        <v>0</v>
      </c>
      <c r="DW31" s="39">
        <f>FIN_ACC!G31</f>
        <v>0</v>
      </c>
      <c r="DX31" s="39">
        <f t="shared" si="138"/>
        <v>0</v>
      </c>
      <c r="DY31" s="45">
        <f t="shared" si="139"/>
        <v>0</v>
      </c>
      <c r="DZ31" s="27">
        <f t="shared" si="140"/>
        <v>0</v>
      </c>
      <c r="EA31" s="19">
        <f t="shared" si="141"/>
        <v>0</v>
      </c>
      <c r="EB31" s="19" t="str">
        <f t="shared" si="142"/>
        <v>F9</v>
      </c>
      <c r="EC31" s="39">
        <f>'CIVIC EDU'!C31</f>
        <v>10</v>
      </c>
      <c r="ED31" s="39">
        <f>'CIVIC EDU'!D31</f>
        <v>8</v>
      </c>
      <c r="EE31" s="39">
        <f>'CIVIC EDU'!E31</f>
        <v>8</v>
      </c>
      <c r="EF31" s="39">
        <f>'CIVIC EDU'!F31</f>
        <v>9</v>
      </c>
      <c r="EG31" s="39">
        <f>'CIVIC EDU'!G31</f>
        <v>34</v>
      </c>
      <c r="EH31" s="39">
        <f t="shared" si="143"/>
        <v>58</v>
      </c>
      <c r="EI31" s="45">
        <f t="shared" si="144"/>
        <v>89</v>
      </c>
      <c r="EJ31" s="27">
        <f t="shared" si="145"/>
        <v>73.733333333333334</v>
      </c>
      <c r="EK31" s="19">
        <f t="shared" si="146"/>
        <v>69</v>
      </c>
      <c r="EL31" s="19" t="str">
        <f t="shared" si="147"/>
        <v>B3</v>
      </c>
      <c r="EM31" s="39">
        <f>IGBO!C31</f>
        <v>0</v>
      </c>
      <c r="EN31" s="39">
        <f>IGBO!D31</f>
        <v>0</v>
      </c>
      <c r="EO31" s="39">
        <f>IGBO!E31</f>
        <v>0</v>
      </c>
      <c r="EP31" s="39">
        <f>IGBO!F31</f>
        <v>0</v>
      </c>
      <c r="EQ31" s="39">
        <f>IGBO!G31</f>
        <v>0</v>
      </c>
      <c r="ER31" s="39">
        <f t="shared" si="148"/>
        <v>0</v>
      </c>
      <c r="ES31" s="45">
        <f t="shared" si="149"/>
        <v>0</v>
      </c>
      <c r="ET31" s="27">
        <f t="shared" si="150"/>
        <v>0</v>
      </c>
      <c r="EU31" s="19">
        <f t="shared" si="151"/>
        <v>0</v>
      </c>
      <c r="EV31" s="19" t="str">
        <f t="shared" si="152"/>
        <v>F9</v>
      </c>
      <c r="EW31" s="19">
        <v>13</v>
      </c>
      <c r="EX31" s="19">
        <v>1300</v>
      </c>
      <c r="EY31" s="19">
        <f t="shared" si="153"/>
        <v>794</v>
      </c>
      <c r="EZ31" s="19">
        <f t="shared" si="77"/>
        <v>61.07692307692308</v>
      </c>
      <c r="FA31" s="33">
        <f t="shared" si="75"/>
        <v>25</v>
      </c>
      <c r="FB31" s="43" t="s">
        <v>106</v>
      </c>
      <c r="FE31" s="28"/>
      <c r="FF31" s="31"/>
    </row>
    <row r="32" spans="1:162" ht="21" thickBot="1" x14ac:dyDescent="0.3">
      <c r="A32" s="44">
        <v>30</v>
      </c>
      <c r="B32" s="47" t="s">
        <v>98</v>
      </c>
      <c r="C32" s="39">
        <f>ENGLISH!C32</f>
        <v>10</v>
      </c>
      <c r="D32" s="39">
        <f>ENGLISH!D32</f>
        <v>2</v>
      </c>
      <c r="E32" s="39">
        <f>ENGLISH!E32</f>
        <v>3</v>
      </c>
      <c r="F32" s="39">
        <f>ENGLISH!F32</f>
        <v>10</v>
      </c>
      <c r="G32" s="39">
        <f>ENGLISH!G32</f>
        <v>42</v>
      </c>
      <c r="H32" s="39">
        <f t="shared" si="78"/>
        <v>59</v>
      </c>
      <c r="I32" s="45">
        <f t="shared" si="79"/>
        <v>85</v>
      </c>
      <c r="J32" s="27">
        <f t="shared" si="80"/>
        <v>72.533333333333331</v>
      </c>
      <c r="K32" s="19">
        <f t="shared" si="81"/>
        <v>67</v>
      </c>
      <c r="L32" s="19" t="str">
        <f t="shared" si="82"/>
        <v>B3</v>
      </c>
      <c r="M32" s="39">
        <f>MATHS!C32</f>
        <v>9</v>
      </c>
      <c r="N32" s="39">
        <f>MATHS!D32</f>
        <v>10</v>
      </c>
      <c r="O32" s="39">
        <f>MATHS!E32</f>
        <v>6</v>
      </c>
      <c r="P32" s="39">
        <f>MATHS!F32</f>
        <v>9</v>
      </c>
      <c r="Q32" s="39">
        <f>MATHS!G32</f>
        <v>40</v>
      </c>
      <c r="R32" s="39">
        <f t="shared" si="83"/>
        <v>27</v>
      </c>
      <c r="S32" s="45">
        <f t="shared" si="84"/>
        <v>96</v>
      </c>
      <c r="T32" s="27">
        <f t="shared" si="85"/>
        <v>63.866666666666667</v>
      </c>
      <c r="U32" s="19">
        <f t="shared" si="86"/>
        <v>74</v>
      </c>
      <c r="V32" s="19" t="str">
        <f t="shared" si="87"/>
        <v>B2</v>
      </c>
      <c r="W32" s="39">
        <f>BIOLOGY!C32</f>
        <v>9</v>
      </c>
      <c r="X32" s="39">
        <f>BIOLOGY!D32</f>
        <v>9</v>
      </c>
      <c r="Y32" s="39">
        <f>BIOLOGY!E32</f>
        <v>4</v>
      </c>
      <c r="Z32" s="39">
        <f>BIOLOGY!F32</f>
        <v>9</v>
      </c>
      <c r="AA32" s="39">
        <f>BIOLOGY!G32</f>
        <v>46</v>
      </c>
      <c r="AB32" s="39">
        <f t="shared" si="88"/>
        <v>52</v>
      </c>
      <c r="AC32" s="45">
        <f t="shared" si="89"/>
        <v>84</v>
      </c>
      <c r="AD32" s="27">
        <f t="shared" si="90"/>
        <v>69.933333333333337</v>
      </c>
      <c r="AE32" s="19">
        <f t="shared" si="91"/>
        <v>77</v>
      </c>
      <c r="AF32" s="19" t="str">
        <f t="shared" si="92"/>
        <v>A1</v>
      </c>
      <c r="AG32" s="39">
        <f>CHEMISTRY!C32</f>
        <v>10</v>
      </c>
      <c r="AH32" s="39">
        <f>CHEMISTRY!D32</f>
        <v>7</v>
      </c>
      <c r="AI32" s="39">
        <f>CHEMISTRY!E32</f>
        <v>9</v>
      </c>
      <c r="AJ32" s="39">
        <f>CHEMISTRY!F32</f>
        <v>8</v>
      </c>
      <c r="AK32" s="39">
        <f>CHEMISTRY!G32</f>
        <v>42</v>
      </c>
      <c r="AL32" s="39">
        <f t="shared" si="93"/>
        <v>40</v>
      </c>
      <c r="AM32" s="45">
        <f t="shared" si="94"/>
        <v>95</v>
      </c>
      <c r="AN32" s="27">
        <f t="shared" si="95"/>
        <v>65.533333333333331</v>
      </c>
      <c r="AO32" s="19">
        <f t="shared" si="96"/>
        <v>76</v>
      </c>
      <c r="AP32" s="19" t="str">
        <f t="shared" si="97"/>
        <v>A1</v>
      </c>
      <c r="AQ32" s="39">
        <f>GEOGRAPHY!C32</f>
        <v>10</v>
      </c>
      <c r="AR32" s="39">
        <f>GEOGRAPHY!D32</f>
        <v>9</v>
      </c>
      <c r="AS32" s="39">
        <f>GEOGRAPHY!E32</f>
        <v>9</v>
      </c>
      <c r="AT32" s="39">
        <f>GEOGRAPHY!F32</f>
        <v>9</v>
      </c>
      <c r="AU32" s="39">
        <f>GEOGRAPHY!G32</f>
        <v>56</v>
      </c>
      <c r="AV32" s="39">
        <f t="shared" si="98"/>
        <v>51</v>
      </c>
      <c r="AW32" s="45">
        <f t="shared" si="99"/>
        <v>98</v>
      </c>
      <c r="AX32" s="27">
        <f t="shared" si="100"/>
        <v>77.933333333333337</v>
      </c>
      <c r="AY32" s="19">
        <f t="shared" si="101"/>
        <v>93</v>
      </c>
      <c r="AZ32" s="19" t="str">
        <f t="shared" si="102"/>
        <v>A1</v>
      </c>
      <c r="BA32" s="39">
        <f>PHYSICS!C32</f>
        <v>10</v>
      </c>
      <c r="BB32" s="39">
        <f>PHYSICS!D32</f>
        <v>8</v>
      </c>
      <c r="BC32" s="39">
        <f>PHYSICS!E32</f>
        <v>7</v>
      </c>
      <c r="BD32" s="39">
        <f>PHYSICS!F32</f>
        <v>9</v>
      </c>
      <c r="BE32" s="39">
        <f>PHYSICS!G32</f>
        <v>35</v>
      </c>
      <c r="BF32" s="39">
        <f t="shared" si="103"/>
        <v>39</v>
      </c>
      <c r="BG32" s="45">
        <f t="shared" si="104"/>
        <v>86</v>
      </c>
      <c r="BH32" s="27">
        <f t="shared" si="105"/>
        <v>63.666666666666664</v>
      </c>
      <c r="BI32" s="19">
        <f t="shared" si="106"/>
        <v>69</v>
      </c>
      <c r="BJ32" s="19" t="str">
        <f t="shared" si="107"/>
        <v>B3</v>
      </c>
      <c r="BK32" s="39">
        <f>'LIT-IN-ENGLISH'!C32</f>
        <v>10</v>
      </c>
      <c r="BL32" s="39">
        <f>'LIT-IN-ENGLISH'!D32</f>
        <v>8</v>
      </c>
      <c r="BM32" s="39">
        <f>'LIT-IN-ENGLISH'!E32</f>
        <v>8</v>
      </c>
      <c r="BN32" s="39">
        <f>'LIT-IN-ENGLISH'!F32</f>
        <v>10</v>
      </c>
      <c r="BO32" s="39">
        <f>'LIT-IN-ENGLISH'!G32</f>
        <v>34</v>
      </c>
      <c r="BP32" s="39">
        <f t="shared" si="108"/>
        <v>60</v>
      </c>
      <c r="BQ32" s="45">
        <f t="shared" si="109"/>
        <v>96</v>
      </c>
      <c r="BR32" s="27">
        <f t="shared" si="110"/>
        <v>74.400000000000006</v>
      </c>
      <c r="BS32" s="19">
        <f t="shared" si="111"/>
        <v>70</v>
      </c>
      <c r="BT32" s="19" t="str">
        <f t="shared" si="112"/>
        <v>B2</v>
      </c>
      <c r="BU32" s="39">
        <f>CRS!C32</f>
        <v>10</v>
      </c>
      <c r="BV32" s="39">
        <f>CRS!D32</f>
        <v>10</v>
      </c>
      <c r="BW32" s="39">
        <f>CRS!E32</f>
        <v>10</v>
      </c>
      <c r="BX32" s="39">
        <f>CRS!F32</f>
        <v>10</v>
      </c>
      <c r="BY32" s="39">
        <f>CRS!G32</f>
        <v>42</v>
      </c>
      <c r="BZ32" s="39">
        <f t="shared" si="113"/>
        <v>60</v>
      </c>
      <c r="CA32" s="45">
        <f t="shared" si="114"/>
        <v>94</v>
      </c>
      <c r="CB32" s="27">
        <f t="shared" si="115"/>
        <v>80.400000000000006</v>
      </c>
      <c r="CC32" s="19">
        <f t="shared" si="116"/>
        <v>82</v>
      </c>
      <c r="CD32" s="19" t="str">
        <f t="shared" si="117"/>
        <v>A1</v>
      </c>
      <c r="CE32" s="39">
        <f>ECONOMICS!C32</f>
        <v>5</v>
      </c>
      <c r="CF32" s="39">
        <f>ECONOMICS!D32</f>
        <v>5</v>
      </c>
      <c r="CG32" s="39">
        <f>ECONOMICS!E32</f>
        <v>6</v>
      </c>
      <c r="CH32" s="39">
        <f>ECONOMICS!F32</f>
        <v>8</v>
      </c>
      <c r="CI32" s="39">
        <f>ECONOMICS!G32</f>
        <v>38</v>
      </c>
      <c r="CJ32" s="39">
        <f t="shared" si="118"/>
        <v>53</v>
      </c>
      <c r="CK32" s="45">
        <f t="shared" si="119"/>
        <v>78</v>
      </c>
      <c r="CL32" s="27">
        <f t="shared" si="120"/>
        <v>66.933333333333337</v>
      </c>
      <c r="CM32" s="19">
        <f t="shared" si="121"/>
        <v>62</v>
      </c>
      <c r="CN32" s="19" t="str">
        <f t="shared" si="122"/>
        <v>C4</v>
      </c>
      <c r="CO32" s="39">
        <f>AGRICULTURE!C32</f>
        <v>0</v>
      </c>
      <c r="CP32" s="39">
        <f>AGRICULTURE!D32</f>
        <v>0</v>
      </c>
      <c r="CQ32" s="39">
        <f>AGRICULTURE!E32</f>
        <v>0</v>
      </c>
      <c r="CR32" s="39">
        <f>AGRICULTURE!F32</f>
        <v>0</v>
      </c>
      <c r="CS32" s="39">
        <f>AGRICULTURE!G32</f>
        <v>57.999999999999993</v>
      </c>
      <c r="CT32" s="39">
        <f t="shared" si="123"/>
        <v>38</v>
      </c>
      <c r="CU32" s="45">
        <f t="shared" si="124"/>
        <v>84</v>
      </c>
      <c r="CV32" s="27">
        <f t="shared" si="125"/>
        <v>67.2</v>
      </c>
      <c r="CW32" s="19">
        <f t="shared" si="126"/>
        <v>57.999999999999993</v>
      </c>
      <c r="CX32" s="19" t="str">
        <f t="shared" si="127"/>
        <v>C5</v>
      </c>
      <c r="CY32" s="39">
        <f>GOVERNMENT!C32</f>
        <v>10</v>
      </c>
      <c r="CZ32" s="39">
        <f>GOVERNMENT!D32</f>
        <v>8</v>
      </c>
      <c r="DA32" s="39">
        <f>GOVERNMENT!E32</f>
        <v>8</v>
      </c>
      <c r="DB32" s="39">
        <f>GOVERNMENT!F32</f>
        <v>9</v>
      </c>
      <c r="DC32" s="39">
        <f>GOVERNMENT!G32</f>
        <v>37</v>
      </c>
      <c r="DD32" s="39">
        <f t="shared" si="128"/>
        <v>51</v>
      </c>
      <c r="DE32" s="45">
        <f t="shared" si="129"/>
        <v>92</v>
      </c>
      <c r="DF32" s="27">
        <f t="shared" si="130"/>
        <v>74.533333333333331</v>
      </c>
      <c r="DG32" s="19">
        <f t="shared" si="131"/>
        <v>72</v>
      </c>
      <c r="DH32" s="19" t="str">
        <f t="shared" si="132"/>
        <v>B2</v>
      </c>
      <c r="DI32" s="39">
        <f>COMMERCE!C32</f>
        <v>0</v>
      </c>
      <c r="DJ32" s="39">
        <f>COMMERCE!D32</f>
        <v>0</v>
      </c>
      <c r="DK32" s="39">
        <f>COMMERCE!E32</f>
        <v>0</v>
      </c>
      <c r="DL32" s="39">
        <f>COMMERCE!F32</f>
        <v>0</v>
      </c>
      <c r="DM32" s="39">
        <f>COMMERCE!G32</f>
        <v>0</v>
      </c>
      <c r="DN32" s="39">
        <f t="shared" si="133"/>
        <v>0</v>
      </c>
      <c r="DO32" s="45">
        <f t="shared" si="134"/>
        <v>0</v>
      </c>
      <c r="DP32" s="27">
        <f t="shared" si="135"/>
        <v>0</v>
      </c>
      <c r="DQ32" s="19">
        <f t="shared" si="136"/>
        <v>0</v>
      </c>
      <c r="DR32" s="19" t="str">
        <f t="shared" si="137"/>
        <v>F9</v>
      </c>
      <c r="DS32" s="39">
        <f>FIN_ACC!C32</f>
        <v>0</v>
      </c>
      <c r="DT32" s="39">
        <f>FIN_ACC!D32</f>
        <v>0</v>
      </c>
      <c r="DU32" s="39">
        <f>FIN_ACC!E32</f>
        <v>0</v>
      </c>
      <c r="DV32" s="39">
        <f>FIN_ACC!F32</f>
        <v>0</v>
      </c>
      <c r="DW32" s="39">
        <f>FIN_ACC!G32</f>
        <v>0</v>
      </c>
      <c r="DX32" s="39">
        <f t="shared" si="138"/>
        <v>0</v>
      </c>
      <c r="DY32" s="45">
        <f t="shared" si="139"/>
        <v>0</v>
      </c>
      <c r="DZ32" s="27">
        <f t="shared" si="140"/>
        <v>0</v>
      </c>
      <c r="EA32" s="19">
        <f t="shared" si="141"/>
        <v>0</v>
      </c>
      <c r="EB32" s="19" t="str">
        <f t="shared" si="142"/>
        <v>F9</v>
      </c>
      <c r="EC32" s="39">
        <f>'CIVIC EDU'!C32</f>
        <v>10</v>
      </c>
      <c r="ED32" s="39">
        <f>'CIVIC EDU'!D32</f>
        <v>3</v>
      </c>
      <c r="EE32" s="39">
        <f>'CIVIC EDU'!E32</f>
        <v>3</v>
      </c>
      <c r="EF32" s="39">
        <f>'CIVIC EDU'!F32</f>
        <v>9</v>
      </c>
      <c r="EG32" s="39">
        <f>'CIVIC EDU'!G32</f>
        <v>40</v>
      </c>
      <c r="EH32" s="39">
        <f t="shared" si="143"/>
        <v>58</v>
      </c>
      <c r="EI32" s="45">
        <f t="shared" si="144"/>
        <v>89</v>
      </c>
      <c r="EJ32" s="27">
        <f t="shared" si="145"/>
        <v>73.733333333333334</v>
      </c>
      <c r="EK32" s="19">
        <f t="shared" si="146"/>
        <v>65</v>
      </c>
      <c r="EL32" s="19" t="str">
        <f t="shared" si="147"/>
        <v>B3</v>
      </c>
      <c r="EM32" s="39">
        <f>IGBO!C32</f>
        <v>0</v>
      </c>
      <c r="EN32" s="39">
        <f>IGBO!D32</f>
        <v>0</v>
      </c>
      <c r="EO32" s="39">
        <f>IGBO!E32</f>
        <v>0</v>
      </c>
      <c r="EP32" s="39">
        <f>IGBO!F32</f>
        <v>0</v>
      </c>
      <c r="EQ32" s="39">
        <f>IGBO!G32</f>
        <v>0</v>
      </c>
      <c r="ER32" s="39">
        <f t="shared" si="148"/>
        <v>0</v>
      </c>
      <c r="ES32" s="45">
        <f t="shared" si="149"/>
        <v>0</v>
      </c>
      <c r="ET32" s="27">
        <f t="shared" si="150"/>
        <v>0</v>
      </c>
      <c r="EU32" s="19">
        <f t="shared" si="151"/>
        <v>0</v>
      </c>
      <c r="EV32" s="19" t="str">
        <f t="shared" si="152"/>
        <v>F9</v>
      </c>
      <c r="EW32" s="19">
        <v>13</v>
      </c>
      <c r="EX32" s="19">
        <v>1300</v>
      </c>
      <c r="EY32" s="19">
        <f t="shared" si="153"/>
        <v>865</v>
      </c>
      <c r="EZ32" s="19">
        <f t="shared" si="77"/>
        <v>66.538461538461533</v>
      </c>
      <c r="FA32" s="33">
        <f t="shared" si="75"/>
        <v>15</v>
      </c>
      <c r="FB32" s="43" t="s">
        <v>106</v>
      </c>
      <c r="FE32" s="28"/>
      <c r="FF32" s="31"/>
    </row>
    <row r="33" spans="1:162" ht="21" thickBot="1" x14ac:dyDescent="0.3">
      <c r="A33" s="44">
        <v>31</v>
      </c>
      <c r="B33" s="47" t="s">
        <v>99</v>
      </c>
      <c r="C33" s="39">
        <f>ENGLISH!C33</f>
        <v>10</v>
      </c>
      <c r="D33" s="39">
        <f>ENGLISH!D33</f>
        <v>7</v>
      </c>
      <c r="E33" s="39">
        <f>ENGLISH!E33</f>
        <v>7</v>
      </c>
      <c r="F33" s="39">
        <f>ENGLISH!F33</f>
        <v>10</v>
      </c>
      <c r="G33" s="39">
        <f>ENGLISH!G33</f>
        <v>38</v>
      </c>
      <c r="H33" s="39">
        <f t="shared" si="78"/>
        <v>59</v>
      </c>
      <c r="I33" s="45">
        <f t="shared" si="79"/>
        <v>85</v>
      </c>
      <c r="J33" s="27">
        <f t="shared" si="80"/>
        <v>72.533333333333331</v>
      </c>
      <c r="K33" s="19">
        <f t="shared" si="81"/>
        <v>72</v>
      </c>
      <c r="L33" s="19" t="str">
        <f t="shared" si="82"/>
        <v>B2</v>
      </c>
      <c r="M33" s="39">
        <f>MATHS!C33</f>
        <v>8</v>
      </c>
      <c r="N33" s="39">
        <f>MATHS!D33</f>
        <v>8</v>
      </c>
      <c r="O33" s="39">
        <f>MATHS!E33</f>
        <v>1</v>
      </c>
      <c r="P33" s="39">
        <f>MATHS!F33</f>
        <v>8</v>
      </c>
      <c r="Q33" s="39">
        <f>MATHS!G33</f>
        <v>17</v>
      </c>
      <c r="R33" s="39">
        <f t="shared" si="83"/>
        <v>27</v>
      </c>
      <c r="S33" s="45">
        <f t="shared" si="84"/>
        <v>96</v>
      </c>
      <c r="T33" s="27">
        <f t="shared" si="85"/>
        <v>63.866666666666667</v>
      </c>
      <c r="U33" s="19">
        <f t="shared" si="86"/>
        <v>42</v>
      </c>
      <c r="V33" s="19" t="str">
        <f t="shared" si="87"/>
        <v>E8</v>
      </c>
      <c r="W33" s="39">
        <f>BIOLOGY!C33</f>
        <v>8</v>
      </c>
      <c r="X33" s="39">
        <f>BIOLOGY!D33</f>
        <v>9</v>
      </c>
      <c r="Y33" s="39">
        <f>BIOLOGY!E33</f>
        <v>3</v>
      </c>
      <c r="Z33" s="39">
        <f>BIOLOGY!F33</f>
        <v>8</v>
      </c>
      <c r="AA33" s="39">
        <f>BIOLOGY!G33</f>
        <v>39</v>
      </c>
      <c r="AB33" s="39">
        <f t="shared" si="88"/>
        <v>52</v>
      </c>
      <c r="AC33" s="45">
        <f t="shared" si="89"/>
        <v>84</v>
      </c>
      <c r="AD33" s="27">
        <f t="shared" si="90"/>
        <v>69.933333333333337</v>
      </c>
      <c r="AE33" s="19">
        <f t="shared" si="91"/>
        <v>67</v>
      </c>
      <c r="AF33" s="19" t="str">
        <f t="shared" si="92"/>
        <v>B3</v>
      </c>
      <c r="AG33" s="39">
        <f>CHEMISTRY!C33</f>
        <v>10</v>
      </c>
      <c r="AH33" s="39">
        <f>CHEMISTRY!D33</f>
        <v>4</v>
      </c>
      <c r="AI33" s="39">
        <f>CHEMISTRY!E33</f>
        <v>7</v>
      </c>
      <c r="AJ33" s="39">
        <f>CHEMISTRY!F33</f>
        <v>9</v>
      </c>
      <c r="AK33" s="39">
        <f>CHEMISTRY!G33</f>
        <v>24</v>
      </c>
      <c r="AL33" s="39">
        <f t="shared" si="93"/>
        <v>40</v>
      </c>
      <c r="AM33" s="45">
        <f t="shared" si="94"/>
        <v>95</v>
      </c>
      <c r="AN33" s="27">
        <f t="shared" si="95"/>
        <v>65.533333333333331</v>
      </c>
      <c r="AO33" s="19">
        <f t="shared" si="96"/>
        <v>54</v>
      </c>
      <c r="AP33" s="19" t="str">
        <f t="shared" si="97"/>
        <v>C6</v>
      </c>
      <c r="AQ33" s="39">
        <f>GEOGRAPHY!C33</f>
        <v>10</v>
      </c>
      <c r="AR33" s="39">
        <f>GEOGRAPHY!D33</f>
        <v>4</v>
      </c>
      <c r="AS33" s="39">
        <f>GEOGRAPHY!E33</f>
        <v>4</v>
      </c>
      <c r="AT33" s="39">
        <f>GEOGRAPHY!F33</f>
        <v>8</v>
      </c>
      <c r="AU33" s="39">
        <f>GEOGRAPHY!G33</f>
        <v>41</v>
      </c>
      <c r="AV33" s="39">
        <f t="shared" si="98"/>
        <v>51</v>
      </c>
      <c r="AW33" s="45">
        <f t="shared" si="99"/>
        <v>98</v>
      </c>
      <c r="AX33" s="27">
        <f t="shared" si="100"/>
        <v>77.933333333333337</v>
      </c>
      <c r="AY33" s="19">
        <f t="shared" si="101"/>
        <v>67</v>
      </c>
      <c r="AZ33" s="19" t="str">
        <f t="shared" si="102"/>
        <v>B3</v>
      </c>
      <c r="BA33" s="39">
        <f>PHYSICS!C33</f>
        <v>10</v>
      </c>
      <c r="BB33" s="39">
        <f>PHYSICS!D33</f>
        <v>5</v>
      </c>
      <c r="BC33" s="39">
        <f>PHYSICS!E33</f>
        <v>5</v>
      </c>
      <c r="BD33" s="39">
        <f>PHYSICS!F33</f>
        <v>9</v>
      </c>
      <c r="BE33" s="39">
        <f>PHYSICS!G33</f>
        <v>20</v>
      </c>
      <c r="BF33" s="39">
        <f t="shared" si="103"/>
        <v>39</v>
      </c>
      <c r="BG33" s="45">
        <f t="shared" si="104"/>
        <v>86</v>
      </c>
      <c r="BH33" s="27">
        <f t="shared" si="105"/>
        <v>63.666666666666664</v>
      </c>
      <c r="BI33" s="19">
        <f t="shared" si="106"/>
        <v>49</v>
      </c>
      <c r="BJ33" s="19" t="str">
        <f t="shared" si="107"/>
        <v>D7</v>
      </c>
      <c r="BK33" s="39">
        <f>'LIT-IN-ENGLISH'!C33</f>
        <v>10</v>
      </c>
      <c r="BL33" s="39">
        <f>'LIT-IN-ENGLISH'!D33</f>
        <v>9</v>
      </c>
      <c r="BM33" s="39">
        <f>'LIT-IN-ENGLISH'!E33</f>
        <v>9</v>
      </c>
      <c r="BN33" s="39">
        <f>'LIT-IN-ENGLISH'!F33</f>
        <v>10</v>
      </c>
      <c r="BO33" s="39">
        <f>'LIT-IN-ENGLISH'!G33</f>
        <v>24</v>
      </c>
      <c r="BP33" s="39">
        <f t="shared" si="108"/>
        <v>60</v>
      </c>
      <c r="BQ33" s="45">
        <f t="shared" si="109"/>
        <v>96</v>
      </c>
      <c r="BR33" s="27">
        <f t="shared" si="110"/>
        <v>74.400000000000006</v>
      </c>
      <c r="BS33" s="19">
        <f t="shared" si="111"/>
        <v>62</v>
      </c>
      <c r="BT33" s="19" t="str">
        <f t="shared" si="112"/>
        <v>C4</v>
      </c>
      <c r="BU33" s="39">
        <f>CRS!C33</f>
        <v>10</v>
      </c>
      <c r="BV33" s="39">
        <f>CRS!D33</f>
        <v>9</v>
      </c>
      <c r="BW33" s="39">
        <f>CRS!E33</f>
        <v>10</v>
      </c>
      <c r="BX33" s="39">
        <f>CRS!F33</f>
        <v>10</v>
      </c>
      <c r="BY33" s="39">
        <f>CRS!G33</f>
        <v>32</v>
      </c>
      <c r="BZ33" s="39">
        <f t="shared" si="113"/>
        <v>60</v>
      </c>
      <c r="CA33" s="45">
        <f t="shared" si="114"/>
        <v>94</v>
      </c>
      <c r="CB33" s="27">
        <f t="shared" si="115"/>
        <v>80.400000000000006</v>
      </c>
      <c r="CC33" s="19">
        <f t="shared" si="116"/>
        <v>71</v>
      </c>
      <c r="CD33" s="19" t="str">
        <f t="shared" si="117"/>
        <v>B2</v>
      </c>
      <c r="CE33" s="39">
        <f>ECONOMICS!C33</f>
        <v>5</v>
      </c>
      <c r="CF33" s="39">
        <f>ECONOMICS!D33</f>
        <v>5</v>
      </c>
      <c r="CG33" s="39">
        <f>ECONOMICS!E33</f>
        <v>6</v>
      </c>
      <c r="CH33" s="39">
        <f>ECONOMICS!F33</f>
        <v>7</v>
      </c>
      <c r="CI33" s="39">
        <f>ECONOMICS!G33</f>
        <v>36</v>
      </c>
      <c r="CJ33" s="39">
        <f t="shared" si="118"/>
        <v>53</v>
      </c>
      <c r="CK33" s="45">
        <f t="shared" si="119"/>
        <v>78</v>
      </c>
      <c r="CL33" s="27">
        <f t="shared" si="120"/>
        <v>66.933333333333337</v>
      </c>
      <c r="CM33" s="19">
        <f t="shared" si="121"/>
        <v>59</v>
      </c>
      <c r="CN33" s="19" t="str">
        <f t="shared" si="122"/>
        <v>C5</v>
      </c>
      <c r="CO33" s="39">
        <f>AGRICULTURE!C33</f>
        <v>0</v>
      </c>
      <c r="CP33" s="39">
        <f>AGRICULTURE!D33</f>
        <v>0</v>
      </c>
      <c r="CQ33" s="39">
        <f>AGRICULTURE!E33</f>
        <v>0</v>
      </c>
      <c r="CR33" s="39">
        <f>AGRICULTURE!F33</f>
        <v>0</v>
      </c>
      <c r="CS33" s="39">
        <f>AGRICULTURE!G33</f>
        <v>66</v>
      </c>
      <c r="CT33" s="39">
        <f t="shared" si="123"/>
        <v>38</v>
      </c>
      <c r="CU33" s="45">
        <f t="shared" si="124"/>
        <v>84</v>
      </c>
      <c r="CV33" s="27">
        <f t="shared" si="125"/>
        <v>67.2</v>
      </c>
      <c r="CW33" s="19">
        <f t="shared" si="126"/>
        <v>66</v>
      </c>
      <c r="CX33" s="19" t="str">
        <f t="shared" si="127"/>
        <v>B3</v>
      </c>
      <c r="CY33" s="39">
        <f>GOVERNMENT!C33</f>
        <v>8</v>
      </c>
      <c r="CZ33" s="39">
        <f>GOVERNMENT!D33</f>
        <v>5</v>
      </c>
      <c r="DA33" s="39">
        <f>GOVERNMENT!E33</f>
        <v>5</v>
      </c>
      <c r="DB33" s="39">
        <f>GOVERNMENT!F33</f>
        <v>9</v>
      </c>
      <c r="DC33" s="39">
        <f>GOVERNMENT!G33</f>
        <v>40</v>
      </c>
      <c r="DD33" s="39">
        <f t="shared" si="128"/>
        <v>51</v>
      </c>
      <c r="DE33" s="45">
        <f t="shared" si="129"/>
        <v>92</v>
      </c>
      <c r="DF33" s="27">
        <f t="shared" si="130"/>
        <v>74.533333333333331</v>
      </c>
      <c r="DG33" s="19">
        <f t="shared" si="131"/>
        <v>67</v>
      </c>
      <c r="DH33" s="19" t="str">
        <f t="shared" si="132"/>
        <v>B3</v>
      </c>
      <c r="DI33" s="39">
        <f>COMMERCE!C33</f>
        <v>0</v>
      </c>
      <c r="DJ33" s="39">
        <f>COMMERCE!D33</f>
        <v>0</v>
      </c>
      <c r="DK33" s="39">
        <f>COMMERCE!E33</f>
        <v>0</v>
      </c>
      <c r="DL33" s="39">
        <f>COMMERCE!F33</f>
        <v>0</v>
      </c>
      <c r="DM33" s="39">
        <f>COMMERCE!G33</f>
        <v>0</v>
      </c>
      <c r="DN33" s="39">
        <f t="shared" si="133"/>
        <v>0</v>
      </c>
      <c r="DO33" s="45">
        <f t="shared" si="134"/>
        <v>0</v>
      </c>
      <c r="DP33" s="27">
        <f t="shared" si="135"/>
        <v>0</v>
      </c>
      <c r="DQ33" s="19">
        <f t="shared" si="136"/>
        <v>0</v>
      </c>
      <c r="DR33" s="19" t="str">
        <f t="shared" si="137"/>
        <v>F9</v>
      </c>
      <c r="DS33" s="39">
        <f>FIN_ACC!C33</f>
        <v>0</v>
      </c>
      <c r="DT33" s="39">
        <f>FIN_ACC!D33</f>
        <v>0</v>
      </c>
      <c r="DU33" s="39">
        <f>FIN_ACC!E33</f>
        <v>0</v>
      </c>
      <c r="DV33" s="39">
        <f>FIN_ACC!F33</f>
        <v>0</v>
      </c>
      <c r="DW33" s="39">
        <f>FIN_ACC!G33</f>
        <v>0</v>
      </c>
      <c r="DX33" s="39">
        <f t="shared" si="138"/>
        <v>0</v>
      </c>
      <c r="DY33" s="45">
        <f t="shared" si="139"/>
        <v>0</v>
      </c>
      <c r="DZ33" s="27">
        <f t="shared" si="140"/>
        <v>0</v>
      </c>
      <c r="EA33" s="19">
        <f t="shared" si="141"/>
        <v>0</v>
      </c>
      <c r="EB33" s="19" t="str">
        <f t="shared" si="142"/>
        <v>F9</v>
      </c>
      <c r="EC33" s="39">
        <f>'CIVIC EDU'!C33</f>
        <v>10</v>
      </c>
      <c r="ED33" s="39">
        <f>'CIVIC EDU'!D33</f>
        <v>7</v>
      </c>
      <c r="EE33" s="39">
        <f>'CIVIC EDU'!E33</f>
        <v>7</v>
      </c>
      <c r="EF33" s="39">
        <f>'CIVIC EDU'!F33</f>
        <v>9</v>
      </c>
      <c r="EG33" s="39">
        <f>'CIVIC EDU'!G33</f>
        <v>40</v>
      </c>
      <c r="EH33" s="39">
        <f t="shared" si="143"/>
        <v>58</v>
      </c>
      <c r="EI33" s="45">
        <f t="shared" si="144"/>
        <v>89</v>
      </c>
      <c r="EJ33" s="27">
        <f t="shared" si="145"/>
        <v>73.733333333333334</v>
      </c>
      <c r="EK33" s="19">
        <f t="shared" si="146"/>
        <v>73</v>
      </c>
      <c r="EL33" s="19" t="str">
        <f t="shared" si="147"/>
        <v>B2</v>
      </c>
      <c r="EM33" s="39">
        <f>IGBO!C33</f>
        <v>0</v>
      </c>
      <c r="EN33" s="39">
        <f>IGBO!D33</f>
        <v>0</v>
      </c>
      <c r="EO33" s="39">
        <f>IGBO!E33</f>
        <v>0</v>
      </c>
      <c r="EP33" s="39">
        <f>IGBO!F33</f>
        <v>0</v>
      </c>
      <c r="EQ33" s="39">
        <f>IGBO!G33</f>
        <v>0</v>
      </c>
      <c r="ER33" s="39">
        <f t="shared" si="148"/>
        <v>0</v>
      </c>
      <c r="ES33" s="45">
        <f t="shared" si="149"/>
        <v>0</v>
      </c>
      <c r="ET33" s="27">
        <f t="shared" si="150"/>
        <v>0</v>
      </c>
      <c r="EU33" s="19">
        <f t="shared" si="151"/>
        <v>0</v>
      </c>
      <c r="EV33" s="19" t="str">
        <f t="shared" si="152"/>
        <v>F9</v>
      </c>
      <c r="EW33" s="19">
        <v>13</v>
      </c>
      <c r="EX33" s="19">
        <v>1300</v>
      </c>
      <c r="EY33" s="19">
        <f t="shared" si="153"/>
        <v>749</v>
      </c>
      <c r="EZ33" s="19">
        <f t="shared" si="77"/>
        <v>57.615384615384613</v>
      </c>
      <c r="FA33" s="33">
        <f t="shared" si="75"/>
        <v>31</v>
      </c>
      <c r="FB33" s="43" t="s">
        <v>105</v>
      </c>
      <c r="FE33" s="28"/>
      <c r="FF33" s="31"/>
    </row>
    <row r="34" spans="1:162" ht="21" thickBot="1" x14ac:dyDescent="0.3">
      <c r="A34" s="44">
        <v>32</v>
      </c>
      <c r="B34" s="47" t="s">
        <v>100</v>
      </c>
      <c r="C34" s="39">
        <f>ENGLISH!C34</f>
        <v>10</v>
      </c>
      <c r="D34" s="39">
        <f>ENGLISH!D34</f>
        <v>5</v>
      </c>
      <c r="E34" s="39">
        <f>ENGLISH!E34</f>
        <v>5</v>
      </c>
      <c r="F34" s="39">
        <f>ENGLISH!F34</f>
        <v>10</v>
      </c>
      <c r="G34" s="39">
        <f>ENGLISH!G34</f>
        <v>34</v>
      </c>
      <c r="H34" s="39">
        <f t="shared" si="78"/>
        <v>59</v>
      </c>
      <c r="I34" s="45">
        <f t="shared" si="79"/>
        <v>85</v>
      </c>
      <c r="J34" s="27">
        <f t="shared" si="80"/>
        <v>72.533333333333331</v>
      </c>
      <c r="K34" s="19">
        <f t="shared" si="81"/>
        <v>64</v>
      </c>
      <c r="L34" s="19" t="str">
        <f t="shared" si="82"/>
        <v>C4</v>
      </c>
      <c r="M34" s="39">
        <f>MATHS!C34</f>
        <v>10</v>
      </c>
      <c r="N34" s="39">
        <f>MATHS!D34</f>
        <v>8</v>
      </c>
      <c r="O34" s="39">
        <f>MATHS!E34</f>
        <v>4</v>
      </c>
      <c r="P34" s="39">
        <f>MATHS!F34</f>
        <v>9</v>
      </c>
      <c r="Q34" s="39">
        <f>MATHS!G34</f>
        <v>40</v>
      </c>
      <c r="R34" s="39">
        <f t="shared" si="83"/>
        <v>27</v>
      </c>
      <c r="S34" s="45">
        <f t="shared" si="84"/>
        <v>96</v>
      </c>
      <c r="T34" s="27">
        <f t="shared" si="85"/>
        <v>63.866666666666667</v>
      </c>
      <c r="U34" s="19">
        <f t="shared" si="86"/>
        <v>71</v>
      </c>
      <c r="V34" s="19" t="str">
        <f t="shared" si="87"/>
        <v>B2</v>
      </c>
      <c r="W34" s="39">
        <f>BIOLOGY!C34</f>
        <v>9</v>
      </c>
      <c r="X34" s="39">
        <f>BIOLOGY!D34</f>
        <v>9</v>
      </c>
      <c r="Y34" s="39">
        <f>BIOLOGY!E34</f>
        <v>3</v>
      </c>
      <c r="Z34" s="39">
        <f>BIOLOGY!F34</f>
        <v>5</v>
      </c>
      <c r="AA34" s="39">
        <f>BIOLOGY!G34</f>
        <v>42</v>
      </c>
      <c r="AB34" s="39">
        <f t="shared" si="88"/>
        <v>52</v>
      </c>
      <c r="AC34" s="45">
        <f t="shared" si="89"/>
        <v>84</v>
      </c>
      <c r="AD34" s="27">
        <f t="shared" si="90"/>
        <v>69.933333333333337</v>
      </c>
      <c r="AE34" s="19">
        <f t="shared" si="91"/>
        <v>68</v>
      </c>
      <c r="AF34" s="19" t="str">
        <f t="shared" si="92"/>
        <v>B3</v>
      </c>
      <c r="AG34" s="39">
        <f>CHEMISTRY!C34</f>
        <v>10</v>
      </c>
      <c r="AH34" s="39">
        <f>CHEMISTRY!D34</f>
        <v>9</v>
      </c>
      <c r="AI34" s="39">
        <f>CHEMISTRY!E34</f>
        <v>9</v>
      </c>
      <c r="AJ34" s="39">
        <f>CHEMISTRY!F34</f>
        <v>8</v>
      </c>
      <c r="AK34" s="39">
        <f>CHEMISTRY!G34</f>
        <v>46</v>
      </c>
      <c r="AL34" s="39">
        <f t="shared" si="93"/>
        <v>40</v>
      </c>
      <c r="AM34" s="45">
        <f t="shared" si="94"/>
        <v>95</v>
      </c>
      <c r="AN34" s="27">
        <f t="shared" si="95"/>
        <v>65.533333333333331</v>
      </c>
      <c r="AO34" s="19">
        <f t="shared" si="96"/>
        <v>82</v>
      </c>
      <c r="AP34" s="19" t="str">
        <f t="shared" si="97"/>
        <v>A1</v>
      </c>
      <c r="AQ34" s="39">
        <f>GEOGRAPHY!C34</f>
        <v>10</v>
      </c>
      <c r="AR34" s="39">
        <f>GEOGRAPHY!D34</f>
        <v>7</v>
      </c>
      <c r="AS34" s="39">
        <f>GEOGRAPHY!E34</f>
        <v>7</v>
      </c>
      <c r="AT34" s="39">
        <f>GEOGRAPHY!F34</f>
        <v>9</v>
      </c>
      <c r="AU34" s="39">
        <f>GEOGRAPHY!G34</f>
        <v>53</v>
      </c>
      <c r="AV34" s="39">
        <f t="shared" si="98"/>
        <v>51</v>
      </c>
      <c r="AW34" s="45">
        <f t="shared" si="99"/>
        <v>98</v>
      </c>
      <c r="AX34" s="27">
        <f t="shared" si="100"/>
        <v>77.933333333333337</v>
      </c>
      <c r="AY34" s="19">
        <f t="shared" si="101"/>
        <v>86</v>
      </c>
      <c r="AZ34" s="19" t="str">
        <f t="shared" si="102"/>
        <v>A1</v>
      </c>
      <c r="BA34" s="39">
        <f>PHYSICS!C34</f>
        <v>5</v>
      </c>
      <c r="BB34" s="39">
        <f>PHYSICS!D34</f>
        <v>8</v>
      </c>
      <c r="BC34" s="39">
        <f>PHYSICS!E34</f>
        <v>9</v>
      </c>
      <c r="BD34" s="39">
        <f>PHYSICS!F34</f>
        <v>9</v>
      </c>
      <c r="BE34" s="39">
        <f>PHYSICS!G34</f>
        <v>43</v>
      </c>
      <c r="BF34" s="39">
        <f t="shared" si="103"/>
        <v>39</v>
      </c>
      <c r="BG34" s="45">
        <f t="shared" si="104"/>
        <v>86</v>
      </c>
      <c r="BH34" s="27">
        <f t="shared" si="105"/>
        <v>63.666666666666664</v>
      </c>
      <c r="BI34" s="19">
        <f t="shared" si="106"/>
        <v>74</v>
      </c>
      <c r="BJ34" s="19" t="str">
        <f t="shared" si="107"/>
        <v>B2</v>
      </c>
      <c r="BK34" s="39">
        <f>'LIT-IN-ENGLISH'!C34</f>
        <v>10</v>
      </c>
      <c r="BL34" s="39">
        <f>'LIT-IN-ENGLISH'!D34</f>
        <v>10</v>
      </c>
      <c r="BM34" s="39">
        <f>'LIT-IN-ENGLISH'!E34</f>
        <v>10</v>
      </c>
      <c r="BN34" s="39">
        <f>'LIT-IN-ENGLISH'!F34</f>
        <v>10</v>
      </c>
      <c r="BO34" s="39">
        <f>'LIT-IN-ENGLISH'!G34</f>
        <v>44</v>
      </c>
      <c r="BP34" s="39">
        <f t="shared" si="108"/>
        <v>60</v>
      </c>
      <c r="BQ34" s="45">
        <f t="shared" si="109"/>
        <v>96</v>
      </c>
      <c r="BR34" s="27">
        <f t="shared" si="110"/>
        <v>74.400000000000006</v>
      </c>
      <c r="BS34" s="19">
        <f t="shared" si="111"/>
        <v>84</v>
      </c>
      <c r="BT34" s="19" t="str">
        <f t="shared" si="112"/>
        <v>A1</v>
      </c>
      <c r="BU34" s="39">
        <f>CRS!C34</f>
        <v>10</v>
      </c>
      <c r="BV34" s="39">
        <f>CRS!D34</f>
        <v>10</v>
      </c>
      <c r="BW34" s="39">
        <f>CRS!E34</f>
        <v>10</v>
      </c>
      <c r="BX34" s="39">
        <f>CRS!F34</f>
        <v>9</v>
      </c>
      <c r="BY34" s="39">
        <f>CRS!G34</f>
        <v>46</v>
      </c>
      <c r="BZ34" s="39">
        <f t="shared" si="113"/>
        <v>60</v>
      </c>
      <c r="CA34" s="45">
        <f t="shared" si="114"/>
        <v>94</v>
      </c>
      <c r="CB34" s="27">
        <f t="shared" si="115"/>
        <v>80.400000000000006</v>
      </c>
      <c r="CC34" s="19">
        <f t="shared" si="116"/>
        <v>85</v>
      </c>
      <c r="CD34" s="19" t="str">
        <f t="shared" si="117"/>
        <v>A1</v>
      </c>
      <c r="CE34" s="39">
        <f>ECONOMICS!C34</f>
        <v>5</v>
      </c>
      <c r="CF34" s="39">
        <f>ECONOMICS!D34</f>
        <v>5</v>
      </c>
      <c r="CG34" s="39">
        <f>ECONOMICS!E34</f>
        <v>6</v>
      </c>
      <c r="CH34" s="39">
        <f>ECONOMICS!F34</f>
        <v>10</v>
      </c>
      <c r="CI34" s="39">
        <f>ECONOMICS!G34</f>
        <v>50</v>
      </c>
      <c r="CJ34" s="39">
        <f t="shared" si="118"/>
        <v>53</v>
      </c>
      <c r="CK34" s="45">
        <f t="shared" si="119"/>
        <v>78</v>
      </c>
      <c r="CL34" s="27">
        <f t="shared" si="120"/>
        <v>66.933333333333337</v>
      </c>
      <c r="CM34" s="19">
        <f t="shared" si="121"/>
        <v>76</v>
      </c>
      <c r="CN34" s="19" t="str">
        <f t="shared" si="122"/>
        <v>A1</v>
      </c>
      <c r="CO34" s="39">
        <f>AGRICULTURE!C34</f>
        <v>0</v>
      </c>
      <c r="CP34" s="39">
        <f>AGRICULTURE!D34</f>
        <v>0</v>
      </c>
      <c r="CQ34" s="39">
        <f>AGRICULTURE!E34</f>
        <v>0</v>
      </c>
      <c r="CR34" s="39">
        <f>AGRICULTURE!F34</f>
        <v>0</v>
      </c>
      <c r="CS34" s="39">
        <f>AGRICULTURE!G34</f>
        <v>74</v>
      </c>
      <c r="CT34" s="39">
        <f t="shared" si="123"/>
        <v>38</v>
      </c>
      <c r="CU34" s="45">
        <f t="shared" si="124"/>
        <v>84</v>
      </c>
      <c r="CV34" s="27">
        <f t="shared" si="125"/>
        <v>67.2</v>
      </c>
      <c r="CW34" s="19">
        <f t="shared" si="126"/>
        <v>74</v>
      </c>
      <c r="CX34" s="19" t="str">
        <f t="shared" si="127"/>
        <v>B2</v>
      </c>
      <c r="CY34" s="39">
        <f>GOVERNMENT!C34</f>
        <v>10</v>
      </c>
      <c r="CZ34" s="39">
        <f>GOVERNMENT!D34</f>
        <v>10</v>
      </c>
      <c r="DA34" s="39">
        <f>GOVERNMENT!E34</f>
        <v>10</v>
      </c>
      <c r="DB34" s="39">
        <f>GOVERNMENT!F34</f>
        <v>9</v>
      </c>
      <c r="DC34" s="39">
        <f>GOVERNMENT!G34</f>
        <v>40</v>
      </c>
      <c r="DD34" s="39">
        <f t="shared" si="128"/>
        <v>51</v>
      </c>
      <c r="DE34" s="45">
        <f t="shared" si="129"/>
        <v>92</v>
      </c>
      <c r="DF34" s="27">
        <f t="shared" si="130"/>
        <v>74.533333333333331</v>
      </c>
      <c r="DG34" s="19">
        <f t="shared" si="131"/>
        <v>79</v>
      </c>
      <c r="DH34" s="19" t="str">
        <f t="shared" si="132"/>
        <v>A1</v>
      </c>
      <c r="DI34" s="39">
        <f>COMMERCE!C34</f>
        <v>0</v>
      </c>
      <c r="DJ34" s="39">
        <f>COMMERCE!D34</f>
        <v>0</v>
      </c>
      <c r="DK34" s="39">
        <f>COMMERCE!E34</f>
        <v>0</v>
      </c>
      <c r="DL34" s="39">
        <f>COMMERCE!F34</f>
        <v>0</v>
      </c>
      <c r="DM34" s="39">
        <f>COMMERCE!G34</f>
        <v>0</v>
      </c>
      <c r="DN34" s="39">
        <f t="shared" si="133"/>
        <v>0</v>
      </c>
      <c r="DO34" s="45">
        <f t="shared" si="134"/>
        <v>0</v>
      </c>
      <c r="DP34" s="27">
        <f t="shared" si="135"/>
        <v>0</v>
      </c>
      <c r="DQ34" s="19">
        <f t="shared" si="136"/>
        <v>0</v>
      </c>
      <c r="DR34" s="19" t="str">
        <f t="shared" si="137"/>
        <v>F9</v>
      </c>
      <c r="DS34" s="39">
        <f>FIN_ACC!C34</f>
        <v>0</v>
      </c>
      <c r="DT34" s="39">
        <f>FIN_ACC!D34</f>
        <v>0</v>
      </c>
      <c r="DU34" s="39">
        <f>FIN_ACC!E34</f>
        <v>0</v>
      </c>
      <c r="DV34" s="39">
        <f>FIN_ACC!F34</f>
        <v>0</v>
      </c>
      <c r="DW34" s="39">
        <f>FIN_ACC!G34</f>
        <v>0</v>
      </c>
      <c r="DX34" s="39">
        <f t="shared" si="138"/>
        <v>0</v>
      </c>
      <c r="DY34" s="45">
        <f t="shared" si="139"/>
        <v>0</v>
      </c>
      <c r="DZ34" s="27">
        <f t="shared" si="140"/>
        <v>0</v>
      </c>
      <c r="EA34" s="19">
        <f t="shared" si="141"/>
        <v>0</v>
      </c>
      <c r="EB34" s="19" t="str">
        <f t="shared" si="142"/>
        <v>F9</v>
      </c>
      <c r="EC34" s="39">
        <f>'CIVIC EDU'!C34</f>
        <v>10</v>
      </c>
      <c r="ED34" s="39">
        <f>'CIVIC EDU'!D34</f>
        <v>7</v>
      </c>
      <c r="EE34" s="39">
        <f>'CIVIC EDU'!E34</f>
        <v>7</v>
      </c>
      <c r="EF34" s="39">
        <f>'CIVIC EDU'!F34</f>
        <v>8</v>
      </c>
      <c r="EG34" s="39">
        <f>'CIVIC EDU'!G34</f>
        <v>43</v>
      </c>
      <c r="EH34" s="39">
        <f t="shared" si="143"/>
        <v>58</v>
      </c>
      <c r="EI34" s="45">
        <f t="shared" si="144"/>
        <v>89</v>
      </c>
      <c r="EJ34" s="27">
        <f t="shared" si="145"/>
        <v>73.733333333333334</v>
      </c>
      <c r="EK34" s="19">
        <f t="shared" si="146"/>
        <v>75</v>
      </c>
      <c r="EL34" s="19" t="str">
        <f t="shared" si="147"/>
        <v>A1</v>
      </c>
      <c r="EM34" s="39">
        <f>IGBO!C34</f>
        <v>0</v>
      </c>
      <c r="EN34" s="39">
        <f>IGBO!D34</f>
        <v>0</v>
      </c>
      <c r="EO34" s="39">
        <f>IGBO!E34</f>
        <v>0</v>
      </c>
      <c r="EP34" s="39">
        <f>IGBO!F34</f>
        <v>0</v>
      </c>
      <c r="EQ34" s="39">
        <f>IGBO!G34</f>
        <v>0</v>
      </c>
      <c r="ER34" s="39">
        <f t="shared" si="148"/>
        <v>0</v>
      </c>
      <c r="ES34" s="45">
        <f t="shared" si="149"/>
        <v>0</v>
      </c>
      <c r="ET34" s="27">
        <f t="shared" si="150"/>
        <v>0</v>
      </c>
      <c r="EU34" s="19">
        <f t="shared" si="151"/>
        <v>0</v>
      </c>
      <c r="EV34" s="19" t="str">
        <f t="shared" si="152"/>
        <v>F9</v>
      </c>
      <c r="EW34" s="19">
        <v>13</v>
      </c>
      <c r="EX34" s="19">
        <v>1300</v>
      </c>
      <c r="EY34" s="19">
        <f t="shared" si="153"/>
        <v>918</v>
      </c>
      <c r="EZ34" s="19">
        <f t="shared" si="77"/>
        <v>70.615384615384613</v>
      </c>
      <c r="FA34" s="33">
        <f t="shared" si="75"/>
        <v>9</v>
      </c>
      <c r="FB34" s="43" t="s">
        <v>106</v>
      </c>
      <c r="FE34" s="28"/>
      <c r="FF34" s="31"/>
    </row>
    <row r="35" spans="1:162" ht="21" thickBot="1" x14ac:dyDescent="0.3">
      <c r="A35" s="44">
        <v>33</v>
      </c>
      <c r="B35" s="47" t="s">
        <v>101</v>
      </c>
      <c r="C35" s="39">
        <f>ENGLISH!C35</f>
        <v>10</v>
      </c>
      <c r="D35" s="39">
        <f>ENGLISH!D35</f>
        <v>6</v>
      </c>
      <c r="E35" s="39">
        <f>ENGLISH!E35</f>
        <v>6</v>
      </c>
      <c r="F35" s="39">
        <f>ENGLISH!F35</f>
        <v>10</v>
      </c>
      <c r="G35" s="39">
        <f>ENGLISH!G35</f>
        <v>34</v>
      </c>
      <c r="H35" s="39">
        <f t="shared" si="78"/>
        <v>59</v>
      </c>
      <c r="I35" s="45">
        <f t="shared" si="79"/>
        <v>85</v>
      </c>
      <c r="J35" s="27">
        <f t="shared" si="80"/>
        <v>72.533333333333331</v>
      </c>
      <c r="K35" s="19">
        <f t="shared" si="81"/>
        <v>66</v>
      </c>
      <c r="L35" s="19" t="str">
        <f t="shared" si="82"/>
        <v>B3</v>
      </c>
      <c r="M35" s="39">
        <f>MATHS!C35</f>
        <v>9</v>
      </c>
      <c r="N35" s="39">
        <f>MATHS!D35</f>
        <v>7</v>
      </c>
      <c r="O35" s="39">
        <f>MATHS!E35</f>
        <v>6</v>
      </c>
      <c r="P35" s="39">
        <f>MATHS!F35</f>
        <v>9</v>
      </c>
      <c r="Q35" s="39">
        <f>MATHS!G35</f>
        <v>37</v>
      </c>
      <c r="R35" s="39">
        <f t="shared" si="83"/>
        <v>27</v>
      </c>
      <c r="S35" s="45">
        <f t="shared" si="84"/>
        <v>96</v>
      </c>
      <c r="T35" s="27">
        <f t="shared" si="85"/>
        <v>63.866666666666667</v>
      </c>
      <c r="U35" s="19">
        <f t="shared" si="86"/>
        <v>68</v>
      </c>
      <c r="V35" s="19" t="str">
        <f t="shared" si="87"/>
        <v>B3</v>
      </c>
      <c r="W35" s="39">
        <f>BIOLOGY!C35</f>
        <v>8</v>
      </c>
      <c r="X35" s="39">
        <f>BIOLOGY!D35</f>
        <v>8</v>
      </c>
      <c r="Y35" s="39">
        <f>BIOLOGY!E35</f>
        <v>0</v>
      </c>
      <c r="Z35" s="39">
        <f>BIOLOGY!F35</f>
        <v>7</v>
      </c>
      <c r="AA35" s="39">
        <f>BIOLOGY!G35</f>
        <v>39</v>
      </c>
      <c r="AB35" s="39">
        <f t="shared" si="88"/>
        <v>52</v>
      </c>
      <c r="AC35" s="45">
        <f t="shared" si="89"/>
        <v>84</v>
      </c>
      <c r="AD35" s="27">
        <f t="shared" si="90"/>
        <v>69.933333333333337</v>
      </c>
      <c r="AE35" s="19">
        <f t="shared" si="91"/>
        <v>62</v>
      </c>
      <c r="AF35" s="19" t="str">
        <f t="shared" si="92"/>
        <v>C4</v>
      </c>
      <c r="AG35" s="39">
        <f>CHEMISTRY!C35</f>
        <v>10</v>
      </c>
      <c r="AH35" s="39">
        <f>CHEMISTRY!D35</f>
        <v>6</v>
      </c>
      <c r="AI35" s="39">
        <f>CHEMISTRY!E35</f>
        <v>10</v>
      </c>
      <c r="AJ35" s="39">
        <f>CHEMISTRY!F35</f>
        <v>9</v>
      </c>
      <c r="AK35" s="39">
        <f>CHEMISTRY!G35</f>
        <v>35</v>
      </c>
      <c r="AL35" s="39">
        <f t="shared" si="93"/>
        <v>40</v>
      </c>
      <c r="AM35" s="45">
        <f t="shared" si="94"/>
        <v>95</v>
      </c>
      <c r="AN35" s="27">
        <f t="shared" si="95"/>
        <v>65.533333333333331</v>
      </c>
      <c r="AO35" s="19">
        <f t="shared" si="96"/>
        <v>70</v>
      </c>
      <c r="AP35" s="19" t="str">
        <f t="shared" si="97"/>
        <v>B2</v>
      </c>
      <c r="AQ35" s="39">
        <f>GEOGRAPHY!C35</f>
        <v>10</v>
      </c>
      <c r="AR35" s="39">
        <f>GEOGRAPHY!D35</f>
        <v>4</v>
      </c>
      <c r="AS35" s="39">
        <f>GEOGRAPHY!E35</f>
        <v>4</v>
      </c>
      <c r="AT35" s="39">
        <f>GEOGRAPHY!F35</f>
        <v>6</v>
      </c>
      <c r="AU35" s="39">
        <f>GEOGRAPHY!G35</f>
        <v>49</v>
      </c>
      <c r="AV35" s="39">
        <f t="shared" si="98"/>
        <v>51</v>
      </c>
      <c r="AW35" s="45">
        <f t="shared" si="99"/>
        <v>98</v>
      </c>
      <c r="AX35" s="27">
        <f t="shared" si="100"/>
        <v>77.933333333333337</v>
      </c>
      <c r="AY35" s="19">
        <f t="shared" si="101"/>
        <v>73</v>
      </c>
      <c r="AZ35" s="19" t="str">
        <f t="shared" si="102"/>
        <v>B2</v>
      </c>
      <c r="BA35" s="39">
        <f>PHYSICS!C35</f>
        <v>5</v>
      </c>
      <c r="BB35" s="39">
        <f>PHYSICS!D35</f>
        <v>8</v>
      </c>
      <c r="BC35" s="39">
        <f>PHYSICS!E35</f>
        <v>5</v>
      </c>
      <c r="BD35" s="39">
        <f>PHYSICS!F35</f>
        <v>9</v>
      </c>
      <c r="BE35" s="39">
        <f>PHYSICS!G35</f>
        <v>30</v>
      </c>
      <c r="BF35" s="39">
        <f t="shared" si="103"/>
        <v>39</v>
      </c>
      <c r="BG35" s="45">
        <f t="shared" si="104"/>
        <v>86</v>
      </c>
      <c r="BH35" s="27">
        <f t="shared" si="105"/>
        <v>63.666666666666664</v>
      </c>
      <c r="BI35" s="19">
        <f t="shared" si="106"/>
        <v>57</v>
      </c>
      <c r="BJ35" s="19" t="str">
        <f t="shared" si="107"/>
        <v>C5</v>
      </c>
      <c r="BK35" s="39">
        <f>'LIT-IN-ENGLISH'!C35</f>
        <v>10</v>
      </c>
      <c r="BL35" s="39">
        <f>'LIT-IN-ENGLISH'!D35</f>
        <v>9</v>
      </c>
      <c r="BM35" s="39">
        <f>'LIT-IN-ENGLISH'!E35</f>
        <v>10</v>
      </c>
      <c r="BN35" s="39">
        <f>'LIT-IN-ENGLISH'!F35</f>
        <v>10</v>
      </c>
      <c r="BO35" s="39">
        <f>'LIT-IN-ENGLISH'!G35</f>
        <v>30</v>
      </c>
      <c r="BP35" s="39">
        <f t="shared" si="108"/>
        <v>60</v>
      </c>
      <c r="BQ35" s="45">
        <f t="shared" si="109"/>
        <v>96</v>
      </c>
      <c r="BR35" s="27">
        <f t="shared" si="110"/>
        <v>74.400000000000006</v>
      </c>
      <c r="BS35" s="19">
        <f t="shared" si="111"/>
        <v>69</v>
      </c>
      <c r="BT35" s="19" t="str">
        <f t="shared" si="112"/>
        <v>B3</v>
      </c>
      <c r="BU35" s="39">
        <f>CRS!C35</f>
        <v>10</v>
      </c>
      <c r="BV35" s="39">
        <f>CRS!D35</f>
        <v>8</v>
      </c>
      <c r="BW35" s="39">
        <f>CRS!E35</f>
        <v>10</v>
      </c>
      <c r="BX35" s="39">
        <f>CRS!F35</f>
        <v>8</v>
      </c>
      <c r="BY35" s="39">
        <f>CRS!G35</f>
        <v>48</v>
      </c>
      <c r="BZ35" s="39">
        <f t="shared" si="113"/>
        <v>60</v>
      </c>
      <c r="CA35" s="45">
        <f t="shared" si="114"/>
        <v>94</v>
      </c>
      <c r="CB35" s="27">
        <f t="shared" si="115"/>
        <v>80.400000000000006</v>
      </c>
      <c r="CC35" s="19">
        <f t="shared" si="116"/>
        <v>84</v>
      </c>
      <c r="CD35" s="19" t="str">
        <f t="shared" si="117"/>
        <v>A1</v>
      </c>
      <c r="CE35" s="39">
        <f>ECONOMICS!C35</f>
        <v>5</v>
      </c>
      <c r="CF35" s="39">
        <f>ECONOMICS!D35</f>
        <v>5</v>
      </c>
      <c r="CG35" s="39">
        <f>ECONOMICS!E35</f>
        <v>6</v>
      </c>
      <c r="CH35" s="39">
        <f>ECONOMICS!F35</f>
        <v>10</v>
      </c>
      <c r="CI35" s="39">
        <f>ECONOMICS!G35</f>
        <v>40</v>
      </c>
      <c r="CJ35" s="39">
        <f t="shared" si="118"/>
        <v>53</v>
      </c>
      <c r="CK35" s="45">
        <f t="shared" si="119"/>
        <v>78</v>
      </c>
      <c r="CL35" s="27">
        <f t="shared" si="120"/>
        <v>66.933333333333337</v>
      </c>
      <c r="CM35" s="19">
        <f t="shared" si="121"/>
        <v>66</v>
      </c>
      <c r="CN35" s="19" t="str">
        <f t="shared" si="122"/>
        <v>B3</v>
      </c>
      <c r="CO35" s="39">
        <f>AGRICULTURE!C35</f>
        <v>0</v>
      </c>
      <c r="CP35" s="39">
        <f>AGRICULTURE!D35</f>
        <v>0</v>
      </c>
      <c r="CQ35" s="39">
        <f>AGRICULTURE!E35</f>
        <v>0</v>
      </c>
      <c r="CR35" s="39">
        <f>AGRICULTURE!F35</f>
        <v>0</v>
      </c>
      <c r="CS35" s="39">
        <f>AGRICULTURE!G35</f>
        <v>62</v>
      </c>
      <c r="CT35" s="39">
        <f t="shared" si="123"/>
        <v>38</v>
      </c>
      <c r="CU35" s="45">
        <f t="shared" si="124"/>
        <v>84</v>
      </c>
      <c r="CV35" s="27">
        <f t="shared" si="125"/>
        <v>67.2</v>
      </c>
      <c r="CW35" s="19">
        <f t="shared" si="126"/>
        <v>62</v>
      </c>
      <c r="CX35" s="19" t="str">
        <f t="shared" si="127"/>
        <v>C4</v>
      </c>
      <c r="CY35" s="39">
        <f>GOVERNMENT!C35</f>
        <v>10</v>
      </c>
      <c r="CZ35" s="39">
        <f>GOVERNMENT!D35</f>
        <v>8</v>
      </c>
      <c r="DA35" s="39">
        <f>GOVERNMENT!E35</f>
        <v>8</v>
      </c>
      <c r="DB35" s="39">
        <f>GOVERNMENT!F35</f>
        <v>9</v>
      </c>
      <c r="DC35" s="39">
        <f>GOVERNMENT!G35</f>
        <v>35</v>
      </c>
      <c r="DD35" s="39">
        <f t="shared" si="128"/>
        <v>51</v>
      </c>
      <c r="DE35" s="45">
        <f t="shared" si="129"/>
        <v>92</v>
      </c>
      <c r="DF35" s="27">
        <f t="shared" si="130"/>
        <v>74.533333333333331</v>
      </c>
      <c r="DG35" s="19">
        <f t="shared" si="131"/>
        <v>70</v>
      </c>
      <c r="DH35" s="19" t="str">
        <f t="shared" si="132"/>
        <v>B2</v>
      </c>
      <c r="DI35" s="39">
        <f>COMMERCE!C35</f>
        <v>0</v>
      </c>
      <c r="DJ35" s="39">
        <f>COMMERCE!D35</f>
        <v>0</v>
      </c>
      <c r="DK35" s="39">
        <f>COMMERCE!E35</f>
        <v>0</v>
      </c>
      <c r="DL35" s="39">
        <f>COMMERCE!F35</f>
        <v>0</v>
      </c>
      <c r="DM35" s="39">
        <f>COMMERCE!G35</f>
        <v>0</v>
      </c>
      <c r="DN35" s="39">
        <f t="shared" si="133"/>
        <v>0</v>
      </c>
      <c r="DO35" s="45">
        <f t="shared" si="134"/>
        <v>0</v>
      </c>
      <c r="DP35" s="27">
        <f t="shared" si="135"/>
        <v>0</v>
      </c>
      <c r="DQ35" s="19">
        <f t="shared" si="136"/>
        <v>0</v>
      </c>
      <c r="DR35" s="19" t="str">
        <f t="shared" si="137"/>
        <v>F9</v>
      </c>
      <c r="DS35" s="39">
        <f>FIN_ACC!C35</f>
        <v>0</v>
      </c>
      <c r="DT35" s="39">
        <f>FIN_ACC!D35</f>
        <v>0</v>
      </c>
      <c r="DU35" s="39">
        <f>FIN_ACC!E35</f>
        <v>0</v>
      </c>
      <c r="DV35" s="39">
        <f>FIN_ACC!F35</f>
        <v>0</v>
      </c>
      <c r="DW35" s="39">
        <f>FIN_ACC!G35</f>
        <v>0</v>
      </c>
      <c r="DX35" s="39">
        <f t="shared" si="138"/>
        <v>0</v>
      </c>
      <c r="DY35" s="45">
        <f t="shared" si="139"/>
        <v>0</v>
      </c>
      <c r="DZ35" s="27">
        <f t="shared" si="140"/>
        <v>0</v>
      </c>
      <c r="EA35" s="19">
        <f t="shared" si="141"/>
        <v>0</v>
      </c>
      <c r="EB35" s="19" t="str">
        <f t="shared" si="142"/>
        <v>F9</v>
      </c>
      <c r="EC35" s="39">
        <f>'CIVIC EDU'!C35</f>
        <v>10</v>
      </c>
      <c r="ED35" s="39">
        <f>'CIVIC EDU'!D35</f>
        <v>6</v>
      </c>
      <c r="EE35" s="39">
        <f>'CIVIC EDU'!E35</f>
        <v>6</v>
      </c>
      <c r="EF35" s="39">
        <f>'CIVIC EDU'!F35</f>
        <v>3</v>
      </c>
      <c r="EG35" s="39">
        <f>'CIVIC EDU'!G35</f>
        <v>37</v>
      </c>
      <c r="EH35" s="39">
        <f t="shared" si="143"/>
        <v>58</v>
      </c>
      <c r="EI35" s="45">
        <f t="shared" si="144"/>
        <v>89</v>
      </c>
      <c r="EJ35" s="27">
        <f t="shared" si="145"/>
        <v>73.733333333333334</v>
      </c>
      <c r="EK35" s="19">
        <f t="shared" si="146"/>
        <v>62</v>
      </c>
      <c r="EL35" s="19" t="str">
        <f t="shared" si="147"/>
        <v>C4</v>
      </c>
      <c r="EM35" s="39">
        <f>IGBO!C35</f>
        <v>0</v>
      </c>
      <c r="EN35" s="39">
        <f>IGBO!D35</f>
        <v>0</v>
      </c>
      <c r="EO35" s="39">
        <f>IGBO!E35</f>
        <v>0</v>
      </c>
      <c r="EP35" s="39">
        <f>IGBO!F35</f>
        <v>0</v>
      </c>
      <c r="EQ35" s="39">
        <f>IGBO!G35</f>
        <v>0</v>
      </c>
      <c r="ER35" s="39">
        <f t="shared" si="148"/>
        <v>0</v>
      </c>
      <c r="ES35" s="45">
        <f t="shared" si="149"/>
        <v>0</v>
      </c>
      <c r="ET35" s="27">
        <f t="shared" si="150"/>
        <v>0</v>
      </c>
      <c r="EU35" s="19">
        <f t="shared" si="151"/>
        <v>0</v>
      </c>
      <c r="EV35" s="19" t="str">
        <f t="shared" si="152"/>
        <v>F9</v>
      </c>
      <c r="EW35" s="19">
        <v>13</v>
      </c>
      <c r="EX35" s="19">
        <v>1300</v>
      </c>
      <c r="EY35" s="19">
        <f t="shared" si="153"/>
        <v>809</v>
      </c>
      <c r="EZ35" s="19">
        <f t="shared" si="77"/>
        <v>62.230769230769234</v>
      </c>
      <c r="FA35" s="33">
        <f t="shared" si="75"/>
        <v>23</v>
      </c>
      <c r="FB35" s="43" t="s">
        <v>105</v>
      </c>
      <c r="FE35" s="28"/>
      <c r="FF35" s="31"/>
    </row>
    <row r="36" spans="1:162" ht="21" thickBot="1" x14ac:dyDescent="0.3">
      <c r="A36" s="44">
        <v>34</v>
      </c>
      <c r="B36" s="47" t="s">
        <v>102</v>
      </c>
      <c r="C36" s="39">
        <f>ENGLISH!C36</f>
        <v>10</v>
      </c>
      <c r="D36" s="39">
        <f>ENGLISH!D36</f>
        <v>4</v>
      </c>
      <c r="E36" s="39">
        <f>ENGLISH!E36</f>
        <v>5</v>
      </c>
      <c r="F36" s="39">
        <f>ENGLISH!F36</f>
        <v>10</v>
      </c>
      <c r="G36" s="39">
        <f>ENGLISH!G36</f>
        <v>46</v>
      </c>
      <c r="H36" s="39">
        <f t="shared" si="78"/>
        <v>59</v>
      </c>
      <c r="I36" s="45">
        <f t="shared" si="79"/>
        <v>85</v>
      </c>
      <c r="J36" s="27">
        <f t="shared" si="80"/>
        <v>72.533333333333331</v>
      </c>
      <c r="K36" s="19">
        <f t="shared" si="81"/>
        <v>75</v>
      </c>
      <c r="L36" s="19" t="str">
        <f t="shared" si="82"/>
        <v>A1</v>
      </c>
      <c r="M36" s="39">
        <f>MATHS!C36</f>
        <v>10</v>
      </c>
      <c r="N36" s="39">
        <f>MATHS!D36</f>
        <v>10</v>
      </c>
      <c r="O36" s="39">
        <f>MATHS!E36</f>
        <v>7</v>
      </c>
      <c r="P36" s="39">
        <f>MATHS!F36</f>
        <v>10</v>
      </c>
      <c r="Q36" s="39">
        <f>MATHS!G36</f>
        <v>51</v>
      </c>
      <c r="R36" s="39">
        <f t="shared" si="83"/>
        <v>27</v>
      </c>
      <c r="S36" s="45">
        <f t="shared" si="84"/>
        <v>96</v>
      </c>
      <c r="T36" s="27">
        <f t="shared" si="85"/>
        <v>63.866666666666667</v>
      </c>
      <c r="U36" s="19">
        <f t="shared" si="86"/>
        <v>88</v>
      </c>
      <c r="V36" s="19" t="str">
        <f t="shared" si="87"/>
        <v>A1</v>
      </c>
      <c r="W36" s="39">
        <f>BIOLOGY!C36</f>
        <v>9</v>
      </c>
      <c r="X36" s="39">
        <f>BIOLOGY!D36</f>
        <v>9</v>
      </c>
      <c r="Y36" s="39">
        <f>BIOLOGY!E36</f>
        <v>3</v>
      </c>
      <c r="Z36" s="39">
        <f>BIOLOGY!F36</f>
        <v>7</v>
      </c>
      <c r="AA36" s="39">
        <f>BIOLOGY!G36</f>
        <v>42</v>
      </c>
      <c r="AB36" s="39">
        <f t="shared" si="88"/>
        <v>52</v>
      </c>
      <c r="AC36" s="45">
        <f t="shared" si="89"/>
        <v>84</v>
      </c>
      <c r="AD36" s="27">
        <f t="shared" si="90"/>
        <v>69.933333333333337</v>
      </c>
      <c r="AE36" s="19">
        <f t="shared" si="91"/>
        <v>70</v>
      </c>
      <c r="AF36" s="19" t="str">
        <f t="shared" si="92"/>
        <v>B2</v>
      </c>
      <c r="AG36" s="39">
        <f>CHEMISTRY!C36</f>
        <v>10</v>
      </c>
      <c r="AH36" s="39">
        <f>CHEMISTRY!D36</f>
        <v>7</v>
      </c>
      <c r="AI36" s="39">
        <f>CHEMISTRY!E36</f>
        <v>8</v>
      </c>
      <c r="AJ36" s="39">
        <f>CHEMISTRY!F36</f>
        <v>8</v>
      </c>
      <c r="AK36" s="39">
        <f>CHEMISTRY!G36</f>
        <v>45</v>
      </c>
      <c r="AL36" s="39">
        <f t="shared" si="93"/>
        <v>40</v>
      </c>
      <c r="AM36" s="45">
        <f t="shared" si="94"/>
        <v>95</v>
      </c>
      <c r="AN36" s="27">
        <f t="shared" si="95"/>
        <v>65.533333333333331</v>
      </c>
      <c r="AO36" s="19">
        <f t="shared" si="96"/>
        <v>78</v>
      </c>
      <c r="AP36" s="19" t="str">
        <f t="shared" si="97"/>
        <v>A1</v>
      </c>
      <c r="AQ36" s="39">
        <f>GEOGRAPHY!C36</f>
        <v>10</v>
      </c>
      <c r="AR36" s="39">
        <f>GEOGRAPHY!D36</f>
        <v>6</v>
      </c>
      <c r="AS36" s="39">
        <f>GEOGRAPHY!E36</f>
        <v>6</v>
      </c>
      <c r="AT36" s="39">
        <f>GEOGRAPHY!F36</f>
        <v>6</v>
      </c>
      <c r="AU36" s="39">
        <f>GEOGRAPHY!G36</f>
        <v>38</v>
      </c>
      <c r="AV36" s="39">
        <f t="shared" si="98"/>
        <v>51</v>
      </c>
      <c r="AW36" s="45">
        <f t="shared" si="99"/>
        <v>98</v>
      </c>
      <c r="AX36" s="27">
        <f t="shared" si="100"/>
        <v>77.933333333333337</v>
      </c>
      <c r="AY36" s="19">
        <f t="shared" si="101"/>
        <v>66</v>
      </c>
      <c r="AZ36" s="19" t="str">
        <f t="shared" si="102"/>
        <v>B3</v>
      </c>
      <c r="BA36" s="39">
        <f>PHYSICS!C36</f>
        <v>10</v>
      </c>
      <c r="BB36" s="39">
        <f>PHYSICS!D36</f>
        <v>9</v>
      </c>
      <c r="BC36" s="39">
        <f>PHYSICS!E36</f>
        <v>6</v>
      </c>
      <c r="BD36" s="39">
        <f>PHYSICS!F36</f>
        <v>9</v>
      </c>
      <c r="BE36" s="39">
        <f>PHYSICS!G36</f>
        <v>36</v>
      </c>
      <c r="BF36" s="39">
        <f t="shared" si="103"/>
        <v>39</v>
      </c>
      <c r="BG36" s="45">
        <f t="shared" si="104"/>
        <v>86</v>
      </c>
      <c r="BH36" s="27">
        <f t="shared" si="105"/>
        <v>63.666666666666664</v>
      </c>
      <c r="BI36" s="19">
        <f t="shared" si="106"/>
        <v>70</v>
      </c>
      <c r="BJ36" s="19" t="str">
        <f t="shared" si="107"/>
        <v>B2</v>
      </c>
      <c r="BK36" s="39">
        <f>'LIT-IN-ENGLISH'!C36</f>
        <v>10</v>
      </c>
      <c r="BL36" s="39">
        <f>'LIT-IN-ENGLISH'!D36</f>
        <v>8</v>
      </c>
      <c r="BM36" s="39">
        <f>'LIT-IN-ENGLISH'!E36</f>
        <v>8</v>
      </c>
      <c r="BN36" s="39">
        <f>'LIT-IN-ENGLISH'!F36</f>
        <v>10</v>
      </c>
      <c r="BO36" s="39">
        <f>'LIT-IN-ENGLISH'!G36</f>
        <v>38</v>
      </c>
      <c r="BP36" s="39">
        <f t="shared" si="108"/>
        <v>60</v>
      </c>
      <c r="BQ36" s="45">
        <f t="shared" si="109"/>
        <v>96</v>
      </c>
      <c r="BR36" s="27">
        <f t="shared" si="110"/>
        <v>74.400000000000006</v>
      </c>
      <c r="BS36" s="19">
        <f t="shared" si="111"/>
        <v>74</v>
      </c>
      <c r="BT36" s="19" t="str">
        <f t="shared" si="112"/>
        <v>B2</v>
      </c>
      <c r="BU36" s="39">
        <f>CRS!C36</f>
        <v>10</v>
      </c>
      <c r="BV36" s="39">
        <f>CRS!D36</f>
        <v>10</v>
      </c>
      <c r="BW36" s="39">
        <f>CRS!E36</f>
        <v>8</v>
      </c>
      <c r="BX36" s="39">
        <f>CRS!F36</f>
        <v>9</v>
      </c>
      <c r="BY36" s="39">
        <f>CRS!G36</f>
        <v>48</v>
      </c>
      <c r="BZ36" s="39">
        <f t="shared" si="113"/>
        <v>60</v>
      </c>
      <c r="CA36" s="45">
        <f t="shared" si="114"/>
        <v>94</v>
      </c>
      <c r="CB36" s="27">
        <f t="shared" si="115"/>
        <v>80.400000000000006</v>
      </c>
      <c r="CC36" s="19">
        <f t="shared" si="116"/>
        <v>85</v>
      </c>
      <c r="CD36" s="19" t="str">
        <f t="shared" si="117"/>
        <v>A1</v>
      </c>
      <c r="CE36" s="39">
        <f>ECONOMICS!C36</f>
        <v>5</v>
      </c>
      <c r="CF36" s="39">
        <f>ECONOMICS!D36</f>
        <v>5</v>
      </c>
      <c r="CG36" s="39">
        <f>ECONOMICS!E36</f>
        <v>6</v>
      </c>
      <c r="CH36" s="39">
        <f>ECONOMICS!F36</f>
        <v>10</v>
      </c>
      <c r="CI36" s="39">
        <f>ECONOMICS!G36</f>
        <v>48</v>
      </c>
      <c r="CJ36" s="39">
        <f t="shared" si="118"/>
        <v>53</v>
      </c>
      <c r="CK36" s="45">
        <f t="shared" si="119"/>
        <v>78</v>
      </c>
      <c r="CL36" s="27">
        <f t="shared" si="120"/>
        <v>66.933333333333337</v>
      </c>
      <c r="CM36" s="19">
        <f t="shared" si="121"/>
        <v>74</v>
      </c>
      <c r="CN36" s="19" t="str">
        <f t="shared" si="122"/>
        <v>B2</v>
      </c>
      <c r="CO36" s="39">
        <f>AGRICULTURE!C36</f>
        <v>0</v>
      </c>
      <c r="CP36" s="39">
        <f>AGRICULTURE!D36</f>
        <v>0</v>
      </c>
      <c r="CQ36" s="39">
        <f>AGRICULTURE!E36</f>
        <v>0</v>
      </c>
      <c r="CR36" s="39">
        <f>AGRICULTURE!F36</f>
        <v>0</v>
      </c>
      <c r="CS36" s="39">
        <f>AGRICULTURE!G36</f>
        <v>76</v>
      </c>
      <c r="CT36" s="39">
        <f t="shared" si="123"/>
        <v>38</v>
      </c>
      <c r="CU36" s="45">
        <f t="shared" si="124"/>
        <v>84</v>
      </c>
      <c r="CV36" s="27">
        <f t="shared" si="125"/>
        <v>67.2</v>
      </c>
      <c r="CW36" s="19">
        <f t="shared" si="126"/>
        <v>76</v>
      </c>
      <c r="CX36" s="19" t="str">
        <f t="shared" si="127"/>
        <v>A1</v>
      </c>
      <c r="CY36" s="39">
        <f>GOVERNMENT!C36</f>
        <v>10</v>
      </c>
      <c r="CZ36" s="39">
        <f>GOVERNMENT!D36</f>
        <v>10</v>
      </c>
      <c r="DA36" s="39">
        <f>GOVERNMENT!E36</f>
        <v>10</v>
      </c>
      <c r="DB36" s="39">
        <f>GOVERNMENT!F36</f>
        <v>9</v>
      </c>
      <c r="DC36" s="39">
        <f>GOVERNMENT!G36</f>
        <v>41</v>
      </c>
      <c r="DD36" s="39">
        <f t="shared" si="128"/>
        <v>51</v>
      </c>
      <c r="DE36" s="45">
        <f t="shared" si="129"/>
        <v>92</v>
      </c>
      <c r="DF36" s="27">
        <f t="shared" si="130"/>
        <v>74.533333333333331</v>
      </c>
      <c r="DG36" s="19">
        <f t="shared" si="131"/>
        <v>80</v>
      </c>
      <c r="DH36" s="19" t="str">
        <f t="shared" si="132"/>
        <v>A1</v>
      </c>
      <c r="DI36" s="39">
        <f>COMMERCE!C36</f>
        <v>0</v>
      </c>
      <c r="DJ36" s="39">
        <f>COMMERCE!D36</f>
        <v>0</v>
      </c>
      <c r="DK36" s="39">
        <f>COMMERCE!E36</f>
        <v>0</v>
      </c>
      <c r="DL36" s="39">
        <f>COMMERCE!F36</f>
        <v>0</v>
      </c>
      <c r="DM36" s="39">
        <f>COMMERCE!G36</f>
        <v>0</v>
      </c>
      <c r="DN36" s="39">
        <f t="shared" si="133"/>
        <v>0</v>
      </c>
      <c r="DO36" s="45">
        <f t="shared" si="134"/>
        <v>0</v>
      </c>
      <c r="DP36" s="27">
        <f t="shared" si="135"/>
        <v>0</v>
      </c>
      <c r="DQ36" s="19">
        <f t="shared" si="136"/>
        <v>0</v>
      </c>
      <c r="DR36" s="19" t="str">
        <f t="shared" si="137"/>
        <v>F9</v>
      </c>
      <c r="DS36" s="39">
        <f>FIN_ACC!C36</f>
        <v>0</v>
      </c>
      <c r="DT36" s="39">
        <f>FIN_ACC!D36</f>
        <v>0</v>
      </c>
      <c r="DU36" s="39">
        <f>FIN_ACC!E36</f>
        <v>0</v>
      </c>
      <c r="DV36" s="39">
        <f>FIN_ACC!F36</f>
        <v>0</v>
      </c>
      <c r="DW36" s="39">
        <f>FIN_ACC!G36</f>
        <v>0</v>
      </c>
      <c r="DX36" s="39">
        <f t="shared" si="138"/>
        <v>0</v>
      </c>
      <c r="DY36" s="45">
        <f t="shared" si="139"/>
        <v>0</v>
      </c>
      <c r="DZ36" s="27">
        <f t="shared" si="140"/>
        <v>0</v>
      </c>
      <c r="EA36" s="19">
        <f t="shared" si="141"/>
        <v>0</v>
      </c>
      <c r="EB36" s="19" t="str">
        <f t="shared" si="142"/>
        <v>F9</v>
      </c>
      <c r="EC36" s="39">
        <f>'CIVIC EDU'!C36</f>
        <v>10</v>
      </c>
      <c r="ED36" s="39">
        <f>'CIVIC EDU'!D36</f>
        <v>9</v>
      </c>
      <c r="EE36" s="39">
        <f>'CIVIC EDU'!E36</f>
        <v>9</v>
      </c>
      <c r="EF36" s="39">
        <f>'CIVIC EDU'!F36</f>
        <v>9</v>
      </c>
      <c r="EG36" s="39">
        <f>'CIVIC EDU'!G36</f>
        <v>45</v>
      </c>
      <c r="EH36" s="39">
        <f t="shared" si="143"/>
        <v>58</v>
      </c>
      <c r="EI36" s="45">
        <f t="shared" si="144"/>
        <v>89</v>
      </c>
      <c r="EJ36" s="27">
        <f t="shared" si="145"/>
        <v>73.733333333333334</v>
      </c>
      <c r="EK36" s="19">
        <f t="shared" si="146"/>
        <v>82</v>
      </c>
      <c r="EL36" s="19" t="str">
        <f t="shared" si="147"/>
        <v>A1</v>
      </c>
      <c r="EM36" s="39">
        <f>IGBO!C36</f>
        <v>0</v>
      </c>
      <c r="EN36" s="39">
        <f>IGBO!D36</f>
        <v>0</v>
      </c>
      <c r="EO36" s="39">
        <f>IGBO!E36</f>
        <v>0</v>
      </c>
      <c r="EP36" s="39">
        <f>IGBO!F36</f>
        <v>0</v>
      </c>
      <c r="EQ36" s="39">
        <f>IGBO!G36</f>
        <v>0</v>
      </c>
      <c r="ER36" s="39">
        <f t="shared" si="148"/>
        <v>0</v>
      </c>
      <c r="ES36" s="45">
        <f t="shared" si="149"/>
        <v>0</v>
      </c>
      <c r="ET36" s="27">
        <f t="shared" si="150"/>
        <v>0</v>
      </c>
      <c r="EU36" s="19">
        <f t="shared" si="151"/>
        <v>0</v>
      </c>
      <c r="EV36" s="19" t="str">
        <f t="shared" si="152"/>
        <v>F9</v>
      </c>
      <c r="EW36" s="19">
        <v>13</v>
      </c>
      <c r="EX36" s="19">
        <v>1300</v>
      </c>
      <c r="EY36" s="19">
        <f t="shared" si="153"/>
        <v>918</v>
      </c>
      <c r="EZ36" s="19">
        <f t="shared" si="77"/>
        <v>70.615384615384613</v>
      </c>
      <c r="FA36" s="33">
        <f t="shared" si="75"/>
        <v>9</v>
      </c>
      <c r="FB36" s="43" t="s">
        <v>106</v>
      </c>
      <c r="FE36" s="28"/>
      <c r="FF36" s="31"/>
    </row>
    <row r="37" spans="1:162" ht="21" thickBot="1" x14ac:dyDescent="0.3">
      <c r="A37" s="44">
        <v>35</v>
      </c>
      <c r="B37" s="47" t="s">
        <v>103</v>
      </c>
      <c r="C37" s="39">
        <f>ENGLISH!C37</f>
        <v>10</v>
      </c>
      <c r="D37" s="39">
        <f>ENGLISH!D37</f>
        <v>3</v>
      </c>
      <c r="E37" s="39">
        <f>ENGLISH!E37</f>
        <v>3</v>
      </c>
      <c r="F37" s="39">
        <f>ENGLISH!F37</f>
        <v>10</v>
      </c>
      <c r="G37" s="39">
        <f>ENGLISH!G37</f>
        <v>40</v>
      </c>
      <c r="H37" s="39">
        <f t="shared" si="78"/>
        <v>59</v>
      </c>
      <c r="I37" s="45">
        <f t="shared" si="79"/>
        <v>85</v>
      </c>
      <c r="J37" s="27">
        <f t="shared" si="80"/>
        <v>72.533333333333331</v>
      </c>
      <c r="K37" s="19">
        <f t="shared" si="81"/>
        <v>66</v>
      </c>
      <c r="L37" s="19" t="str">
        <f t="shared" si="82"/>
        <v>B3</v>
      </c>
      <c r="M37" s="39">
        <f>MATHS!C37</f>
        <v>10</v>
      </c>
      <c r="N37" s="39">
        <f>MATHS!D37</f>
        <v>8</v>
      </c>
      <c r="O37" s="39">
        <f>MATHS!E37</f>
        <v>7</v>
      </c>
      <c r="P37" s="39">
        <f>MATHS!F37</f>
        <v>8</v>
      </c>
      <c r="Q37" s="39">
        <f>MATHS!G37</f>
        <v>43</v>
      </c>
      <c r="R37" s="39">
        <f t="shared" si="83"/>
        <v>27</v>
      </c>
      <c r="S37" s="45">
        <f t="shared" si="84"/>
        <v>96</v>
      </c>
      <c r="T37" s="27">
        <f t="shared" si="85"/>
        <v>63.866666666666667</v>
      </c>
      <c r="U37" s="19">
        <f t="shared" si="86"/>
        <v>76</v>
      </c>
      <c r="V37" s="19" t="str">
        <f t="shared" si="87"/>
        <v>A1</v>
      </c>
      <c r="W37" s="39">
        <f>BIOLOGY!C37</f>
        <v>7</v>
      </c>
      <c r="X37" s="39">
        <f>BIOLOGY!D37</f>
        <v>8</v>
      </c>
      <c r="Y37" s="39">
        <f>BIOLOGY!E37</f>
        <v>2</v>
      </c>
      <c r="Z37" s="39">
        <f>BIOLOGY!F37</f>
        <v>7</v>
      </c>
      <c r="AA37" s="39">
        <f>BIOLOGY!G37</f>
        <v>42</v>
      </c>
      <c r="AB37" s="39">
        <f t="shared" si="88"/>
        <v>52</v>
      </c>
      <c r="AC37" s="45">
        <f t="shared" si="89"/>
        <v>84</v>
      </c>
      <c r="AD37" s="27">
        <f t="shared" si="90"/>
        <v>69.933333333333337</v>
      </c>
      <c r="AE37" s="19">
        <f t="shared" si="91"/>
        <v>66</v>
      </c>
      <c r="AF37" s="19" t="str">
        <f t="shared" si="92"/>
        <v>B3</v>
      </c>
      <c r="AG37" s="39">
        <f>CHEMISTRY!C37</f>
        <v>10</v>
      </c>
      <c r="AH37" s="39">
        <f>CHEMISTRY!D37</f>
        <v>2</v>
      </c>
      <c r="AI37" s="39">
        <f>CHEMISTRY!E37</f>
        <v>4</v>
      </c>
      <c r="AJ37" s="39">
        <f>CHEMISTRY!F37</f>
        <v>0</v>
      </c>
      <c r="AK37" s="39">
        <f>CHEMISTRY!G37</f>
        <v>31</v>
      </c>
      <c r="AL37" s="39">
        <f t="shared" si="93"/>
        <v>40</v>
      </c>
      <c r="AM37" s="45">
        <f t="shared" si="94"/>
        <v>95</v>
      </c>
      <c r="AN37" s="27">
        <f t="shared" si="95"/>
        <v>65.533333333333331</v>
      </c>
      <c r="AO37" s="19">
        <f t="shared" si="96"/>
        <v>47</v>
      </c>
      <c r="AP37" s="19" t="str">
        <f t="shared" si="97"/>
        <v>D7</v>
      </c>
      <c r="AQ37" s="39">
        <f>GEOGRAPHY!C37</f>
        <v>10</v>
      </c>
      <c r="AR37" s="39">
        <f>GEOGRAPHY!D37</f>
        <v>5</v>
      </c>
      <c r="AS37" s="39">
        <f>GEOGRAPHY!E37</f>
        <v>5</v>
      </c>
      <c r="AT37" s="39">
        <f>GEOGRAPHY!F37</f>
        <v>9</v>
      </c>
      <c r="AU37" s="39">
        <f>GEOGRAPHY!G37</f>
        <v>36</v>
      </c>
      <c r="AV37" s="39">
        <f t="shared" si="98"/>
        <v>51</v>
      </c>
      <c r="AW37" s="45">
        <f t="shared" si="99"/>
        <v>98</v>
      </c>
      <c r="AX37" s="27">
        <f t="shared" si="100"/>
        <v>77.933333333333337</v>
      </c>
      <c r="AY37" s="19">
        <f t="shared" si="101"/>
        <v>65</v>
      </c>
      <c r="AZ37" s="19" t="str">
        <f t="shared" si="102"/>
        <v>B3</v>
      </c>
      <c r="BA37" s="39">
        <f>PHYSICS!C37</f>
        <v>5</v>
      </c>
      <c r="BB37" s="39">
        <f>PHYSICS!D37</f>
        <v>6</v>
      </c>
      <c r="BC37" s="39">
        <f>PHYSICS!E37</f>
        <v>3</v>
      </c>
      <c r="BD37" s="39">
        <f>PHYSICS!F37</f>
        <v>9</v>
      </c>
      <c r="BE37" s="39">
        <f>PHYSICS!G37</f>
        <v>30</v>
      </c>
      <c r="BF37" s="39">
        <f t="shared" si="103"/>
        <v>39</v>
      </c>
      <c r="BG37" s="45">
        <f t="shared" si="104"/>
        <v>86</v>
      </c>
      <c r="BH37" s="27">
        <f t="shared" si="105"/>
        <v>63.666666666666664</v>
      </c>
      <c r="BI37" s="19">
        <f t="shared" si="106"/>
        <v>53</v>
      </c>
      <c r="BJ37" s="19" t="str">
        <f t="shared" si="107"/>
        <v>C6</v>
      </c>
      <c r="BK37" s="39">
        <f>'LIT-IN-ENGLISH'!C37</f>
        <v>10</v>
      </c>
      <c r="BL37" s="39">
        <f>'LIT-IN-ENGLISH'!D37</f>
        <v>5</v>
      </c>
      <c r="BM37" s="39">
        <f>'LIT-IN-ENGLISH'!E37</f>
        <v>5</v>
      </c>
      <c r="BN37" s="39">
        <f>'LIT-IN-ENGLISH'!F37</f>
        <v>10</v>
      </c>
      <c r="BO37" s="39">
        <f>'LIT-IN-ENGLISH'!G37</f>
        <v>38</v>
      </c>
      <c r="BP37" s="39">
        <f t="shared" si="108"/>
        <v>60</v>
      </c>
      <c r="BQ37" s="45">
        <f t="shared" si="109"/>
        <v>96</v>
      </c>
      <c r="BR37" s="27">
        <f t="shared" si="110"/>
        <v>74.400000000000006</v>
      </c>
      <c r="BS37" s="19">
        <f t="shared" si="111"/>
        <v>68</v>
      </c>
      <c r="BT37" s="19" t="str">
        <f t="shared" si="112"/>
        <v>B3</v>
      </c>
      <c r="BU37" s="39">
        <f>CRS!C37</f>
        <v>10</v>
      </c>
      <c r="BV37" s="39">
        <f>CRS!D37</f>
        <v>10</v>
      </c>
      <c r="BW37" s="39">
        <f>CRS!E37</f>
        <v>10</v>
      </c>
      <c r="BX37" s="39">
        <f>CRS!F37</f>
        <v>10</v>
      </c>
      <c r="BY37" s="39">
        <f>CRS!G37</f>
        <v>42</v>
      </c>
      <c r="BZ37" s="39">
        <f t="shared" si="113"/>
        <v>60</v>
      </c>
      <c r="CA37" s="45">
        <f t="shared" si="114"/>
        <v>94</v>
      </c>
      <c r="CB37" s="27">
        <f t="shared" si="115"/>
        <v>80.400000000000006</v>
      </c>
      <c r="CC37" s="19">
        <f t="shared" si="116"/>
        <v>82</v>
      </c>
      <c r="CD37" s="19" t="str">
        <f t="shared" si="117"/>
        <v>A1</v>
      </c>
      <c r="CE37" s="39">
        <f>ECONOMICS!C37</f>
        <v>5</v>
      </c>
      <c r="CF37" s="39">
        <f>ECONOMICS!D37</f>
        <v>5</v>
      </c>
      <c r="CG37" s="39">
        <f>ECONOMICS!E37</f>
        <v>6</v>
      </c>
      <c r="CH37" s="39">
        <f>ECONOMICS!F37</f>
        <v>10</v>
      </c>
      <c r="CI37" s="39">
        <f>ECONOMICS!G37</f>
        <v>40</v>
      </c>
      <c r="CJ37" s="39">
        <f t="shared" si="118"/>
        <v>53</v>
      </c>
      <c r="CK37" s="45">
        <f t="shared" si="119"/>
        <v>78</v>
      </c>
      <c r="CL37" s="27">
        <f t="shared" si="120"/>
        <v>66.933333333333337</v>
      </c>
      <c r="CM37" s="19">
        <f t="shared" si="121"/>
        <v>66</v>
      </c>
      <c r="CN37" s="19" t="str">
        <f t="shared" si="122"/>
        <v>B3</v>
      </c>
      <c r="CO37" s="39">
        <f>AGRICULTURE!C37</f>
        <v>0</v>
      </c>
      <c r="CP37" s="39">
        <f>AGRICULTURE!D37</f>
        <v>0</v>
      </c>
      <c r="CQ37" s="39">
        <f>AGRICULTURE!E37</f>
        <v>0</v>
      </c>
      <c r="CR37" s="39">
        <f>AGRICULTURE!F37</f>
        <v>0</v>
      </c>
      <c r="CS37" s="39">
        <f>AGRICULTURE!G37</f>
        <v>62</v>
      </c>
      <c r="CT37" s="39">
        <f t="shared" si="123"/>
        <v>38</v>
      </c>
      <c r="CU37" s="45">
        <f t="shared" si="124"/>
        <v>84</v>
      </c>
      <c r="CV37" s="27">
        <f t="shared" si="125"/>
        <v>67.2</v>
      </c>
      <c r="CW37" s="19">
        <f t="shared" si="126"/>
        <v>62</v>
      </c>
      <c r="CX37" s="19" t="str">
        <f t="shared" si="127"/>
        <v>C4</v>
      </c>
      <c r="CY37" s="39">
        <f>GOVERNMENT!C37</f>
        <v>10</v>
      </c>
      <c r="CZ37" s="39">
        <f>GOVERNMENT!D37</f>
        <v>4</v>
      </c>
      <c r="DA37" s="39">
        <f>GOVERNMENT!E37</f>
        <v>4</v>
      </c>
      <c r="DB37" s="39">
        <f>GOVERNMENT!F37</f>
        <v>8</v>
      </c>
      <c r="DC37" s="39">
        <f>GOVERNMENT!G37</f>
        <v>28</v>
      </c>
      <c r="DD37" s="39">
        <f t="shared" si="128"/>
        <v>51</v>
      </c>
      <c r="DE37" s="45">
        <f t="shared" si="129"/>
        <v>92</v>
      </c>
      <c r="DF37" s="27">
        <f t="shared" si="130"/>
        <v>74.533333333333331</v>
      </c>
      <c r="DG37" s="19">
        <f t="shared" si="131"/>
        <v>54</v>
      </c>
      <c r="DH37" s="19" t="str">
        <f t="shared" si="132"/>
        <v>C6</v>
      </c>
      <c r="DI37" s="39">
        <f>COMMERCE!C37</f>
        <v>0</v>
      </c>
      <c r="DJ37" s="39">
        <f>COMMERCE!D37</f>
        <v>0</v>
      </c>
      <c r="DK37" s="39">
        <f>COMMERCE!E37</f>
        <v>0</v>
      </c>
      <c r="DL37" s="39">
        <f>COMMERCE!F37</f>
        <v>0</v>
      </c>
      <c r="DM37" s="39">
        <f>COMMERCE!G37</f>
        <v>0</v>
      </c>
      <c r="DN37" s="39">
        <f t="shared" si="133"/>
        <v>0</v>
      </c>
      <c r="DO37" s="45">
        <f t="shared" si="134"/>
        <v>0</v>
      </c>
      <c r="DP37" s="27">
        <f t="shared" si="135"/>
        <v>0</v>
      </c>
      <c r="DQ37" s="19">
        <f t="shared" si="136"/>
        <v>0</v>
      </c>
      <c r="DR37" s="19" t="str">
        <f t="shared" si="137"/>
        <v>F9</v>
      </c>
      <c r="DS37" s="39">
        <f>FIN_ACC!C37</f>
        <v>0</v>
      </c>
      <c r="DT37" s="39">
        <f>FIN_ACC!D37</f>
        <v>0</v>
      </c>
      <c r="DU37" s="39">
        <f>FIN_ACC!E37</f>
        <v>0</v>
      </c>
      <c r="DV37" s="39">
        <f>FIN_ACC!F37</f>
        <v>0</v>
      </c>
      <c r="DW37" s="39">
        <f>FIN_ACC!G37</f>
        <v>0</v>
      </c>
      <c r="DX37" s="39">
        <f t="shared" si="138"/>
        <v>0</v>
      </c>
      <c r="DY37" s="45">
        <f t="shared" si="139"/>
        <v>0</v>
      </c>
      <c r="DZ37" s="27">
        <f t="shared" si="140"/>
        <v>0</v>
      </c>
      <c r="EA37" s="19">
        <f t="shared" si="141"/>
        <v>0</v>
      </c>
      <c r="EB37" s="19" t="str">
        <f t="shared" si="142"/>
        <v>F9</v>
      </c>
      <c r="EC37" s="39">
        <f>'CIVIC EDU'!C37</f>
        <v>6</v>
      </c>
      <c r="ED37" s="39">
        <f>'CIVIC EDU'!D37</f>
        <v>7</v>
      </c>
      <c r="EE37" s="39">
        <f>'CIVIC EDU'!E37</f>
        <v>7</v>
      </c>
      <c r="EF37" s="39">
        <f>'CIVIC EDU'!F37</f>
        <v>8</v>
      </c>
      <c r="EG37" s="39">
        <f>'CIVIC EDU'!G37</f>
        <v>33</v>
      </c>
      <c r="EH37" s="39">
        <f t="shared" si="143"/>
        <v>58</v>
      </c>
      <c r="EI37" s="45">
        <f t="shared" si="144"/>
        <v>89</v>
      </c>
      <c r="EJ37" s="27">
        <f t="shared" si="145"/>
        <v>73.733333333333334</v>
      </c>
      <c r="EK37" s="19">
        <f t="shared" si="146"/>
        <v>61</v>
      </c>
      <c r="EL37" s="19" t="str">
        <f t="shared" si="147"/>
        <v>C4</v>
      </c>
      <c r="EM37" s="39">
        <f>IGBO!C37</f>
        <v>0</v>
      </c>
      <c r="EN37" s="39">
        <f>IGBO!D37</f>
        <v>0</v>
      </c>
      <c r="EO37" s="39">
        <f>IGBO!E37</f>
        <v>0</v>
      </c>
      <c r="EP37" s="39">
        <f>IGBO!F37</f>
        <v>0</v>
      </c>
      <c r="EQ37" s="39">
        <f>IGBO!G37</f>
        <v>0</v>
      </c>
      <c r="ER37" s="39">
        <f t="shared" si="148"/>
        <v>0</v>
      </c>
      <c r="ES37" s="45">
        <f t="shared" si="149"/>
        <v>0</v>
      </c>
      <c r="ET37" s="27">
        <f t="shared" si="150"/>
        <v>0</v>
      </c>
      <c r="EU37" s="19">
        <f t="shared" si="151"/>
        <v>0</v>
      </c>
      <c r="EV37" s="19" t="str">
        <f t="shared" si="152"/>
        <v>F9</v>
      </c>
      <c r="EW37" s="19">
        <v>13</v>
      </c>
      <c r="EX37" s="19">
        <v>1300</v>
      </c>
      <c r="EY37" s="19">
        <f t="shared" si="153"/>
        <v>766</v>
      </c>
      <c r="EZ37" s="19">
        <f t="shared" si="77"/>
        <v>58.92307692307692</v>
      </c>
      <c r="FA37" s="33">
        <f t="shared" si="75"/>
        <v>28</v>
      </c>
      <c r="FB37" s="43" t="s">
        <v>105</v>
      </c>
      <c r="FE37" s="28"/>
      <c r="FF37" s="31"/>
    </row>
  </sheetData>
  <protectedRanges>
    <protectedRange password="8F6D" sqref="FC3 A1 C1:FA2 C3:EZ37" name="Range1"/>
  </protectedRanges>
  <mergeCells count="16">
    <mergeCell ref="FC7:FD7"/>
    <mergeCell ref="DS1:EB1"/>
    <mergeCell ref="EM1:EV1"/>
    <mergeCell ref="EC1:EL1"/>
    <mergeCell ref="BK1:BT1"/>
    <mergeCell ref="BU1:CD1"/>
    <mergeCell ref="CE1:CN1"/>
    <mergeCell ref="CO1:CX1"/>
    <mergeCell ref="CY1:DH1"/>
    <mergeCell ref="DI1:DR1"/>
    <mergeCell ref="BA1:BJ1"/>
    <mergeCell ref="C1:L1"/>
    <mergeCell ref="M1:V1"/>
    <mergeCell ref="W1:AF1"/>
    <mergeCell ref="AG1:AP1"/>
    <mergeCell ref="AQ1:AZ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2"/>
  <sheetViews>
    <sheetView topLeftCell="B24" workbookViewId="0">
      <selection activeCell="G26" sqref="G26"/>
    </sheetView>
  </sheetViews>
  <sheetFormatPr defaultRowHeight="15.75" x14ac:dyDescent="0.25"/>
  <cols>
    <col min="1" max="1" width="17.625" bestFit="1" customWidth="1"/>
    <col min="2" max="2" width="37.125" style="32" customWidth="1"/>
  </cols>
  <sheetData>
    <row r="1" spans="1:7" x14ac:dyDescent="0.25">
      <c r="B1" s="34"/>
      <c r="C1" s="2"/>
      <c r="D1" s="60" t="s">
        <v>37</v>
      </c>
      <c r="E1" s="59"/>
      <c r="F1" s="2"/>
      <c r="G1" s="2"/>
    </row>
    <row r="2" spans="1:7" x14ac:dyDescent="0.25">
      <c r="A2" s="16" t="s">
        <v>22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6"/>
      <c r="B3" s="36" t="str">
        <f>Sheet1!B3</f>
        <v>AMAECHI-CHUKWU UGOMSINACHI</v>
      </c>
      <c r="C3" s="40">
        <v>9</v>
      </c>
      <c r="D3" s="40">
        <v>7</v>
      </c>
      <c r="E3" s="38">
        <v>10</v>
      </c>
      <c r="F3" s="40">
        <v>8</v>
      </c>
      <c r="G3" s="38">
        <v>48</v>
      </c>
    </row>
    <row r="4" spans="1:7" x14ac:dyDescent="0.25">
      <c r="A4" s="16"/>
      <c r="B4" s="36" t="str">
        <f>Sheet1!B4</f>
        <v>ANIH AKACHUKWU MIRACLE</v>
      </c>
      <c r="C4" s="40">
        <v>6</v>
      </c>
      <c r="D4" s="40">
        <v>10</v>
      </c>
      <c r="E4" s="38">
        <v>10</v>
      </c>
      <c r="F4" s="40">
        <v>9</v>
      </c>
      <c r="G4" s="38">
        <v>50</v>
      </c>
    </row>
    <row r="5" spans="1:7" x14ac:dyDescent="0.25">
      <c r="A5" s="16"/>
      <c r="B5" s="36" t="str">
        <f>Sheet1!B5</f>
        <v>CHIMA CONFIDENCE CHINEMEREM</v>
      </c>
      <c r="C5" s="40">
        <v>10</v>
      </c>
      <c r="D5" s="40">
        <v>10</v>
      </c>
      <c r="E5" s="38">
        <v>10</v>
      </c>
      <c r="F5" s="40">
        <v>10</v>
      </c>
      <c r="G5" s="38">
        <v>54</v>
      </c>
    </row>
    <row r="6" spans="1:7" x14ac:dyDescent="0.25">
      <c r="A6" s="16"/>
      <c r="B6" s="36" t="str">
        <f>Sheet1!B6</f>
        <v>CHRIS-ITUMA PRAISE</v>
      </c>
      <c r="C6" s="40">
        <v>10</v>
      </c>
      <c r="D6" s="40">
        <v>10</v>
      </c>
      <c r="E6" s="38">
        <v>8</v>
      </c>
      <c r="F6" s="40">
        <v>8</v>
      </c>
      <c r="G6" s="38">
        <v>46</v>
      </c>
    </row>
    <row r="7" spans="1:7" x14ac:dyDescent="0.25">
      <c r="A7" s="16"/>
      <c r="B7" s="36" t="str">
        <f>Sheet1!B7</f>
        <v>CHUKWU  NNEKA BEST</v>
      </c>
      <c r="C7" s="40">
        <v>10</v>
      </c>
      <c r="D7" s="40">
        <v>6</v>
      </c>
      <c r="E7" s="38">
        <v>10</v>
      </c>
      <c r="F7" s="40">
        <v>10</v>
      </c>
      <c r="G7" s="38">
        <v>42</v>
      </c>
    </row>
    <row r="8" spans="1:7" x14ac:dyDescent="0.25">
      <c r="A8" s="16"/>
      <c r="B8" s="36" t="str">
        <f>Sheet1!B8</f>
        <v>CHUKWUKA CHIKAMSO PRINCE</v>
      </c>
      <c r="C8" s="40">
        <v>10</v>
      </c>
      <c r="D8" s="40">
        <v>8</v>
      </c>
      <c r="E8" s="38">
        <v>6</v>
      </c>
      <c r="F8" s="40">
        <v>8</v>
      </c>
      <c r="G8" s="38">
        <v>42</v>
      </c>
    </row>
    <row r="9" spans="1:7" x14ac:dyDescent="0.25">
      <c r="A9" s="16"/>
      <c r="B9" s="36" t="str">
        <f>Sheet1!B9</f>
        <v>DENNIS DIVINE CHINONYEREM</v>
      </c>
      <c r="C9" s="40">
        <v>10</v>
      </c>
      <c r="D9" s="40">
        <v>6</v>
      </c>
      <c r="E9" s="38">
        <v>6</v>
      </c>
      <c r="F9" s="40">
        <v>8</v>
      </c>
      <c r="G9" s="38">
        <v>42</v>
      </c>
    </row>
    <row r="10" spans="1:7" x14ac:dyDescent="0.25">
      <c r="A10" s="16"/>
      <c r="B10" s="36" t="str">
        <f>Sheet1!B10</f>
        <v>DIKE VICTORY CHIBUONUM</v>
      </c>
      <c r="C10" s="40">
        <v>10</v>
      </c>
      <c r="D10" s="40">
        <v>7</v>
      </c>
      <c r="E10" s="38">
        <v>7</v>
      </c>
      <c r="F10" s="40">
        <v>10</v>
      </c>
      <c r="G10" s="38">
        <v>42</v>
      </c>
    </row>
    <row r="11" spans="1:7" x14ac:dyDescent="0.25">
      <c r="A11" s="16"/>
      <c r="B11" s="36" t="str">
        <f>Sheet1!B11</f>
        <v>EZECHINYERE PRUDENCE EZECHINYERE</v>
      </c>
      <c r="C11" s="40">
        <v>2</v>
      </c>
      <c r="D11" s="40">
        <v>2</v>
      </c>
      <c r="E11" s="38">
        <v>2</v>
      </c>
      <c r="F11" s="40">
        <v>8</v>
      </c>
      <c r="G11" s="38">
        <v>46</v>
      </c>
    </row>
    <row r="12" spans="1:7" x14ac:dyDescent="0.25">
      <c r="A12" s="16"/>
      <c r="B12" s="36" t="str">
        <f>Sheet1!B12</f>
        <v>EZEOKEKE GIDEON CHUKWUDI</v>
      </c>
      <c r="C12" s="40">
        <v>10</v>
      </c>
      <c r="D12" s="40">
        <v>8</v>
      </c>
      <c r="E12" s="38">
        <v>9</v>
      </c>
      <c r="F12" s="40">
        <v>5</v>
      </c>
      <c r="G12" s="38">
        <v>50</v>
      </c>
    </row>
    <row r="13" spans="1:7" x14ac:dyDescent="0.25">
      <c r="A13" s="16"/>
      <c r="B13" s="36" t="str">
        <f>Sheet1!B13</f>
        <v>IGWE ESOMCHI OGO</v>
      </c>
      <c r="C13" s="40">
        <v>7</v>
      </c>
      <c r="D13" s="40">
        <v>6</v>
      </c>
      <c r="E13" s="38">
        <v>10</v>
      </c>
      <c r="F13" s="40">
        <v>10</v>
      </c>
      <c r="G13" s="38">
        <v>50</v>
      </c>
    </row>
    <row r="14" spans="1:7" x14ac:dyDescent="0.25">
      <c r="A14" s="16"/>
      <c r="B14" s="36" t="str">
        <f>Sheet1!B14</f>
        <v>ITUMA PROMISE EZE</v>
      </c>
      <c r="C14" s="40">
        <v>10</v>
      </c>
      <c r="D14" s="40">
        <v>10</v>
      </c>
      <c r="E14" s="38">
        <v>10</v>
      </c>
      <c r="F14" s="40">
        <v>10</v>
      </c>
      <c r="G14" s="38">
        <v>48</v>
      </c>
    </row>
    <row r="15" spans="1:7" x14ac:dyDescent="0.25">
      <c r="A15" s="16"/>
      <c r="B15" s="36" t="str">
        <f>Sheet1!B15</f>
        <v>JOHNSON AKACHUKWU FAVOUR</v>
      </c>
      <c r="C15" s="40">
        <v>10</v>
      </c>
      <c r="D15" s="40">
        <v>6</v>
      </c>
      <c r="E15" s="38">
        <v>8</v>
      </c>
      <c r="F15" s="40">
        <v>10</v>
      </c>
      <c r="G15" s="38">
        <v>46</v>
      </c>
    </row>
    <row r="16" spans="1:7" x14ac:dyDescent="0.25">
      <c r="A16" s="16"/>
      <c r="B16" s="36" t="str">
        <f>Sheet1!B16</f>
        <v>NWABUISI KAMSIYOCHUKWU</v>
      </c>
      <c r="C16" s="40">
        <v>9</v>
      </c>
      <c r="D16" s="40">
        <v>8</v>
      </c>
      <c r="E16" s="38">
        <v>10</v>
      </c>
      <c r="F16" s="40">
        <v>9</v>
      </c>
      <c r="G16" s="38">
        <v>42</v>
      </c>
    </row>
    <row r="17" spans="1:7" x14ac:dyDescent="0.25">
      <c r="A17" s="16"/>
      <c r="B17" s="36" t="str">
        <f>Sheet1!B17</f>
        <v>NWAIGWE REJOICE AKACHUKWU</v>
      </c>
      <c r="C17" s="40">
        <v>10</v>
      </c>
      <c r="D17" s="40">
        <v>10</v>
      </c>
      <c r="E17" s="38">
        <v>10</v>
      </c>
      <c r="F17" s="40">
        <v>10</v>
      </c>
      <c r="G17" s="38">
        <v>52</v>
      </c>
    </row>
    <row r="18" spans="1:7" x14ac:dyDescent="0.25">
      <c r="A18" s="16"/>
      <c r="B18" s="36" t="str">
        <f>Sheet1!B18</f>
        <v>NWODE JOY NMESOMA</v>
      </c>
      <c r="C18" s="40">
        <v>10</v>
      </c>
      <c r="D18" s="40">
        <v>10</v>
      </c>
      <c r="E18" s="38">
        <v>10</v>
      </c>
      <c r="F18" s="40">
        <v>10</v>
      </c>
      <c r="G18" s="38">
        <v>50</v>
      </c>
    </row>
    <row r="19" spans="1:7" x14ac:dyDescent="0.25">
      <c r="A19" s="16"/>
      <c r="B19" s="36" t="str">
        <f>Sheet1!B19</f>
        <v>NZE JONATHAN EBUBECHI</v>
      </c>
      <c r="C19" s="40">
        <v>10</v>
      </c>
      <c r="D19" s="40">
        <v>10</v>
      </c>
      <c r="E19" s="38">
        <v>10</v>
      </c>
      <c r="F19" s="40">
        <v>10</v>
      </c>
      <c r="G19" s="38">
        <v>46</v>
      </c>
    </row>
    <row r="20" spans="1:7" x14ac:dyDescent="0.25">
      <c r="A20" s="16"/>
      <c r="B20" s="36" t="str">
        <f>Sheet1!B20</f>
        <v>OBIDIKE CHINECHEREM FAVOUR</v>
      </c>
      <c r="C20" s="40">
        <v>10</v>
      </c>
      <c r="D20" s="40">
        <v>10</v>
      </c>
      <c r="E20" s="38">
        <v>10</v>
      </c>
      <c r="F20" s="40">
        <v>10</v>
      </c>
      <c r="G20" s="38">
        <v>42</v>
      </c>
    </row>
    <row r="21" spans="1:7" x14ac:dyDescent="0.25">
      <c r="A21" s="16"/>
      <c r="B21" s="36" t="str">
        <f>Sheet1!B21</f>
        <v>ODILI WONDERS CHINEMEREM</v>
      </c>
      <c r="C21" s="40">
        <v>7</v>
      </c>
      <c r="D21" s="40">
        <v>7</v>
      </c>
      <c r="E21" s="38">
        <v>10</v>
      </c>
      <c r="F21" s="40">
        <v>10</v>
      </c>
      <c r="G21" s="38">
        <v>50</v>
      </c>
    </row>
    <row r="22" spans="1:7" x14ac:dyDescent="0.25">
      <c r="A22" s="16"/>
      <c r="B22" s="36" t="str">
        <f>Sheet1!B22</f>
        <v>OFILI   IHECHUKWUKWURU</v>
      </c>
      <c r="C22" s="40">
        <v>8</v>
      </c>
      <c r="D22" s="40">
        <v>8</v>
      </c>
      <c r="E22" s="38">
        <v>10</v>
      </c>
      <c r="F22" s="40">
        <v>10</v>
      </c>
      <c r="G22" s="38">
        <v>48</v>
      </c>
    </row>
    <row r="23" spans="1:7" x14ac:dyDescent="0.25">
      <c r="A23" s="16"/>
      <c r="B23" s="36" t="str">
        <f>Sheet1!B23</f>
        <v>OGEH ONYINYECHI DORIS</v>
      </c>
      <c r="C23" s="40">
        <v>10</v>
      </c>
      <c r="D23" s="40">
        <v>6</v>
      </c>
      <c r="E23" s="38">
        <v>8</v>
      </c>
      <c r="F23" s="40">
        <v>8</v>
      </c>
      <c r="G23" s="38">
        <v>48</v>
      </c>
    </row>
    <row r="24" spans="1:7" x14ac:dyDescent="0.25">
      <c r="A24" s="16"/>
      <c r="B24" s="36" t="str">
        <f>Sheet1!B24</f>
        <v>OGODO CHIMBUZOR ALAGBA</v>
      </c>
      <c r="C24" s="40">
        <v>10</v>
      </c>
      <c r="D24" s="40">
        <v>10</v>
      </c>
      <c r="E24" s="38">
        <v>10</v>
      </c>
      <c r="F24" s="40">
        <v>10</v>
      </c>
      <c r="G24" s="38">
        <v>50</v>
      </c>
    </row>
    <row r="25" spans="1:7" x14ac:dyDescent="0.25">
      <c r="A25" s="16"/>
      <c r="B25" s="36" t="str">
        <f>Sheet1!B25</f>
        <v>OKEKE DAVID IKECHUKWU</v>
      </c>
      <c r="C25" s="40">
        <v>10</v>
      </c>
      <c r="D25" s="40">
        <v>10</v>
      </c>
      <c r="E25" s="38">
        <v>9</v>
      </c>
      <c r="F25" s="40">
        <v>9</v>
      </c>
      <c r="G25" s="38">
        <v>26</v>
      </c>
    </row>
    <row r="26" spans="1:7" x14ac:dyDescent="0.25">
      <c r="A26" s="16"/>
      <c r="B26" s="36" t="str">
        <f>Sheet1!B26</f>
        <v>OKOCHA EZE   IHEANYICHUKWU</v>
      </c>
      <c r="C26" s="40">
        <v>8</v>
      </c>
      <c r="D26" s="40">
        <v>8</v>
      </c>
      <c r="E26" s="38">
        <v>10</v>
      </c>
      <c r="F26" s="40">
        <v>10</v>
      </c>
      <c r="G26" s="38">
        <v>40</v>
      </c>
    </row>
    <row r="27" spans="1:7" x14ac:dyDescent="0.25">
      <c r="A27" s="16"/>
      <c r="B27" s="36" t="str">
        <f>Sheet1!B27</f>
        <v>OKONKWO KENECHUKWU</v>
      </c>
      <c r="C27" s="40">
        <v>10</v>
      </c>
      <c r="D27" s="40">
        <v>10</v>
      </c>
      <c r="E27" s="38">
        <v>8</v>
      </c>
      <c r="F27" s="40">
        <v>8</v>
      </c>
      <c r="G27" s="38">
        <v>48</v>
      </c>
    </row>
    <row r="28" spans="1:7" x14ac:dyDescent="0.25">
      <c r="A28" s="16"/>
      <c r="B28" s="36" t="str">
        <f>Sheet1!B28</f>
        <v>OKORIE EMMANUEL CHIEMERIE</v>
      </c>
      <c r="C28" s="40">
        <v>10</v>
      </c>
      <c r="D28" s="40">
        <v>10</v>
      </c>
      <c r="E28" s="38">
        <v>10</v>
      </c>
      <c r="F28" s="40">
        <v>8</v>
      </c>
      <c r="G28" s="38">
        <v>40</v>
      </c>
    </row>
    <row r="29" spans="1:7" x14ac:dyDescent="0.25">
      <c r="A29" s="16"/>
      <c r="B29" s="36" t="str">
        <f>Sheet1!B29</f>
        <v>OKORONKWO KINGSLEY CHUKWUNOMNSO</v>
      </c>
      <c r="C29" s="40">
        <v>10</v>
      </c>
      <c r="D29" s="40">
        <v>10</v>
      </c>
      <c r="E29" s="38">
        <v>10</v>
      </c>
      <c r="F29" s="40">
        <v>10</v>
      </c>
      <c r="G29" s="38">
        <v>50</v>
      </c>
    </row>
    <row r="30" spans="1:7" x14ac:dyDescent="0.25">
      <c r="A30" s="16"/>
      <c r="B30" s="36" t="str">
        <f>Sheet1!B30</f>
        <v>ONOH CHIMDINDU SAMUEL</v>
      </c>
      <c r="C30" s="40">
        <v>8</v>
      </c>
      <c r="D30" s="40">
        <v>8</v>
      </c>
      <c r="E30" s="38">
        <v>10</v>
      </c>
      <c r="F30" s="40">
        <v>10</v>
      </c>
      <c r="G30" s="38">
        <v>42</v>
      </c>
    </row>
    <row r="31" spans="1:7" x14ac:dyDescent="0.25">
      <c r="A31" s="16"/>
      <c r="B31" s="36" t="str">
        <f>Sheet1!B31</f>
        <v>ONWUKAIKE GRACE NMACHUKWU</v>
      </c>
      <c r="C31" s="40">
        <v>10</v>
      </c>
      <c r="D31" s="40">
        <v>9</v>
      </c>
      <c r="E31" s="38">
        <v>10</v>
      </c>
      <c r="F31" s="40">
        <v>10</v>
      </c>
      <c r="G31" s="38">
        <v>44</v>
      </c>
    </row>
    <row r="32" spans="1:7" x14ac:dyDescent="0.25">
      <c r="A32" s="16"/>
      <c r="B32" s="36" t="str">
        <f>Sheet1!B32</f>
        <v>ONYIA CHIMEREMNMA  JOY</v>
      </c>
      <c r="C32" s="40">
        <v>10</v>
      </c>
      <c r="D32" s="40">
        <v>10</v>
      </c>
      <c r="E32" s="38">
        <v>10</v>
      </c>
      <c r="F32" s="40">
        <v>10</v>
      </c>
      <c r="G32" s="38">
        <v>42</v>
      </c>
    </row>
    <row r="33" spans="1:7" x14ac:dyDescent="0.25">
      <c r="A33" s="16"/>
      <c r="B33" s="36" t="str">
        <f>Sheet1!B33</f>
        <v>SAMUEL GOODLUCK</v>
      </c>
      <c r="C33" s="40">
        <v>10</v>
      </c>
      <c r="D33" s="40">
        <v>9</v>
      </c>
      <c r="E33" s="38">
        <v>10</v>
      </c>
      <c r="F33" s="40">
        <v>10</v>
      </c>
      <c r="G33" s="38">
        <v>32</v>
      </c>
    </row>
    <row r="34" spans="1:7" x14ac:dyDescent="0.25">
      <c r="A34" s="16"/>
      <c r="B34" s="36" t="str">
        <f>Sheet1!B34</f>
        <v>UCHE BLESSING FECHI</v>
      </c>
      <c r="C34" s="40">
        <v>10</v>
      </c>
      <c r="D34" s="40">
        <v>10</v>
      </c>
      <c r="E34" s="38">
        <v>10</v>
      </c>
      <c r="F34" s="40">
        <v>9</v>
      </c>
      <c r="G34" s="38">
        <v>46</v>
      </c>
    </row>
    <row r="35" spans="1:7" x14ac:dyDescent="0.25">
      <c r="A35" s="16"/>
      <c r="B35" s="36" t="str">
        <f>Sheet1!B35</f>
        <v>UCHE CHIMDINDU DOMINION</v>
      </c>
      <c r="C35" s="40">
        <v>10</v>
      </c>
      <c r="D35" s="40">
        <v>8</v>
      </c>
      <c r="E35" s="38">
        <v>10</v>
      </c>
      <c r="F35" s="40">
        <v>8</v>
      </c>
      <c r="G35" s="38">
        <v>48</v>
      </c>
    </row>
    <row r="36" spans="1:7" x14ac:dyDescent="0.25">
      <c r="A36" s="16"/>
      <c r="B36" s="36" t="str">
        <f>Sheet1!B36</f>
        <v>UCHE CHIMKAMMA GOODNESS</v>
      </c>
      <c r="C36" s="40">
        <v>10</v>
      </c>
      <c r="D36" s="40">
        <v>10</v>
      </c>
      <c r="E36" s="38">
        <v>8</v>
      </c>
      <c r="F36" s="40">
        <v>9</v>
      </c>
      <c r="G36" s="38">
        <v>48</v>
      </c>
    </row>
    <row r="37" spans="1:7" x14ac:dyDescent="0.25">
      <c r="A37" s="16"/>
      <c r="B37" s="36" t="str">
        <f>Sheet1!B37</f>
        <v>UDEH BEST IZUCHUKWU</v>
      </c>
      <c r="C37" s="40">
        <v>10</v>
      </c>
      <c r="D37" s="40">
        <v>10</v>
      </c>
      <c r="E37" s="38">
        <v>10</v>
      </c>
      <c r="F37" s="40">
        <v>10</v>
      </c>
      <c r="G37" s="38">
        <v>42</v>
      </c>
    </row>
    <row r="38" spans="1:7" x14ac:dyDescent="0.25">
      <c r="A38" s="16"/>
      <c r="B38" s="36"/>
      <c r="C38" s="38"/>
      <c r="D38" s="40"/>
      <c r="E38" s="38"/>
      <c r="F38" s="38"/>
      <c r="G38" s="38"/>
    </row>
    <row r="39" spans="1:7" x14ac:dyDescent="0.25">
      <c r="A39" s="16"/>
      <c r="B39" s="36"/>
      <c r="C39" s="3"/>
      <c r="D39" s="3"/>
      <c r="E39" s="3"/>
      <c r="F39" s="3"/>
      <c r="G39" s="3"/>
    </row>
    <row r="40" spans="1:7" x14ac:dyDescent="0.25">
      <c r="A40" s="16"/>
      <c r="B40" s="36"/>
      <c r="C40" s="3"/>
      <c r="D40" s="3"/>
      <c r="E40" s="3"/>
      <c r="F40" s="3"/>
      <c r="G40" s="3"/>
    </row>
    <row r="41" spans="1:7" x14ac:dyDescent="0.25">
      <c r="A41" s="16"/>
      <c r="B41" s="36"/>
      <c r="C41" s="3"/>
      <c r="D41" s="3"/>
      <c r="E41" s="3"/>
      <c r="F41" s="3"/>
      <c r="G41" s="3"/>
    </row>
    <row r="42" spans="1:7" x14ac:dyDescent="0.25">
      <c r="A42" s="16"/>
      <c r="B42" s="36"/>
      <c r="C42" s="3"/>
      <c r="D42" s="3"/>
      <c r="E42" s="3"/>
      <c r="F42" s="3"/>
      <c r="G42" s="3"/>
    </row>
    <row r="43" spans="1:7" x14ac:dyDescent="0.25">
      <c r="A43" s="16"/>
      <c r="B43" s="36"/>
      <c r="C43" s="3"/>
      <c r="D43" s="3"/>
      <c r="E43" s="3"/>
      <c r="F43" s="3"/>
      <c r="G43" s="3"/>
    </row>
    <row r="44" spans="1:7" x14ac:dyDescent="0.25">
      <c r="A44" s="16"/>
      <c r="B44" s="36"/>
      <c r="C44" s="3"/>
      <c r="D44" s="3"/>
      <c r="E44" s="3"/>
      <c r="F44" s="3"/>
      <c r="G44" s="3"/>
    </row>
    <row r="45" spans="1:7" x14ac:dyDescent="0.25">
      <c r="A45" s="16"/>
      <c r="B45" s="36"/>
      <c r="C45" s="3"/>
      <c r="D45" s="3"/>
      <c r="E45" s="3"/>
      <c r="F45" s="3"/>
      <c r="G45" s="3"/>
    </row>
    <row r="46" spans="1:7" x14ac:dyDescent="0.25">
      <c r="A46" s="16"/>
      <c r="B46" s="36"/>
      <c r="C46" s="3"/>
      <c r="D46" s="3"/>
      <c r="E46" s="3"/>
      <c r="F46" s="3"/>
      <c r="G46" s="3"/>
    </row>
    <row r="47" spans="1:7" x14ac:dyDescent="0.25">
      <c r="A47" s="16"/>
      <c r="B47" s="36"/>
      <c r="C47" s="3"/>
      <c r="D47" s="3"/>
      <c r="E47" s="3"/>
      <c r="F47" s="3"/>
      <c r="G47" s="3"/>
    </row>
    <row r="48" spans="1:7" x14ac:dyDescent="0.25">
      <c r="C48" s="3"/>
      <c r="D48" s="3"/>
      <c r="E48" s="3"/>
      <c r="F48" s="3"/>
      <c r="G48" s="3"/>
    </row>
    <row r="49" spans="3:7" x14ac:dyDescent="0.25">
      <c r="C49" s="3"/>
      <c r="D49" s="3"/>
      <c r="E49" s="3"/>
      <c r="F49" s="3"/>
      <c r="G49" s="3"/>
    </row>
    <row r="50" spans="3:7" x14ac:dyDescent="0.25">
      <c r="C50" s="3"/>
      <c r="D50" s="3"/>
      <c r="E50" s="3"/>
      <c r="F50" s="3"/>
      <c r="G50" s="3"/>
    </row>
    <row r="51" spans="3:7" x14ac:dyDescent="0.25">
      <c r="C51" s="3"/>
      <c r="D51" s="3"/>
      <c r="E51" s="3"/>
      <c r="F51" s="3"/>
      <c r="G51" s="3"/>
    </row>
    <row r="52" spans="3:7" x14ac:dyDescent="0.25">
      <c r="C52" s="3"/>
      <c r="D52" s="3"/>
      <c r="E52" s="3"/>
      <c r="F52" s="3"/>
      <c r="G52" s="3"/>
    </row>
    <row r="53" spans="3:7" x14ac:dyDescent="0.25">
      <c r="C53" s="3"/>
      <c r="D53" s="3"/>
      <c r="E53" s="3"/>
      <c r="F53" s="3"/>
      <c r="G53" s="3"/>
    </row>
    <row r="54" spans="3:7" x14ac:dyDescent="0.25">
      <c r="C54" s="3"/>
      <c r="D54" s="3"/>
      <c r="E54" s="3"/>
      <c r="F54" s="3"/>
      <c r="G54" s="3"/>
    </row>
    <row r="55" spans="3:7" x14ac:dyDescent="0.25">
      <c r="C55" s="3"/>
      <c r="D55" s="3"/>
      <c r="E55" s="3"/>
      <c r="F55" s="3"/>
      <c r="G55" s="3"/>
    </row>
    <row r="56" spans="3:7" x14ac:dyDescent="0.25">
      <c r="C56" s="3"/>
      <c r="D56" s="3"/>
      <c r="E56" s="3"/>
      <c r="F56" s="3"/>
      <c r="G56" s="3"/>
    </row>
    <row r="57" spans="3:7" x14ac:dyDescent="0.25">
      <c r="C57" s="3"/>
      <c r="D57" s="3"/>
      <c r="E57" s="3"/>
      <c r="F57" s="3"/>
      <c r="G57" s="3"/>
    </row>
    <row r="58" spans="3:7" x14ac:dyDescent="0.25">
      <c r="C58" s="3"/>
      <c r="D58" s="3"/>
      <c r="E58" s="3"/>
      <c r="F58" s="3"/>
      <c r="G58" s="3"/>
    </row>
    <row r="59" spans="3:7" x14ac:dyDescent="0.25">
      <c r="C59" s="3"/>
      <c r="D59" s="3"/>
      <c r="E59" s="3"/>
      <c r="F59" s="3"/>
      <c r="G59" s="3"/>
    </row>
    <row r="60" spans="3:7" x14ac:dyDescent="0.25">
      <c r="C60" s="3"/>
      <c r="D60" s="3"/>
      <c r="E60" s="3"/>
      <c r="F60" s="3"/>
      <c r="G60" s="3"/>
    </row>
    <row r="61" spans="3:7" x14ac:dyDescent="0.25">
      <c r="C61" s="3"/>
      <c r="D61" s="3"/>
      <c r="E61" s="3"/>
      <c r="F61" s="3"/>
      <c r="G61" s="3"/>
    </row>
    <row r="62" spans="3:7" x14ac:dyDescent="0.25">
      <c r="C62" s="3"/>
      <c r="D62" s="3"/>
      <c r="E62" s="3"/>
      <c r="F62" s="3"/>
      <c r="G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64"/>
  <sheetViews>
    <sheetView topLeftCell="A24" workbookViewId="0">
      <selection activeCell="C39" sqref="C39"/>
    </sheetView>
  </sheetViews>
  <sheetFormatPr defaultRowHeight="15.75" x14ac:dyDescent="0.25"/>
  <cols>
    <col min="1" max="1" width="17.625" bestFit="1" customWidth="1"/>
    <col min="2" max="2" width="34.625" style="32" customWidth="1"/>
  </cols>
  <sheetData>
    <row r="1" spans="1:7" x14ac:dyDescent="0.25">
      <c r="B1" s="34"/>
      <c r="C1" s="2"/>
      <c r="D1" s="59" t="s">
        <v>50</v>
      </c>
      <c r="E1" s="59"/>
      <c r="F1" s="2"/>
      <c r="G1" s="2"/>
    </row>
    <row r="2" spans="1:7" x14ac:dyDescent="0.25">
      <c r="A2" s="16" t="s">
        <v>22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6"/>
      <c r="B3" s="36" t="str">
        <f>Sheet1!B3</f>
        <v>AMAECHI-CHUKWU UGOMSINACHI</v>
      </c>
      <c r="C3" s="40">
        <v>5</v>
      </c>
      <c r="D3" s="40">
        <v>5</v>
      </c>
      <c r="E3" s="38">
        <v>6</v>
      </c>
      <c r="F3" s="40">
        <v>9</v>
      </c>
      <c r="G3" s="38">
        <v>48</v>
      </c>
    </row>
    <row r="4" spans="1:7" x14ac:dyDescent="0.25">
      <c r="A4" s="16"/>
      <c r="B4" s="36" t="str">
        <f>Sheet1!B4</f>
        <v>ANIH AKACHUKWU MIRACLE</v>
      </c>
      <c r="C4" s="38">
        <v>5</v>
      </c>
      <c r="D4" s="40">
        <v>5</v>
      </c>
      <c r="E4" s="38">
        <v>6</v>
      </c>
      <c r="F4" s="38">
        <v>10</v>
      </c>
      <c r="G4" s="38">
        <v>48</v>
      </c>
    </row>
    <row r="5" spans="1:7" x14ac:dyDescent="0.25">
      <c r="A5" s="16"/>
      <c r="B5" s="36" t="str">
        <f>Sheet1!B5</f>
        <v>CHIMA CONFIDENCE CHINEMEREM</v>
      </c>
      <c r="C5" s="40">
        <v>5</v>
      </c>
      <c r="D5" s="40">
        <v>5</v>
      </c>
      <c r="E5" s="38">
        <v>6</v>
      </c>
      <c r="F5" s="38">
        <v>10</v>
      </c>
      <c r="G5" s="38">
        <v>52</v>
      </c>
    </row>
    <row r="6" spans="1:7" x14ac:dyDescent="0.25">
      <c r="A6" s="16"/>
      <c r="B6" s="36" t="str">
        <f>Sheet1!B6</f>
        <v>CHRIS-ITUMA PRAISE</v>
      </c>
      <c r="C6" s="38">
        <v>5</v>
      </c>
      <c r="D6" s="40">
        <v>5</v>
      </c>
      <c r="E6" s="38">
        <v>6</v>
      </c>
      <c r="F6" s="38">
        <v>7</v>
      </c>
      <c r="G6" s="38">
        <v>48</v>
      </c>
    </row>
    <row r="7" spans="1:7" x14ac:dyDescent="0.25">
      <c r="A7" s="16"/>
      <c r="B7" s="36" t="str">
        <f>Sheet1!B7</f>
        <v>CHUKWU  NNEKA BEST</v>
      </c>
      <c r="C7" s="40">
        <v>5</v>
      </c>
      <c r="D7" s="40">
        <v>5</v>
      </c>
      <c r="E7" s="38">
        <v>6</v>
      </c>
      <c r="F7" s="38">
        <v>9</v>
      </c>
      <c r="G7" s="38">
        <v>30</v>
      </c>
    </row>
    <row r="8" spans="1:7" x14ac:dyDescent="0.25">
      <c r="A8" s="16"/>
      <c r="B8" s="36" t="str">
        <f>Sheet1!B8</f>
        <v>CHUKWUKA CHIKAMSO PRINCE</v>
      </c>
      <c r="C8" s="38">
        <v>5</v>
      </c>
      <c r="D8" s="40">
        <v>5</v>
      </c>
      <c r="E8" s="38">
        <v>6</v>
      </c>
      <c r="F8" s="40">
        <v>10</v>
      </c>
      <c r="G8" s="38">
        <v>34</v>
      </c>
    </row>
    <row r="9" spans="1:7" x14ac:dyDescent="0.25">
      <c r="A9" s="16"/>
      <c r="B9" s="36" t="str">
        <f>Sheet1!B9</f>
        <v>DENNIS DIVINE CHINONYEREM</v>
      </c>
      <c r="C9" s="40">
        <v>5</v>
      </c>
      <c r="D9" s="40">
        <v>5</v>
      </c>
      <c r="E9" s="38">
        <v>6</v>
      </c>
      <c r="F9" s="38">
        <v>5</v>
      </c>
      <c r="G9" s="38">
        <v>32</v>
      </c>
    </row>
    <row r="10" spans="1:7" x14ac:dyDescent="0.25">
      <c r="A10" s="16"/>
      <c r="B10" s="36" t="str">
        <f>Sheet1!B10</f>
        <v>DIKE VICTORY CHIBUONUM</v>
      </c>
      <c r="C10" s="38">
        <v>5</v>
      </c>
      <c r="D10" s="40">
        <v>5</v>
      </c>
      <c r="E10" s="38">
        <v>6</v>
      </c>
      <c r="F10" s="38">
        <v>10</v>
      </c>
      <c r="G10" s="38">
        <v>50</v>
      </c>
    </row>
    <row r="11" spans="1:7" x14ac:dyDescent="0.25">
      <c r="A11" s="16"/>
      <c r="B11" s="36" t="str">
        <f>Sheet1!B11</f>
        <v>EZECHINYERE PRUDENCE EZECHINYERE</v>
      </c>
      <c r="C11" s="40">
        <v>5</v>
      </c>
      <c r="D11" s="40">
        <v>5</v>
      </c>
      <c r="E11" s="38">
        <v>6</v>
      </c>
      <c r="F11" s="38">
        <v>5</v>
      </c>
      <c r="G11" s="38">
        <v>42</v>
      </c>
    </row>
    <row r="12" spans="1:7" x14ac:dyDescent="0.25">
      <c r="A12" s="16"/>
      <c r="B12" s="36" t="str">
        <f>Sheet1!B12</f>
        <v>EZEOKEKE GIDEON CHUKWUDI</v>
      </c>
      <c r="C12" s="38">
        <v>5</v>
      </c>
      <c r="D12" s="40">
        <v>5</v>
      </c>
      <c r="E12" s="38">
        <v>6</v>
      </c>
      <c r="F12" s="38">
        <v>10</v>
      </c>
      <c r="G12" s="38">
        <v>36</v>
      </c>
    </row>
    <row r="13" spans="1:7" x14ac:dyDescent="0.25">
      <c r="A13" s="16"/>
      <c r="B13" s="36" t="str">
        <f>Sheet1!B13</f>
        <v>IGWE ESOMCHI OGO</v>
      </c>
      <c r="C13" s="40">
        <v>5</v>
      </c>
      <c r="D13" s="40">
        <v>5</v>
      </c>
      <c r="E13" s="38">
        <v>6</v>
      </c>
      <c r="F13" s="38">
        <v>7</v>
      </c>
      <c r="G13" s="38">
        <v>42</v>
      </c>
    </row>
    <row r="14" spans="1:7" x14ac:dyDescent="0.25">
      <c r="A14" s="16"/>
      <c r="B14" s="36" t="str">
        <f>Sheet1!B14</f>
        <v>ITUMA PROMISE EZE</v>
      </c>
      <c r="C14" s="38">
        <v>5</v>
      </c>
      <c r="D14" s="40">
        <v>5</v>
      </c>
      <c r="E14" s="38">
        <v>6</v>
      </c>
      <c r="F14" s="38">
        <v>10</v>
      </c>
      <c r="G14" s="38">
        <v>44</v>
      </c>
    </row>
    <row r="15" spans="1:7" x14ac:dyDescent="0.25">
      <c r="A15" s="16"/>
      <c r="B15" s="36" t="str">
        <f>Sheet1!B15</f>
        <v>JOHNSON AKACHUKWU FAVOUR</v>
      </c>
      <c r="C15" s="40">
        <v>5</v>
      </c>
      <c r="D15" s="40">
        <v>5</v>
      </c>
      <c r="E15" s="38">
        <v>6</v>
      </c>
      <c r="F15" s="38">
        <v>5</v>
      </c>
      <c r="G15" s="38">
        <v>40</v>
      </c>
    </row>
    <row r="16" spans="1:7" x14ac:dyDescent="0.25">
      <c r="A16" s="16"/>
      <c r="B16" s="36" t="str">
        <f>Sheet1!B16</f>
        <v>NWABUISI KAMSIYOCHUKWU</v>
      </c>
      <c r="C16" s="38">
        <v>5</v>
      </c>
      <c r="D16" s="40">
        <v>5</v>
      </c>
      <c r="E16" s="38">
        <v>6</v>
      </c>
      <c r="F16" s="38">
        <v>7</v>
      </c>
      <c r="G16" s="38">
        <v>44</v>
      </c>
    </row>
    <row r="17" spans="1:7" x14ac:dyDescent="0.25">
      <c r="A17" s="16"/>
      <c r="B17" s="36" t="str">
        <f>Sheet1!B17</f>
        <v>NWAIGWE REJOICE AKACHUKWU</v>
      </c>
      <c r="C17" s="40">
        <v>5</v>
      </c>
      <c r="D17" s="40">
        <v>5</v>
      </c>
      <c r="E17" s="38">
        <v>6</v>
      </c>
      <c r="F17" s="40">
        <v>10</v>
      </c>
      <c r="G17" s="38">
        <v>50</v>
      </c>
    </row>
    <row r="18" spans="1:7" x14ac:dyDescent="0.25">
      <c r="A18" s="16"/>
      <c r="B18" s="36" t="str">
        <f>Sheet1!B18</f>
        <v>NWODE JOY NMESOMA</v>
      </c>
      <c r="C18" s="38">
        <v>5</v>
      </c>
      <c r="D18" s="40">
        <v>5</v>
      </c>
      <c r="E18" s="38">
        <v>6</v>
      </c>
      <c r="F18" s="40">
        <v>9</v>
      </c>
      <c r="G18" s="38">
        <v>42</v>
      </c>
    </row>
    <row r="19" spans="1:7" x14ac:dyDescent="0.25">
      <c r="A19" s="16"/>
      <c r="B19" s="36" t="str">
        <f>Sheet1!B19</f>
        <v>NZE JONATHAN EBUBECHI</v>
      </c>
      <c r="C19" s="40">
        <v>5</v>
      </c>
      <c r="D19" s="40">
        <v>5</v>
      </c>
      <c r="E19" s="38">
        <v>6</v>
      </c>
      <c r="F19" s="38">
        <v>10</v>
      </c>
      <c r="G19" s="38">
        <v>56</v>
      </c>
    </row>
    <row r="20" spans="1:7" x14ac:dyDescent="0.25">
      <c r="A20" s="16"/>
      <c r="B20" s="36" t="str">
        <f>Sheet1!B20</f>
        <v>OBIDIKE CHINECHEREM FAVOUR</v>
      </c>
      <c r="C20" s="38">
        <v>5</v>
      </c>
      <c r="D20" s="40">
        <v>5</v>
      </c>
      <c r="E20" s="38">
        <v>6</v>
      </c>
      <c r="F20" s="38">
        <v>10</v>
      </c>
      <c r="G20" s="38">
        <v>48</v>
      </c>
    </row>
    <row r="21" spans="1:7" x14ac:dyDescent="0.25">
      <c r="A21" s="16"/>
      <c r="B21" s="36" t="str">
        <f>Sheet1!B21</f>
        <v>ODILI WONDERS CHINEMEREM</v>
      </c>
      <c r="C21" s="40">
        <v>5</v>
      </c>
      <c r="D21" s="40">
        <v>5</v>
      </c>
      <c r="E21" s="38">
        <v>6</v>
      </c>
      <c r="F21" s="38">
        <v>10</v>
      </c>
      <c r="G21" s="38">
        <v>50</v>
      </c>
    </row>
    <row r="22" spans="1:7" x14ac:dyDescent="0.25">
      <c r="A22" s="16"/>
      <c r="B22" s="36" t="str">
        <f>Sheet1!B22</f>
        <v>OFILI   IHECHUKWUKWURU</v>
      </c>
      <c r="C22" s="38">
        <v>5</v>
      </c>
      <c r="D22" s="40">
        <v>5</v>
      </c>
      <c r="E22" s="38">
        <v>6</v>
      </c>
      <c r="F22" s="38">
        <v>6</v>
      </c>
      <c r="G22" s="38">
        <v>42</v>
      </c>
    </row>
    <row r="23" spans="1:7" x14ac:dyDescent="0.25">
      <c r="A23" s="16"/>
      <c r="B23" s="36" t="str">
        <f>Sheet1!B23</f>
        <v>OGEH ONYINYECHI DORIS</v>
      </c>
      <c r="C23" s="40">
        <v>5</v>
      </c>
      <c r="D23" s="40">
        <v>5</v>
      </c>
      <c r="E23" s="38">
        <v>6</v>
      </c>
      <c r="F23" s="38">
        <v>8</v>
      </c>
      <c r="G23" s="38">
        <v>48</v>
      </c>
    </row>
    <row r="24" spans="1:7" x14ac:dyDescent="0.25">
      <c r="A24" s="16"/>
      <c r="B24" s="36" t="str">
        <f>Sheet1!B24</f>
        <v>OGODO CHIMBUZOR ALAGBA</v>
      </c>
      <c r="C24" s="38">
        <v>5</v>
      </c>
      <c r="D24" s="40">
        <v>5</v>
      </c>
      <c r="E24" s="38">
        <v>6</v>
      </c>
      <c r="F24" s="38">
        <v>10</v>
      </c>
      <c r="G24" s="38">
        <v>52</v>
      </c>
    </row>
    <row r="25" spans="1:7" x14ac:dyDescent="0.25">
      <c r="A25" s="16"/>
      <c r="B25" s="36" t="str">
        <f>Sheet1!B25</f>
        <v>OKEKE DAVID IKECHUKWU</v>
      </c>
      <c r="C25" s="40">
        <v>5</v>
      </c>
      <c r="D25" s="40">
        <v>5</v>
      </c>
      <c r="E25" s="38">
        <v>6</v>
      </c>
      <c r="F25" s="38">
        <v>8</v>
      </c>
      <c r="G25" s="38">
        <v>32</v>
      </c>
    </row>
    <row r="26" spans="1:7" x14ac:dyDescent="0.25">
      <c r="A26" s="16"/>
      <c r="B26" s="36" t="str">
        <f>Sheet1!B26</f>
        <v>OKOCHA EZE   IHEANYICHUKWU</v>
      </c>
      <c r="C26" s="38">
        <v>5</v>
      </c>
      <c r="D26" s="40">
        <v>5</v>
      </c>
      <c r="E26" s="38">
        <v>6</v>
      </c>
      <c r="F26" s="38">
        <v>7</v>
      </c>
      <c r="G26" s="38">
        <v>38</v>
      </c>
    </row>
    <row r="27" spans="1:7" x14ac:dyDescent="0.25">
      <c r="A27" s="16"/>
      <c r="B27" s="36" t="str">
        <f>Sheet1!B27</f>
        <v>OKONKWO KENECHUKWU</v>
      </c>
      <c r="C27" s="40">
        <v>5</v>
      </c>
      <c r="D27" s="40">
        <v>5</v>
      </c>
      <c r="E27" s="38">
        <v>6</v>
      </c>
      <c r="F27" s="38">
        <v>7</v>
      </c>
      <c r="G27" s="38">
        <v>34</v>
      </c>
    </row>
    <row r="28" spans="1:7" x14ac:dyDescent="0.25">
      <c r="A28" s="16"/>
      <c r="B28" s="36" t="str">
        <f>Sheet1!B28</f>
        <v>OKORIE EMMANUEL CHIEMERIE</v>
      </c>
      <c r="C28" s="38">
        <v>5</v>
      </c>
      <c r="D28" s="40">
        <v>5</v>
      </c>
      <c r="E28" s="38">
        <v>6</v>
      </c>
      <c r="F28" s="38">
        <v>10</v>
      </c>
      <c r="G28" s="38">
        <v>42</v>
      </c>
    </row>
    <row r="29" spans="1:7" x14ac:dyDescent="0.25">
      <c r="A29" s="16"/>
      <c r="B29" s="36" t="str">
        <f>Sheet1!B29</f>
        <v>OKORONKWO KINGSLEY CHUKWUNOMNSO</v>
      </c>
      <c r="C29" s="40">
        <v>5</v>
      </c>
      <c r="D29" s="40">
        <v>5</v>
      </c>
      <c r="E29" s="38">
        <v>6</v>
      </c>
      <c r="F29" s="38">
        <v>8</v>
      </c>
      <c r="G29" s="38">
        <v>48</v>
      </c>
    </row>
    <row r="30" spans="1:7" x14ac:dyDescent="0.25">
      <c r="A30" s="16"/>
      <c r="B30" s="36" t="str">
        <f>Sheet1!B30</f>
        <v>ONOH CHIMDINDU SAMUEL</v>
      </c>
      <c r="C30" s="38">
        <v>5</v>
      </c>
      <c r="D30" s="40">
        <v>5</v>
      </c>
      <c r="E30" s="38">
        <v>6</v>
      </c>
      <c r="F30" s="40">
        <v>9</v>
      </c>
      <c r="G30" s="38">
        <v>32</v>
      </c>
    </row>
    <row r="31" spans="1:7" x14ac:dyDescent="0.25">
      <c r="A31" s="16"/>
      <c r="B31" s="36" t="str">
        <f>Sheet1!B31</f>
        <v>ONWUKAIKE GRACE NMACHUKWU</v>
      </c>
      <c r="C31" s="40">
        <v>5</v>
      </c>
      <c r="D31" s="40">
        <v>5</v>
      </c>
      <c r="E31" s="38">
        <v>6</v>
      </c>
      <c r="F31" s="38">
        <v>9</v>
      </c>
      <c r="G31" s="38">
        <v>34</v>
      </c>
    </row>
    <row r="32" spans="1:7" x14ac:dyDescent="0.25">
      <c r="A32" s="16"/>
      <c r="B32" s="36" t="str">
        <f>Sheet1!B32</f>
        <v>ONYIA CHIMEREMNMA  JOY</v>
      </c>
      <c r="C32" s="38">
        <v>5</v>
      </c>
      <c r="D32" s="40">
        <v>5</v>
      </c>
      <c r="E32" s="38">
        <v>6</v>
      </c>
      <c r="F32" s="40">
        <v>8</v>
      </c>
      <c r="G32" s="38">
        <v>38</v>
      </c>
    </row>
    <row r="33" spans="1:7" x14ac:dyDescent="0.25">
      <c r="A33" s="16"/>
      <c r="B33" s="36" t="str">
        <f>Sheet1!B33</f>
        <v>SAMUEL GOODLUCK</v>
      </c>
      <c r="C33" s="40">
        <v>5</v>
      </c>
      <c r="D33" s="40">
        <v>5</v>
      </c>
      <c r="E33" s="38">
        <v>6</v>
      </c>
      <c r="F33" s="38">
        <v>7</v>
      </c>
      <c r="G33" s="38">
        <v>36</v>
      </c>
    </row>
    <row r="34" spans="1:7" x14ac:dyDescent="0.25">
      <c r="A34" s="16"/>
      <c r="B34" s="36" t="str">
        <f>Sheet1!B34</f>
        <v>UCHE BLESSING FECHI</v>
      </c>
      <c r="C34" s="38">
        <v>5</v>
      </c>
      <c r="D34" s="40">
        <v>5</v>
      </c>
      <c r="E34" s="38">
        <v>6</v>
      </c>
      <c r="F34" s="41">
        <v>10</v>
      </c>
      <c r="G34" s="38">
        <v>50</v>
      </c>
    </row>
    <row r="35" spans="1:7" x14ac:dyDescent="0.25">
      <c r="A35" s="16"/>
      <c r="B35" s="36" t="str">
        <f>Sheet1!B35</f>
        <v>UCHE CHIMDINDU DOMINION</v>
      </c>
      <c r="C35" s="40">
        <v>5</v>
      </c>
      <c r="D35" s="40">
        <v>5</v>
      </c>
      <c r="E35" s="38">
        <v>6</v>
      </c>
      <c r="F35" s="38">
        <v>10</v>
      </c>
      <c r="G35" s="38">
        <v>40</v>
      </c>
    </row>
    <row r="36" spans="1:7" x14ac:dyDescent="0.25">
      <c r="A36" s="16"/>
      <c r="B36" s="36" t="str">
        <f>Sheet1!B36</f>
        <v>UCHE CHIMKAMMA GOODNESS</v>
      </c>
      <c r="C36" s="38">
        <v>5</v>
      </c>
      <c r="D36" s="40">
        <v>5</v>
      </c>
      <c r="E36" s="38">
        <v>6</v>
      </c>
      <c r="F36" s="40">
        <v>10</v>
      </c>
      <c r="G36" s="38">
        <v>48</v>
      </c>
    </row>
    <row r="37" spans="1:7" x14ac:dyDescent="0.25">
      <c r="A37" s="16"/>
      <c r="B37" s="36" t="str">
        <f>Sheet1!B37</f>
        <v>UDEH BEST IZUCHUKWU</v>
      </c>
      <c r="C37" s="40">
        <v>5</v>
      </c>
      <c r="D37" s="40">
        <v>5</v>
      </c>
      <c r="E37" s="38">
        <v>6</v>
      </c>
      <c r="F37" s="38">
        <v>10</v>
      </c>
      <c r="G37" s="38">
        <v>40</v>
      </c>
    </row>
    <row r="38" spans="1:7" x14ac:dyDescent="0.25">
      <c r="A38" s="16"/>
      <c r="B38" s="36"/>
      <c r="C38" s="38"/>
      <c r="D38" s="38"/>
      <c r="E38" s="38"/>
      <c r="F38" s="38"/>
      <c r="G38" s="38"/>
    </row>
    <row r="39" spans="1:7" x14ac:dyDescent="0.25">
      <c r="A39" s="16"/>
      <c r="B39" s="36"/>
      <c r="C39" s="3"/>
      <c r="D39" s="3"/>
      <c r="E39" s="3"/>
      <c r="F39" s="3"/>
      <c r="G39" s="3"/>
    </row>
    <row r="40" spans="1:7" x14ac:dyDescent="0.25">
      <c r="A40" s="16"/>
      <c r="B40" s="36"/>
      <c r="C40" s="3"/>
      <c r="D40" s="3"/>
      <c r="E40" s="3"/>
      <c r="F40" s="3"/>
      <c r="G40" s="3"/>
    </row>
    <row r="41" spans="1:7" x14ac:dyDescent="0.25">
      <c r="A41" s="16"/>
      <c r="B41" s="36"/>
      <c r="C41" s="3"/>
      <c r="D41" s="3"/>
      <c r="E41" s="3"/>
      <c r="F41" s="3"/>
      <c r="G41" s="3"/>
    </row>
    <row r="42" spans="1:7" x14ac:dyDescent="0.25">
      <c r="A42" s="16"/>
      <c r="B42" s="36"/>
      <c r="C42" s="3"/>
      <c r="D42" s="3"/>
      <c r="E42" s="3"/>
      <c r="F42" s="3"/>
      <c r="G42" s="3"/>
    </row>
    <row r="43" spans="1:7" x14ac:dyDescent="0.25">
      <c r="A43" s="16"/>
      <c r="B43" s="36"/>
      <c r="C43" s="3"/>
      <c r="D43" s="3"/>
      <c r="E43" s="3"/>
      <c r="F43" s="3"/>
      <c r="G43" s="3"/>
    </row>
    <row r="44" spans="1:7" x14ac:dyDescent="0.25">
      <c r="A44" s="16"/>
      <c r="B44" s="36"/>
      <c r="C44" s="3"/>
      <c r="D44" s="3"/>
      <c r="E44" s="3"/>
      <c r="F44" s="3"/>
      <c r="G44" s="3"/>
    </row>
    <row r="45" spans="1:7" x14ac:dyDescent="0.25">
      <c r="A45" s="16"/>
      <c r="B45" s="36"/>
      <c r="C45" s="3"/>
      <c r="D45" s="3"/>
      <c r="E45" s="3"/>
      <c r="F45" s="3"/>
      <c r="G45" s="3"/>
    </row>
    <row r="46" spans="1:7" x14ac:dyDescent="0.25">
      <c r="A46" s="16"/>
      <c r="B46" s="36"/>
      <c r="C46" s="3"/>
      <c r="D46" s="3"/>
      <c r="E46" s="3"/>
      <c r="F46" s="3"/>
      <c r="G46" s="3"/>
    </row>
    <row r="47" spans="1:7" x14ac:dyDescent="0.25">
      <c r="A47" s="16"/>
      <c r="B47" s="36"/>
      <c r="C47" s="3"/>
      <c r="D47" s="3"/>
      <c r="E47" s="3"/>
      <c r="F47" s="3"/>
      <c r="G47" s="3"/>
    </row>
    <row r="48" spans="1:7" x14ac:dyDescent="0.25">
      <c r="C48" s="3"/>
      <c r="D48" s="3"/>
      <c r="E48" s="3"/>
      <c r="F48" s="3"/>
      <c r="G48" s="3"/>
    </row>
    <row r="49" spans="3:7" x14ac:dyDescent="0.25">
      <c r="C49" s="3"/>
      <c r="D49" s="3"/>
      <c r="E49" s="3"/>
      <c r="F49" s="3"/>
      <c r="G49" s="3"/>
    </row>
    <row r="50" spans="3:7" x14ac:dyDescent="0.25">
      <c r="C50" s="3"/>
      <c r="D50" s="3"/>
      <c r="E50" s="3"/>
      <c r="F50" s="3"/>
      <c r="G50" s="3"/>
    </row>
    <row r="51" spans="3:7" x14ac:dyDescent="0.25">
      <c r="C51" s="3"/>
      <c r="D51" s="3"/>
      <c r="E51" s="3"/>
      <c r="F51" s="3"/>
      <c r="G51" s="3"/>
    </row>
    <row r="52" spans="3:7" x14ac:dyDescent="0.25">
      <c r="C52" s="3"/>
      <c r="D52" s="3"/>
      <c r="E52" s="3"/>
      <c r="F52" s="3"/>
      <c r="G52" s="3"/>
    </row>
    <row r="53" spans="3:7" x14ac:dyDescent="0.25">
      <c r="C53" s="3"/>
      <c r="D53" s="3"/>
      <c r="E53" s="3"/>
      <c r="F53" s="3"/>
      <c r="G53" s="3"/>
    </row>
    <row r="54" spans="3:7" x14ac:dyDescent="0.25">
      <c r="C54" s="3"/>
      <c r="D54" s="3"/>
      <c r="E54" s="3"/>
      <c r="F54" s="3"/>
      <c r="G54" s="3"/>
    </row>
    <row r="55" spans="3:7" x14ac:dyDescent="0.25">
      <c r="C55" s="3"/>
      <c r="D55" s="3"/>
      <c r="E55" s="3"/>
      <c r="F55" s="3"/>
      <c r="G55" s="3"/>
    </row>
    <row r="56" spans="3:7" x14ac:dyDescent="0.25">
      <c r="C56" s="3"/>
      <c r="D56" s="3"/>
      <c r="E56" s="3"/>
      <c r="F56" s="3"/>
      <c r="G56" s="3"/>
    </row>
    <row r="57" spans="3:7" x14ac:dyDescent="0.25">
      <c r="C57" s="3"/>
      <c r="D57" s="3"/>
      <c r="E57" s="3"/>
      <c r="F57" s="3"/>
      <c r="G57" s="3"/>
    </row>
    <row r="58" spans="3:7" x14ac:dyDescent="0.25">
      <c r="C58" s="3"/>
      <c r="D58" s="3"/>
      <c r="E58" s="3"/>
      <c r="F58" s="3"/>
      <c r="G58" s="3"/>
    </row>
    <row r="59" spans="3:7" x14ac:dyDescent="0.25">
      <c r="C59" s="3"/>
      <c r="D59" s="3"/>
      <c r="E59" s="3"/>
      <c r="F59" s="3"/>
      <c r="G59" s="3"/>
    </row>
    <row r="60" spans="3:7" x14ac:dyDescent="0.25">
      <c r="C60" s="3"/>
      <c r="D60" s="3"/>
      <c r="E60" s="3"/>
      <c r="F60" s="3"/>
      <c r="G60" s="3"/>
    </row>
    <row r="61" spans="3:7" x14ac:dyDescent="0.25">
      <c r="C61" s="3"/>
      <c r="D61" s="3"/>
      <c r="E61" s="3"/>
      <c r="F61" s="3"/>
      <c r="G61" s="3"/>
    </row>
    <row r="62" spans="3:7" x14ac:dyDescent="0.25">
      <c r="C62" s="3"/>
      <c r="D62" s="3"/>
      <c r="E62" s="3"/>
      <c r="F62" s="3"/>
      <c r="G62" s="3"/>
    </row>
    <row r="63" spans="3:7" x14ac:dyDescent="0.25">
      <c r="C63" s="3"/>
      <c r="D63" s="3"/>
      <c r="E63" s="3"/>
      <c r="F63" s="3"/>
      <c r="G63" s="3"/>
    </row>
    <row r="64" spans="3:7" x14ac:dyDescent="0.25">
      <c r="C64" s="3"/>
      <c r="D64" s="3"/>
      <c r="E64" s="3"/>
      <c r="F64" s="3"/>
      <c r="G64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6"/>
  <sheetViews>
    <sheetView topLeftCell="A5" workbookViewId="0">
      <selection activeCell="G28" sqref="G28"/>
    </sheetView>
  </sheetViews>
  <sheetFormatPr defaultRowHeight="15.75" x14ac:dyDescent="0.25"/>
  <cols>
    <col min="1" max="1" width="17.625" bestFit="1" customWidth="1"/>
    <col min="2" max="2" width="34.625" style="32" bestFit="1" customWidth="1"/>
    <col min="5" max="5" width="14" bestFit="1" customWidth="1"/>
  </cols>
  <sheetData>
    <row r="1" spans="1:7" x14ac:dyDescent="0.25">
      <c r="B1" s="34"/>
      <c r="C1" s="2"/>
      <c r="D1" s="15" t="s">
        <v>49</v>
      </c>
      <c r="E1" s="15"/>
      <c r="F1" s="2"/>
      <c r="G1" s="2"/>
    </row>
    <row r="2" spans="1:7" x14ac:dyDescent="0.25">
      <c r="A2" s="16" t="s">
        <v>22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48</v>
      </c>
      <c r="G2" s="1" t="s">
        <v>9</v>
      </c>
    </row>
    <row r="3" spans="1:7" x14ac:dyDescent="0.25">
      <c r="A3" s="16"/>
      <c r="B3" s="36" t="str">
        <f>Sheet1!B3</f>
        <v>AMAECHI-CHUKWU UGOMSINACHI</v>
      </c>
      <c r="C3" s="40"/>
      <c r="D3" s="38"/>
      <c r="E3" s="38"/>
      <c r="F3" s="38"/>
      <c r="G3" s="38">
        <v>80</v>
      </c>
    </row>
    <row r="4" spans="1:7" x14ac:dyDescent="0.25">
      <c r="A4" s="16"/>
      <c r="B4" s="36" t="str">
        <f>Sheet1!B4</f>
        <v>ANIH AKACHUKWU MIRACLE</v>
      </c>
      <c r="C4" s="38"/>
      <c r="D4" s="38"/>
      <c r="E4" s="38"/>
      <c r="F4" s="38"/>
      <c r="G4" s="38">
        <v>76</v>
      </c>
    </row>
    <row r="5" spans="1:7" x14ac:dyDescent="0.25">
      <c r="A5" s="16"/>
      <c r="B5" s="36" t="str">
        <f>Sheet1!B5</f>
        <v>CHIMA CONFIDENCE CHINEMEREM</v>
      </c>
      <c r="C5" s="38"/>
      <c r="D5" s="38"/>
      <c r="E5" s="38"/>
      <c r="F5" s="38"/>
      <c r="G5" s="38">
        <v>84</v>
      </c>
    </row>
    <row r="6" spans="1:7" x14ac:dyDescent="0.25">
      <c r="A6" s="16"/>
      <c r="B6" s="36" t="str">
        <f>Sheet1!B6</f>
        <v>CHRIS-ITUMA PRAISE</v>
      </c>
      <c r="C6" s="38"/>
      <c r="D6" s="38"/>
      <c r="E6" s="38"/>
      <c r="F6" s="40"/>
      <c r="G6" s="38">
        <v>52</v>
      </c>
    </row>
    <row r="7" spans="1:7" x14ac:dyDescent="0.25">
      <c r="A7" s="16"/>
      <c r="B7" s="36" t="str">
        <f>Sheet1!B7</f>
        <v>CHUKWU  NNEKA BEST</v>
      </c>
      <c r="C7" s="38"/>
      <c r="D7" s="38"/>
      <c r="E7" s="38"/>
      <c r="F7" s="38"/>
      <c r="G7" s="38">
        <v>62</v>
      </c>
    </row>
    <row r="8" spans="1:7" x14ac:dyDescent="0.25">
      <c r="A8" s="16"/>
      <c r="B8" s="36" t="str">
        <f>Sheet1!B8</f>
        <v>CHUKWUKA CHIKAMSO PRINCE</v>
      </c>
      <c r="C8" s="38"/>
      <c r="D8" s="38"/>
      <c r="E8" s="38"/>
      <c r="F8" s="40"/>
      <c r="G8" s="38">
        <v>72</v>
      </c>
    </row>
    <row r="9" spans="1:7" x14ac:dyDescent="0.25">
      <c r="A9" s="16"/>
      <c r="B9" s="36" t="str">
        <f>Sheet1!B9</f>
        <v>DENNIS DIVINE CHINONYEREM</v>
      </c>
      <c r="C9" s="40"/>
      <c r="D9" s="38"/>
      <c r="E9" s="38"/>
      <c r="F9" s="40"/>
      <c r="G9" s="38">
        <v>38</v>
      </c>
    </row>
    <row r="10" spans="1:7" x14ac:dyDescent="0.25">
      <c r="A10" s="16"/>
      <c r="B10" s="36" t="str">
        <f>Sheet1!B10</f>
        <v>DIKE VICTORY CHIBUONUM</v>
      </c>
      <c r="C10" s="38"/>
      <c r="D10" s="38"/>
      <c r="E10" s="38"/>
      <c r="F10" s="38"/>
      <c r="G10" s="38">
        <v>60</v>
      </c>
    </row>
    <row r="11" spans="1:7" x14ac:dyDescent="0.25">
      <c r="A11" s="16"/>
      <c r="B11" s="36" t="str">
        <f>Sheet1!B11</f>
        <v>EZECHINYERE PRUDENCE EZECHINYERE</v>
      </c>
      <c r="C11" s="38"/>
      <c r="D11" s="38"/>
      <c r="E11" s="38"/>
      <c r="F11" s="38"/>
      <c r="G11" s="38">
        <v>57.999999999999993</v>
      </c>
    </row>
    <row r="12" spans="1:7" x14ac:dyDescent="0.25">
      <c r="A12" s="16"/>
      <c r="B12" s="36" t="str">
        <f>Sheet1!B12</f>
        <v>EZEOKEKE GIDEON CHUKWUDI</v>
      </c>
      <c r="C12" s="38"/>
      <c r="D12" s="38"/>
      <c r="E12" s="38"/>
      <c r="F12" s="38"/>
      <c r="G12" s="38">
        <v>68</v>
      </c>
    </row>
    <row r="13" spans="1:7" x14ac:dyDescent="0.25">
      <c r="A13" s="16"/>
      <c r="B13" s="36" t="str">
        <f>Sheet1!B13</f>
        <v>IGWE ESOMCHI OGO</v>
      </c>
      <c r="C13" s="38"/>
      <c r="D13" s="38"/>
      <c r="E13" s="38"/>
      <c r="F13" s="38"/>
      <c r="G13" s="38">
        <v>82</v>
      </c>
    </row>
    <row r="14" spans="1:7" x14ac:dyDescent="0.25">
      <c r="A14" s="16"/>
      <c r="B14" s="36" t="str">
        <f>Sheet1!B14</f>
        <v>ITUMA PROMISE EZE</v>
      </c>
      <c r="C14" s="38"/>
      <c r="D14" s="38"/>
      <c r="E14" s="38"/>
      <c r="F14" s="38"/>
      <c r="G14" s="38">
        <v>76</v>
      </c>
    </row>
    <row r="15" spans="1:7" x14ac:dyDescent="0.25">
      <c r="A15" s="16"/>
      <c r="B15" s="36" t="str">
        <f>Sheet1!B15</f>
        <v>JOHNSON AKACHUKWU FAVOUR</v>
      </c>
      <c r="C15" s="38"/>
      <c r="D15" s="38"/>
      <c r="E15" s="38"/>
      <c r="F15" s="40"/>
      <c r="G15" s="38">
        <v>62</v>
      </c>
    </row>
    <row r="16" spans="1:7" x14ac:dyDescent="0.25">
      <c r="A16" s="16"/>
      <c r="B16" s="36" t="str">
        <f>Sheet1!B16</f>
        <v>NWABUISI KAMSIYOCHUKWU</v>
      </c>
      <c r="C16" s="38"/>
      <c r="D16" s="38"/>
      <c r="E16" s="38"/>
      <c r="F16" s="40"/>
      <c r="G16" s="38">
        <v>70</v>
      </c>
    </row>
    <row r="17" spans="1:7" x14ac:dyDescent="0.25">
      <c r="A17" s="16"/>
      <c r="B17" s="36" t="str">
        <f>Sheet1!B17</f>
        <v>NWAIGWE REJOICE AKACHUKWU</v>
      </c>
      <c r="C17" s="38"/>
      <c r="D17" s="38"/>
      <c r="E17" s="38"/>
      <c r="F17" s="38"/>
      <c r="G17" s="38">
        <v>68</v>
      </c>
    </row>
    <row r="18" spans="1:7" x14ac:dyDescent="0.25">
      <c r="A18" s="16"/>
      <c r="B18" s="36" t="str">
        <f>Sheet1!B18</f>
        <v>NWODE JOY NMESOMA</v>
      </c>
      <c r="C18" s="38"/>
      <c r="D18" s="38"/>
      <c r="E18" s="38"/>
      <c r="F18" s="38"/>
      <c r="G18" s="38">
        <v>60</v>
      </c>
    </row>
    <row r="19" spans="1:7" x14ac:dyDescent="0.25">
      <c r="A19" s="16"/>
      <c r="B19" s="36" t="str">
        <f>Sheet1!B19</f>
        <v>NZE JONATHAN EBUBECHI</v>
      </c>
      <c r="C19" s="38"/>
      <c r="D19" s="38"/>
      <c r="E19" s="38"/>
      <c r="F19" s="38"/>
      <c r="G19" s="38">
        <v>68</v>
      </c>
    </row>
    <row r="20" spans="1:7" x14ac:dyDescent="0.25">
      <c r="A20" s="16"/>
      <c r="B20" s="36" t="str">
        <f>Sheet1!B20</f>
        <v>OBIDIKE CHINECHEREM FAVOUR</v>
      </c>
      <c r="C20" s="38"/>
      <c r="D20" s="38"/>
      <c r="E20" s="38"/>
      <c r="F20" s="40"/>
      <c r="G20" s="38">
        <v>54</v>
      </c>
    </row>
    <row r="21" spans="1:7" x14ac:dyDescent="0.25">
      <c r="A21" s="16"/>
      <c r="B21" s="36" t="str">
        <f>Sheet1!B21</f>
        <v>ODILI WONDERS CHINEMEREM</v>
      </c>
      <c r="C21" s="38"/>
      <c r="D21" s="38"/>
      <c r="E21" s="38"/>
      <c r="F21" s="38"/>
      <c r="G21" s="38">
        <v>72</v>
      </c>
    </row>
    <row r="22" spans="1:7" x14ac:dyDescent="0.25">
      <c r="A22" s="16"/>
      <c r="B22" s="36" t="str">
        <f>Sheet1!B22</f>
        <v>OFILI   IHECHUKWUKWURU</v>
      </c>
      <c r="C22" s="38"/>
      <c r="D22" s="38"/>
      <c r="E22" s="38"/>
      <c r="F22" s="38"/>
      <c r="G22" s="38">
        <v>60</v>
      </c>
    </row>
    <row r="23" spans="1:7" x14ac:dyDescent="0.25">
      <c r="A23" s="16"/>
      <c r="B23" s="36" t="str">
        <f>Sheet1!B23</f>
        <v>OGEH ONYINYECHI DORIS</v>
      </c>
      <c r="C23" s="38"/>
      <c r="D23" s="38"/>
      <c r="E23" s="38"/>
      <c r="F23" s="38"/>
      <c r="G23" s="38">
        <v>70</v>
      </c>
    </row>
    <row r="24" spans="1:7" x14ac:dyDescent="0.25">
      <c r="A24" s="16"/>
      <c r="B24" s="36" t="str">
        <f>Sheet1!B24</f>
        <v>OGODO CHIMBUZOR ALAGBA</v>
      </c>
      <c r="C24" s="38"/>
      <c r="D24" s="38"/>
      <c r="E24" s="38"/>
      <c r="F24" s="38"/>
      <c r="G24" s="38">
        <v>74</v>
      </c>
    </row>
    <row r="25" spans="1:7" x14ac:dyDescent="0.25">
      <c r="A25" s="16"/>
      <c r="B25" s="36" t="str">
        <f>Sheet1!B25</f>
        <v>OKEKE DAVID IKECHUKWU</v>
      </c>
      <c r="C25" s="38"/>
      <c r="D25" s="38"/>
      <c r="E25" s="38"/>
      <c r="F25" s="38"/>
      <c r="G25" s="38">
        <v>28.000000000000004</v>
      </c>
    </row>
    <row r="26" spans="1:7" x14ac:dyDescent="0.25">
      <c r="A26" s="16"/>
      <c r="B26" s="36" t="str">
        <f>Sheet1!B26</f>
        <v>OKOCHA EZE   IHEANYICHUKWU</v>
      </c>
      <c r="C26" s="38"/>
      <c r="D26" s="38"/>
      <c r="E26" s="38"/>
      <c r="F26" s="38"/>
      <c r="G26" s="38">
        <v>68</v>
      </c>
    </row>
    <row r="27" spans="1:7" x14ac:dyDescent="0.25">
      <c r="A27" s="16"/>
      <c r="B27" s="36" t="str">
        <f>Sheet1!B27</f>
        <v>OKONKWO KENECHUKWU</v>
      </c>
      <c r="C27" s="38"/>
      <c r="D27" s="38"/>
      <c r="E27" s="38"/>
      <c r="F27" s="38"/>
      <c r="G27" s="38">
        <v>60</v>
      </c>
    </row>
    <row r="28" spans="1:7" x14ac:dyDescent="0.25">
      <c r="A28" s="16"/>
      <c r="B28" s="36" t="str">
        <f>Sheet1!B28</f>
        <v>OKORIE EMMANUEL CHIEMERIE</v>
      </c>
      <c r="C28" s="38"/>
      <c r="D28" s="38"/>
      <c r="E28" s="38"/>
      <c r="F28" s="38"/>
      <c r="G28" s="38">
        <v>76</v>
      </c>
    </row>
    <row r="29" spans="1:7" x14ac:dyDescent="0.25">
      <c r="A29" s="16"/>
      <c r="B29" s="36" t="str">
        <f>Sheet1!B29</f>
        <v>OKORONKWO KINGSLEY CHUKWUNOMNSO</v>
      </c>
      <c r="C29" s="38"/>
      <c r="D29" s="38"/>
      <c r="E29" s="38"/>
      <c r="F29" s="38"/>
      <c r="G29" s="38">
        <v>78</v>
      </c>
    </row>
    <row r="30" spans="1:7" x14ac:dyDescent="0.25">
      <c r="A30" s="16"/>
      <c r="B30" s="36" t="str">
        <f>Sheet1!B30</f>
        <v>ONOH CHIMDINDU SAMUEL</v>
      </c>
      <c r="C30" s="38"/>
      <c r="D30" s="40"/>
      <c r="E30" s="38"/>
      <c r="F30" s="40"/>
      <c r="G30" s="38">
        <v>64</v>
      </c>
    </row>
    <row r="31" spans="1:7" x14ac:dyDescent="0.25">
      <c r="A31" s="16"/>
      <c r="B31" s="36" t="str">
        <f>Sheet1!B31</f>
        <v>ONWUKAIKE GRACE NMACHUKWU</v>
      </c>
      <c r="C31" s="38"/>
      <c r="D31" s="38"/>
      <c r="E31" s="38"/>
      <c r="F31" s="38"/>
      <c r="G31" s="38">
        <v>50</v>
      </c>
    </row>
    <row r="32" spans="1:7" x14ac:dyDescent="0.25">
      <c r="A32" s="16"/>
      <c r="B32" s="36" t="str">
        <f>Sheet1!B32</f>
        <v>ONYIA CHIMEREMNMA  JOY</v>
      </c>
      <c r="C32" s="38"/>
      <c r="D32" s="40"/>
      <c r="E32" s="38"/>
      <c r="F32" s="40"/>
      <c r="G32" s="38">
        <v>57.999999999999993</v>
      </c>
    </row>
    <row r="33" spans="1:7" x14ac:dyDescent="0.25">
      <c r="A33" s="16"/>
      <c r="B33" s="36" t="str">
        <f>Sheet1!B33</f>
        <v>SAMUEL GOODLUCK</v>
      </c>
      <c r="C33" s="38"/>
      <c r="D33" s="38"/>
      <c r="E33" s="38"/>
      <c r="F33" s="38"/>
      <c r="G33" s="38">
        <v>66</v>
      </c>
    </row>
    <row r="34" spans="1:7" x14ac:dyDescent="0.25">
      <c r="A34" s="16"/>
      <c r="B34" s="36" t="str">
        <f>Sheet1!B34</f>
        <v>UCHE BLESSING FECHI</v>
      </c>
      <c r="G34" s="37">
        <v>74</v>
      </c>
    </row>
    <row r="35" spans="1:7" x14ac:dyDescent="0.25">
      <c r="A35" s="16"/>
      <c r="B35" s="36" t="str">
        <f>Sheet1!B35</f>
        <v>UCHE CHIMDINDU DOMINION</v>
      </c>
      <c r="C35" s="38"/>
      <c r="D35" s="38"/>
      <c r="E35" s="38"/>
      <c r="F35" s="38"/>
      <c r="G35" s="38">
        <v>62</v>
      </c>
    </row>
    <row r="36" spans="1:7" x14ac:dyDescent="0.25">
      <c r="A36" s="16"/>
      <c r="B36" s="36" t="str">
        <f>Sheet1!B36</f>
        <v>UCHE CHIMKAMMA GOODNESS</v>
      </c>
      <c r="C36" s="38"/>
      <c r="D36" s="38"/>
      <c r="E36" s="38"/>
      <c r="F36" s="38"/>
      <c r="G36" s="38">
        <v>76</v>
      </c>
    </row>
    <row r="37" spans="1:7" x14ac:dyDescent="0.25">
      <c r="A37" s="16"/>
      <c r="B37" s="36" t="str">
        <f>Sheet1!B37</f>
        <v>UDEH BEST IZUCHUKWU</v>
      </c>
      <c r="C37" s="38"/>
      <c r="D37" s="38"/>
      <c r="E37" s="38"/>
      <c r="F37" s="38"/>
      <c r="G37" s="38">
        <v>62</v>
      </c>
    </row>
    <row r="38" spans="1:7" x14ac:dyDescent="0.25">
      <c r="A38" s="16"/>
      <c r="B38" s="36" t="e">
        <f>Sheet1!#REF!</f>
        <v>#REF!</v>
      </c>
      <c r="C38" s="38"/>
      <c r="D38" s="38"/>
      <c r="E38" s="38"/>
      <c r="F38" s="38"/>
      <c r="G38" s="38"/>
    </row>
    <row r="39" spans="1:7" x14ac:dyDescent="0.25">
      <c r="A39" s="16"/>
      <c r="B39" s="36"/>
      <c r="C39" s="3"/>
      <c r="D39" s="3"/>
      <c r="E39" s="3"/>
      <c r="F39" s="3"/>
      <c r="G39" s="3"/>
    </row>
    <row r="40" spans="1:7" x14ac:dyDescent="0.25">
      <c r="A40" s="16"/>
      <c r="B40" s="36"/>
      <c r="C40" s="3"/>
      <c r="D40" s="3"/>
      <c r="E40" s="3"/>
      <c r="F40" s="3"/>
      <c r="G40" s="3"/>
    </row>
    <row r="41" spans="1:7" x14ac:dyDescent="0.25">
      <c r="A41" s="16"/>
      <c r="B41" s="36"/>
      <c r="C41" s="3"/>
      <c r="D41" s="3"/>
      <c r="E41" s="3"/>
      <c r="F41" s="3"/>
      <c r="G41" s="3"/>
    </row>
    <row r="42" spans="1:7" x14ac:dyDescent="0.25">
      <c r="A42" s="16"/>
      <c r="B42" s="36"/>
      <c r="C42" s="3"/>
      <c r="D42" s="3"/>
      <c r="E42" s="3"/>
      <c r="F42" s="3"/>
      <c r="G42" s="3"/>
    </row>
    <row r="43" spans="1:7" x14ac:dyDescent="0.25">
      <c r="A43" s="16"/>
      <c r="B43" s="36"/>
      <c r="C43" s="3"/>
      <c r="D43" s="3"/>
      <c r="E43" s="3"/>
      <c r="F43" s="3"/>
      <c r="G43" s="3"/>
    </row>
    <row r="44" spans="1:7" x14ac:dyDescent="0.25">
      <c r="A44" s="16"/>
      <c r="B44" s="36"/>
      <c r="C44" s="3"/>
      <c r="D44" s="3"/>
      <c r="E44" s="3"/>
      <c r="F44" s="3"/>
      <c r="G44" s="3"/>
    </row>
    <row r="45" spans="1:7" x14ac:dyDescent="0.25">
      <c r="A45" s="16"/>
      <c r="B45" s="36"/>
      <c r="C45" s="3"/>
      <c r="D45" s="3"/>
      <c r="E45" s="3"/>
      <c r="F45" s="3"/>
      <c r="G45" s="3"/>
    </row>
    <row r="46" spans="1:7" x14ac:dyDescent="0.25">
      <c r="A46" s="16"/>
      <c r="B46" s="36"/>
      <c r="C46" s="3"/>
      <c r="D46" s="3"/>
      <c r="E46" s="3"/>
      <c r="F46" s="3"/>
      <c r="G46" s="3"/>
    </row>
    <row r="47" spans="1:7" x14ac:dyDescent="0.25">
      <c r="A47" s="16"/>
      <c r="B47" s="36"/>
      <c r="C47" s="3"/>
      <c r="D47" s="3"/>
      <c r="E47" s="3"/>
      <c r="F47" s="3"/>
      <c r="G47" s="3"/>
    </row>
    <row r="48" spans="1:7" x14ac:dyDescent="0.25">
      <c r="C48" s="3"/>
      <c r="D48" s="3"/>
      <c r="E48" s="3"/>
      <c r="F48" s="3"/>
      <c r="G48" s="3"/>
    </row>
    <row r="49" spans="3:7" x14ac:dyDescent="0.25">
      <c r="C49" s="3"/>
      <c r="D49" s="3"/>
      <c r="E49" s="3"/>
      <c r="F49" s="3"/>
      <c r="G49" s="3"/>
    </row>
    <row r="50" spans="3:7" x14ac:dyDescent="0.25">
      <c r="C50" s="3"/>
      <c r="D50" s="3"/>
      <c r="E50" s="3"/>
      <c r="F50" s="3"/>
      <c r="G50" s="3"/>
    </row>
    <row r="51" spans="3:7" x14ac:dyDescent="0.25">
      <c r="C51" s="3"/>
      <c r="D51" s="3"/>
      <c r="E51" s="3"/>
      <c r="F51" s="3"/>
      <c r="G51" s="3"/>
    </row>
    <row r="52" spans="3:7" x14ac:dyDescent="0.25">
      <c r="C52" s="3"/>
      <c r="D52" s="3"/>
      <c r="E52" s="3"/>
      <c r="F52" s="3"/>
      <c r="G52" s="3"/>
    </row>
    <row r="53" spans="3:7" x14ac:dyDescent="0.25">
      <c r="C53" s="3"/>
      <c r="D53" s="3"/>
      <c r="E53" s="3"/>
      <c r="F53" s="3"/>
      <c r="G53" s="3"/>
    </row>
    <row r="54" spans="3:7" x14ac:dyDescent="0.25">
      <c r="C54" s="3"/>
      <c r="D54" s="3"/>
      <c r="E54" s="3"/>
      <c r="F54" s="3"/>
      <c r="G54" s="3"/>
    </row>
    <row r="55" spans="3:7" x14ac:dyDescent="0.25">
      <c r="C55" s="3"/>
      <c r="D55" s="3"/>
      <c r="E55" s="3"/>
      <c r="F55" s="3"/>
      <c r="G55" s="3"/>
    </row>
    <row r="56" spans="3:7" x14ac:dyDescent="0.25">
      <c r="C56" s="3"/>
      <c r="D56" s="3"/>
      <c r="E56" s="3"/>
      <c r="F56" s="3"/>
      <c r="G56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47"/>
  <sheetViews>
    <sheetView topLeftCell="A14" zoomScale="85" zoomScaleNormal="85" workbookViewId="0">
      <selection activeCell="G38" sqref="G38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59" t="s">
        <v>51</v>
      </c>
      <c r="E1" s="59"/>
      <c r="F1" s="2"/>
      <c r="G1" s="2"/>
    </row>
    <row r="2" spans="1:7" x14ac:dyDescent="0.25">
      <c r="A2" s="16" t="s">
        <v>22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6"/>
      <c r="B3" s="36" t="str">
        <f>Sheet1!B3</f>
        <v>AMAECHI-CHUKWU UGOMSINACHI</v>
      </c>
      <c r="C3" s="38">
        <v>10</v>
      </c>
      <c r="D3" s="40">
        <v>10</v>
      </c>
      <c r="E3" s="38">
        <v>10</v>
      </c>
      <c r="F3" s="38">
        <v>9</v>
      </c>
      <c r="G3" s="38">
        <v>51</v>
      </c>
    </row>
    <row r="4" spans="1:7" x14ac:dyDescent="0.25">
      <c r="A4" s="16"/>
      <c r="B4" s="36" t="str">
        <f>Sheet1!B4</f>
        <v>ANIH AKACHUKWU MIRACLE</v>
      </c>
      <c r="C4" s="38">
        <v>10</v>
      </c>
      <c r="D4" s="40">
        <v>10</v>
      </c>
      <c r="E4" s="38">
        <v>10</v>
      </c>
      <c r="F4" s="38">
        <v>9</v>
      </c>
      <c r="G4" s="38">
        <v>48</v>
      </c>
    </row>
    <row r="5" spans="1:7" x14ac:dyDescent="0.25">
      <c r="A5" s="16"/>
      <c r="B5" s="36" t="str">
        <f>Sheet1!B5</f>
        <v>CHIMA CONFIDENCE CHINEMEREM</v>
      </c>
      <c r="C5" s="38">
        <v>10</v>
      </c>
      <c r="D5" s="40">
        <v>10</v>
      </c>
      <c r="E5" s="38">
        <v>10</v>
      </c>
      <c r="F5" s="40">
        <v>9</v>
      </c>
      <c r="G5" s="38">
        <v>53</v>
      </c>
    </row>
    <row r="6" spans="1:7" x14ac:dyDescent="0.25">
      <c r="A6" s="16"/>
      <c r="B6" s="36" t="str">
        <f>Sheet1!B6</f>
        <v>CHRIS-ITUMA PRAISE</v>
      </c>
      <c r="C6" s="38">
        <v>10</v>
      </c>
      <c r="D6" s="40">
        <v>4</v>
      </c>
      <c r="E6" s="38">
        <v>4</v>
      </c>
      <c r="F6" s="38">
        <v>8</v>
      </c>
      <c r="G6" s="38">
        <v>44</v>
      </c>
    </row>
    <row r="7" spans="1:7" x14ac:dyDescent="0.25">
      <c r="A7" s="16"/>
      <c r="B7" s="36" t="str">
        <f>Sheet1!B7</f>
        <v>CHUKWU  NNEKA BEST</v>
      </c>
      <c r="C7" s="38">
        <v>10</v>
      </c>
      <c r="D7" s="40">
        <v>9</v>
      </c>
      <c r="E7" s="38">
        <v>9</v>
      </c>
      <c r="F7" s="38">
        <v>9</v>
      </c>
      <c r="G7" s="38">
        <v>41</v>
      </c>
    </row>
    <row r="8" spans="1:7" x14ac:dyDescent="0.25">
      <c r="A8" s="16"/>
      <c r="B8" s="36" t="str">
        <f>Sheet1!B8</f>
        <v>CHUKWUKA CHIKAMSO PRINCE</v>
      </c>
      <c r="C8" s="38">
        <v>10</v>
      </c>
      <c r="D8" s="40">
        <v>8</v>
      </c>
      <c r="E8" s="38">
        <v>8</v>
      </c>
      <c r="F8" s="38">
        <v>9</v>
      </c>
      <c r="G8" s="38">
        <v>39</v>
      </c>
    </row>
    <row r="9" spans="1:7" x14ac:dyDescent="0.25">
      <c r="A9" s="16"/>
      <c r="B9" s="36" t="str">
        <f>Sheet1!B9</f>
        <v>DENNIS DIVINE CHINONYEREM</v>
      </c>
      <c r="C9" s="38">
        <v>8</v>
      </c>
      <c r="D9" s="40">
        <v>4</v>
      </c>
      <c r="E9" s="38">
        <v>4</v>
      </c>
      <c r="F9" s="38">
        <v>9</v>
      </c>
      <c r="G9" s="38">
        <v>26</v>
      </c>
    </row>
    <row r="10" spans="1:7" x14ac:dyDescent="0.25">
      <c r="A10" s="16"/>
      <c r="B10" s="36" t="str">
        <f>Sheet1!B10</f>
        <v>DIKE VICTORY CHIBUONUM</v>
      </c>
      <c r="C10" s="38">
        <v>8</v>
      </c>
      <c r="D10" s="40">
        <v>7</v>
      </c>
      <c r="E10" s="38">
        <v>7</v>
      </c>
      <c r="F10" s="38">
        <v>9</v>
      </c>
      <c r="G10" s="38">
        <v>34</v>
      </c>
    </row>
    <row r="11" spans="1:7" x14ac:dyDescent="0.25">
      <c r="A11" s="16"/>
      <c r="B11" s="36" t="str">
        <f>Sheet1!B11</f>
        <v>EZECHINYERE PRUDENCE EZECHINYERE</v>
      </c>
      <c r="C11" s="38">
        <v>10</v>
      </c>
      <c r="D11" s="40">
        <v>4</v>
      </c>
      <c r="E11" s="38">
        <v>4</v>
      </c>
      <c r="F11" s="38">
        <v>3</v>
      </c>
      <c r="G11" s="38">
        <v>33</v>
      </c>
    </row>
    <row r="12" spans="1:7" x14ac:dyDescent="0.25">
      <c r="A12" s="16"/>
      <c r="B12" s="36" t="str">
        <f>Sheet1!B12</f>
        <v>EZEOKEKE GIDEON CHUKWUDI</v>
      </c>
      <c r="C12" s="38">
        <v>8</v>
      </c>
      <c r="D12" s="40">
        <v>7</v>
      </c>
      <c r="E12" s="38">
        <v>7</v>
      </c>
      <c r="F12" s="38">
        <v>8</v>
      </c>
      <c r="G12" s="38">
        <v>43</v>
      </c>
    </row>
    <row r="13" spans="1:7" x14ac:dyDescent="0.25">
      <c r="A13" s="16"/>
      <c r="B13" s="36" t="str">
        <f>Sheet1!B13</f>
        <v>IGWE ESOMCHI OGO</v>
      </c>
      <c r="C13" s="38">
        <v>8</v>
      </c>
      <c r="D13" s="38">
        <v>10</v>
      </c>
      <c r="E13" s="38">
        <v>10</v>
      </c>
      <c r="F13" s="38">
        <v>9</v>
      </c>
      <c r="G13" s="38">
        <v>35</v>
      </c>
    </row>
    <row r="14" spans="1:7" x14ac:dyDescent="0.25">
      <c r="A14" s="16"/>
      <c r="B14" s="36" t="str">
        <f>Sheet1!B14</f>
        <v>ITUMA PROMISE EZE</v>
      </c>
      <c r="C14" s="38">
        <v>10</v>
      </c>
      <c r="D14" s="38">
        <v>10</v>
      </c>
      <c r="E14" s="38">
        <v>10</v>
      </c>
      <c r="F14" s="38">
        <v>9</v>
      </c>
      <c r="G14" s="38">
        <v>37</v>
      </c>
    </row>
    <row r="15" spans="1:7" x14ac:dyDescent="0.25">
      <c r="A15" s="16"/>
      <c r="B15" s="36" t="str">
        <f>Sheet1!B15</f>
        <v>JOHNSON AKACHUKWU FAVOUR</v>
      </c>
      <c r="C15" s="38">
        <v>10</v>
      </c>
      <c r="D15" s="38">
        <v>10</v>
      </c>
      <c r="E15" s="38">
        <v>10</v>
      </c>
      <c r="F15" s="38">
        <v>9</v>
      </c>
      <c r="G15" s="38">
        <v>37</v>
      </c>
    </row>
    <row r="16" spans="1:7" x14ac:dyDescent="0.25">
      <c r="A16" s="16"/>
      <c r="B16" s="36" t="str">
        <f>Sheet1!B16</f>
        <v>NWABUISI KAMSIYOCHUKWU</v>
      </c>
      <c r="C16" s="38">
        <v>10</v>
      </c>
      <c r="D16" s="38">
        <v>9</v>
      </c>
      <c r="E16" s="38">
        <v>9</v>
      </c>
      <c r="F16" s="38">
        <v>8</v>
      </c>
      <c r="G16" s="38">
        <v>44</v>
      </c>
    </row>
    <row r="17" spans="1:7" x14ac:dyDescent="0.25">
      <c r="A17" s="16"/>
      <c r="B17" s="36" t="str">
        <f>Sheet1!B17</f>
        <v>NWAIGWE REJOICE AKACHUKWU</v>
      </c>
      <c r="C17" s="38">
        <v>10</v>
      </c>
      <c r="D17" s="38">
        <v>10</v>
      </c>
      <c r="E17" s="38">
        <v>10</v>
      </c>
      <c r="F17" s="38">
        <v>9</v>
      </c>
      <c r="G17" s="38">
        <v>41</v>
      </c>
    </row>
    <row r="18" spans="1:7" x14ac:dyDescent="0.25">
      <c r="A18" s="16"/>
      <c r="B18" s="36" t="str">
        <f>Sheet1!B18</f>
        <v>NWODE JOY NMESOMA</v>
      </c>
      <c r="C18" s="38">
        <v>10</v>
      </c>
      <c r="D18" s="40">
        <v>10</v>
      </c>
      <c r="E18" s="38">
        <v>10</v>
      </c>
      <c r="F18" s="38">
        <v>9</v>
      </c>
      <c r="G18" s="38">
        <v>40</v>
      </c>
    </row>
    <row r="19" spans="1:7" x14ac:dyDescent="0.25">
      <c r="A19" s="16"/>
      <c r="B19" s="36" t="str">
        <f>Sheet1!B19</f>
        <v>NZE JONATHAN EBUBECHI</v>
      </c>
      <c r="C19" s="38">
        <v>10</v>
      </c>
      <c r="D19" s="38">
        <v>9</v>
      </c>
      <c r="E19" s="38">
        <v>9</v>
      </c>
      <c r="F19" s="38">
        <v>9</v>
      </c>
      <c r="G19" s="38">
        <v>43</v>
      </c>
    </row>
    <row r="20" spans="1:7" x14ac:dyDescent="0.25">
      <c r="A20" s="16"/>
      <c r="B20" s="36" t="str">
        <f>Sheet1!B20</f>
        <v>OBIDIKE CHINECHEREM FAVOUR</v>
      </c>
      <c r="C20" s="38">
        <v>10</v>
      </c>
      <c r="D20" s="38">
        <v>8</v>
      </c>
      <c r="E20" s="38">
        <v>8</v>
      </c>
      <c r="F20" s="38">
        <v>9</v>
      </c>
      <c r="G20" s="38">
        <v>34</v>
      </c>
    </row>
    <row r="21" spans="1:7" x14ac:dyDescent="0.25">
      <c r="A21" s="16"/>
      <c r="B21" s="36" t="str">
        <f>Sheet1!B21</f>
        <v>ODILI WONDERS CHINEMEREM</v>
      </c>
      <c r="C21" s="38">
        <v>10</v>
      </c>
      <c r="D21" s="38">
        <v>5</v>
      </c>
      <c r="E21" s="38">
        <v>5</v>
      </c>
      <c r="F21" s="38">
        <v>8</v>
      </c>
      <c r="G21" s="38">
        <v>38</v>
      </c>
    </row>
    <row r="22" spans="1:7" x14ac:dyDescent="0.25">
      <c r="A22" s="16"/>
      <c r="B22" s="36" t="str">
        <f>Sheet1!B22</f>
        <v>OFILI   IHECHUKWUKWURU</v>
      </c>
      <c r="C22" s="38">
        <v>10</v>
      </c>
      <c r="D22" s="38">
        <v>3</v>
      </c>
      <c r="E22" s="38">
        <v>3</v>
      </c>
      <c r="F22" s="38">
        <v>8</v>
      </c>
      <c r="G22" s="38">
        <v>31</v>
      </c>
    </row>
    <row r="23" spans="1:7" x14ac:dyDescent="0.25">
      <c r="A23" s="16"/>
      <c r="B23" s="36" t="str">
        <f>Sheet1!B23</f>
        <v>OGEH ONYINYECHI DORIS</v>
      </c>
      <c r="C23" s="38">
        <v>10</v>
      </c>
      <c r="D23" s="38">
        <v>9</v>
      </c>
      <c r="E23" s="38">
        <v>9</v>
      </c>
      <c r="F23" s="38">
        <v>9</v>
      </c>
      <c r="G23" s="38">
        <v>38</v>
      </c>
    </row>
    <row r="24" spans="1:7" x14ac:dyDescent="0.25">
      <c r="A24" s="16"/>
      <c r="B24" s="36" t="str">
        <f>Sheet1!B24</f>
        <v>OGODO CHIMBUZOR ALAGBA</v>
      </c>
      <c r="C24" s="38">
        <v>10</v>
      </c>
      <c r="D24" s="38">
        <v>9</v>
      </c>
      <c r="E24" s="38">
        <v>9</v>
      </c>
      <c r="F24" s="38">
        <v>9</v>
      </c>
      <c r="G24" s="38">
        <v>46</v>
      </c>
    </row>
    <row r="25" spans="1:7" x14ac:dyDescent="0.25">
      <c r="A25" s="16"/>
      <c r="B25" s="36" t="str">
        <f>Sheet1!B25</f>
        <v>OKEKE DAVID IKECHUKWU</v>
      </c>
      <c r="C25" s="38">
        <v>8</v>
      </c>
      <c r="D25" s="38">
        <v>8</v>
      </c>
      <c r="E25" s="38">
        <v>8</v>
      </c>
      <c r="F25" s="38">
        <v>9</v>
      </c>
      <c r="G25" s="38">
        <v>27</v>
      </c>
    </row>
    <row r="26" spans="1:7" x14ac:dyDescent="0.25">
      <c r="A26" s="16"/>
      <c r="B26" s="36" t="str">
        <f>Sheet1!B26</f>
        <v>OKOCHA EZE   IHEANYICHUKWU</v>
      </c>
      <c r="C26" s="38">
        <v>8</v>
      </c>
      <c r="D26" s="38">
        <v>7</v>
      </c>
      <c r="E26" s="38">
        <v>7</v>
      </c>
      <c r="F26" s="38">
        <v>3</v>
      </c>
      <c r="G26" s="38">
        <v>38</v>
      </c>
    </row>
    <row r="27" spans="1:7" x14ac:dyDescent="0.25">
      <c r="A27" s="16"/>
      <c r="B27" s="36" t="str">
        <f>Sheet1!B27</f>
        <v>OKONKWO KENECHUKWU</v>
      </c>
      <c r="C27" s="38">
        <v>10</v>
      </c>
      <c r="D27" s="38">
        <v>8</v>
      </c>
      <c r="E27" s="38">
        <v>8</v>
      </c>
      <c r="F27" s="38">
        <v>9</v>
      </c>
      <c r="G27" s="38">
        <v>25</v>
      </c>
    </row>
    <row r="28" spans="1:7" x14ac:dyDescent="0.25">
      <c r="A28" s="16"/>
      <c r="B28" s="36" t="str">
        <f>Sheet1!B28</f>
        <v>OKORIE EMMANUEL CHIEMERIE</v>
      </c>
      <c r="C28" s="38">
        <v>10</v>
      </c>
      <c r="D28" s="38">
        <v>9</v>
      </c>
      <c r="E28" s="38">
        <v>9</v>
      </c>
      <c r="F28" s="38">
        <v>9</v>
      </c>
      <c r="G28" s="38">
        <v>40</v>
      </c>
    </row>
    <row r="29" spans="1:7" x14ac:dyDescent="0.25">
      <c r="A29" s="16"/>
      <c r="B29" s="36" t="str">
        <f>Sheet1!B29</f>
        <v>OKORONKWO KINGSLEY CHUKWUNOMNSO</v>
      </c>
      <c r="C29" s="38">
        <v>8</v>
      </c>
      <c r="D29" s="40">
        <v>9</v>
      </c>
      <c r="E29" s="38">
        <v>9</v>
      </c>
      <c r="F29" s="38">
        <v>9</v>
      </c>
      <c r="G29" s="38">
        <v>52</v>
      </c>
    </row>
    <row r="30" spans="1:7" x14ac:dyDescent="0.25">
      <c r="A30" s="16"/>
      <c r="B30" s="36" t="str">
        <f>Sheet1!B30</f>
        <v>ONOH CHIMDINDU SAMUEL</v>
      </c>
      <c r="C30" s="38">
        <v>10</v>
      </c>
      <c r="D30" s="40">
        <v>10</v>
      </c>
      <c r="E30" s="38">
        <v>10</v>
      </c>
      <c r="F30" s="38">
        <v>9</v>
      </c>
      <c r="G30" s="38">
        <v>36</v>
      </c>
    </row>
    <row r="31" spans="1:7" x14ac:dyDescent="0.25">
      <c r="A31" s="16"/>
      <c r="B31" s="36" t="str">
        <f>Sheet1!B31</f>
        <v>ONWUKAIKE GRACE NMACHUKWU</v>
      </c>
      <c r="C31" s="38">
        <v>10</v>
      </c>
      <c r="D31" s="40">
        <v>10</v>
      </c>
      <c r="E31" s="38">
        <v>10</v>
      </c>
      <c r="F31" s="38">
        <v>9</v>
      </c>
      <c r="G31" s="38">
        <v>38</v>
      </c>
    </row>
    <row r="32" spans="1:7" x14ac:dyDescent="0.25">
      <c r="A32" s="16"/>
      <c r="B32" s="36" t="str">
        <f>Sheet1!B32</f>
        <v>ONYIA CHIMEREMNMA  JOY</v>
      </c>
      <c r="C32" s="38">
        <v>10</v>
      </c>
      <c r="D32" s="40">
        <v>8</v>
      </c>
      <c r="E32" s="38">
        <v>8</v>
      </c>
      <c r="F32" s="38">
        <v>9</v>
      </c>
      <c r="G32" s="38">
        <v>37</v>
      </c>
    </row>
    <row r="33" spans="1:7" x14ac:dyDescent="0.25">
      <c r="A33" s="16"/>
      <c r="B33" s="36" t="str">
        <f>Sheet1!B33</f>
        <v>SAMUEL GOODLUCK</v>
      </c>
      <c r="C33" s="38">
        <v>8</v>
      </c>
      <c r="D33" s="40">
        <v>5</v>
      </c>
      <c r="E33" s="38">
        <v>5</v>
      </c>
      <c r="F33" s="38">
        <v>9</v>
      </c>
      <c r="G33" s="38">
        <v>40</v>
      </c>
    </row>
    <row r="34" spans="1:7" x14ac:dyDescent="0.25">
      <c r="A34" s="16"/>
      <c r="B34" s="36" t="str">
        <f>Sheet1!B34</f>
        <v>UCHE BLESSING FECHI</v>
      </c>
      <c r="C34" s="38">
        <v>10</v>
      </c>
      <c r="D34" s="40">
        <v>10</v>
      </c>
      <c r="E34" s="38">
        <v>10</v>
      </c>
      <c r="F34" s="38">
        <v>9</v>
      </c>
      <c r="G34" s="38">
        <v>40</v>
      </c>
    </row>
    <row r="35" spans="1:7" x14ac:dyDescent="0.25">
      <c r="A35" s="16"/>
      <c r="B35" s="36" t="str">
        <f>Sheet1!B35</f>
        <v>UCHE CHIMDINDU DOMINION</v>
      </c>
      <c r="C35" s="38">
        <v>10</v>
      </c>
      <c r="D35" s="38">
        <v>8</v>
      </c>
      <c r="E35" s="38">
        <v>8</v>
      </c>
      <c r="F35" s="38">
        <v>9</v>
      </c>
      <c r="G35" s="38">
        <v>35</v>
      </c>
    </row>
    <row r="36" spans="1:7" x14ac:dyDescent="0.25">
      <c r="A36" s="16"/>
      <c r="B36" s="36" t="str">
        <f>Sheet1!B36</f>
        <v>UCHE CHIMKAMMA GOODNESS</v>
      </c>
      <c r="C36" s="38">
        <v>10</v>
      </c>
      <c r="D36" s="38">
        <v>10</v>
      </c>
      <c r="E36" s="38">
        <v>10</v>
      </c>
      <c r="F36" s="38">
        <v>9</v>
      </c>
      <c r="G36" s="38">
        <v>41</v>
      </c>
    </row>
    <row r="37" spans="1:7" x14ac:dyDescent="0.25">
      <c r="A37" s="16"/>
      <c r="B37" s="36" t="str">
        <f>Sheet1!B37</f>
        <v>UDEH BEST IZUCHUKWU</v>
      </c>
      <c r="C37" s="38">
        <v>10</v>
      </c>
      <c r="D37" s="38">
        <v>4</v>
      </c>
      <c r="E37" s="38">
        <v>4</v>
      </c>
      <c r="F37" s="38">
        <v>8</v>
      </c>
      <c r="G37" s="38">
        <v>28</v>
      </c>
    </row>
    <row r="38" spans="1:7" x14ac:dyDescent="0.25">
      <c r="A38" s="16"/>
      <c r="B38" s="36" t="e">
        <f>Sheet1!#REF!</f>
        <v>#REF!</v>
      </c>
      <c r="C38" s="38"/>
      <c r="D38" s="38"/>
      <c r="E38" s="38"/>
      <c r="F38" s="38"/>
      <c r="G38" s="38"/>
    </row>
    <row r="39" spans="1:7" x14ac:dyDescent="0.25">
      <c r="A39" s="16"/>
      <c r="B39" s="36"/>
      <c r="D39" s="38"/>
    </row>
    <row r="40" spans="1:7" x14ac:dyDescent="0.25">
      <c r="A40" s="16"/>
      <c r="B40" s="36"/>
    </row>
    <row r="41" spans="1:7" x14ac:dyDescent="0.25">
      <c r="A41" s="16"/>
      <c r="B41" s="36"/>
    </row>
    <row r="42" spans="1:7" x14ac:dyDescent="0.25">
      <c r="A42" s="16"/>
      <c r="B42" s="36"/>
    </row>
    <row r="43" spans="1:7" x14ac:dyDescent="0.25">
      <c r="A43" s="16"/>
      <c r="B43" s="36"/>
    </row>
    <row r="44" spans="1:7" x14ac:dyDescent="0.25">
      <c r="A44" s="16"/>
      <c r="B44" s="36"/>
    </row>
    <row r="45" spans="1:7" x14ac:dyDescent="0.25">
      <c r="A45" s="16"/>
      <c r="B45" s="36"/>
    </row>
    <row r="46" spans="1:7" x14ac:dyDescent="0.25">
      <c r="A46" s="16"/>
      <c r="B46" s="36"/>
    </row>
    <row r="47" spans="1:7" x14ac:dyDescent="0.25">
      <c r="A47" s="16"/>
      <c r="B47" s="36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47"/>
  <sheetViews>
    <sheetView workbookViewId="0">
      <selection activeCell="E4" sqref="E4"/>
    </sheetView>
  </sheetViews>
  <sheetFormatPr defaultRowHeight="15.75" x14ac:dyDescent="0.25"/>
  <cols>
    <col min="1" max="1" width="17.625" bestFit="1" customWidth="1"/>
    <col min="2" max="2" width="34.625" style="32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4"/>
      <c r="C1" s="2"/>
      <c r="D1" s="59" t="s">
        <v>63</v>
      </c>
      <c r="E1" s="59"/>
      <c r="F1" s="2"/>
      <c r="G1" s="2"/>
    </row>
    <row r="2" spans="1:7" x14ac:dyDescent="0.25">
      <c r="A2" s="16" t="s">
        <v>22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6"/>
      <c r="B3" s="36" t="str">
        <f>Sheet1!B3</f>
        <v>AMAECHI-CHUKWU UGOMSINACHI</v>
      </c>
      <c r="C3" s="38"/>
      <c r="D3" s="40"/>
      <c r="E3" s="38"/>
      <c r="F3" s="40"/>
      <c r="G3" s="38"/>
    </row>
    <row r="4" spans="1:7" x14ac:dyDescent="0.25">
      <c r="A4" s="16"/>
      <c r="B4" s="36" t="str">
        <f>Sheet1!B4</f>
        <v>ANIH AKACHUKWU MIRACLE</v>
      </c>
      <c r="C4" s="38"/>
      <c r="D4" s="38"/>
      <c r="E4" s="38"/>
      <c r="F4" s="38"/>
      <c r="G4" s="38"/>
    </row>
    <row r="5" spans="1:7" x14ac:dyDescent="0.25">
      <c r="A5" s="16"/>
      <c r="B5" s="36" t="str">
        <f>Sheet1!B5</f>
        <v>CHIMA CONFIDENCE CHINEMEREM</v>
      </c>
      <c r="C5" s="38"/>
      <c r="D5" s="38"/>
      <c r="E5" s="38"/>
      <c r="F5" s="38"/>
      <c r="G5" s="38"/>
    </row>
    <row r="6" spans="1:7" x14ac:dyDescent="0.25">
      <c r="A6" s="16"/>
      <c r="B6" s="36" t="str">
        <f>Sheet1!B6</f>
        <v>CHRIS-ITUMA PRAISE</v>
      </c>
      <c r="C6" s="38"/>
      <c r="D6" s="38"/>
      <c r="E6" s="38"/>
      <c r="F6" s="38"/>
      <c r="G6" s="38"/>
    </row>
    <row r="7" spans="1:7" x14ac:dyDescent="0.25">
      <c r="A7" s="16"/>
      <c r="B7" s="36" t="str">
        <f>Sheet1!B7</f>
        <v>CHUKWU  NNEKA BEST</v>
      </c>
      <c r="C7" s="38"/>
      <c r="D7" s="40"/>
      <c r="E7" s="38"/>
      <c r="F7" s="38"/>
      <c r="G7" s="38"/>
    </row>
    <row r="8" spans="1:7" x14ac:dyDescent="0.25">
      <c r="A8" s="16"/>
      <c r="B8" s="36" t="str">
        <f>Sheet1!B8</f>
        <v>CHUKWUKA CHIKAMSO PRINCE</v>
      </c>
      <c r="C8" s="38"/>
      <c r="D8" s="38"/>
      <c r="E8" s="38"/>
      <c r="F8" s="40"/>
      <c r="G8" s="38"/>
    </row>
    <row r="9" spans="1:7" x14ac:dyDescent="0.25">
      <c r="A9" s="16"/>
      <c r="B9" s="36" t="str">
        <f>Sheet1!B9</f>
        <v>DENNIS DIVINE CHINONYEREM</v>
      </c>
      <c r="C9" s="38"/>
      <c r="D9" s="38"/>
      <c r="E9" s="38"/>
      <c r="F9" s="40"/>
      <c r="G9" s="38"/>
    </row>
    <row r="10" spans="1:7" x14ac:dyDescent="0.25">
      <c r="A10" s="16"/>
      <c r="B10" s="36" t="str">
        <f>Sheet1!B10</f>
        <v>DIKE VICTORY CHIBUONUM</v>
      </c>
      <c r="C10" s="38"/>
      <c r="D10" s="38"/>
      <c r="E10" s="38"/>
      <c r="F10" s="38"/>
      <c r="G10" s="38"/>
    </row>
    <row r="11" spans="1:7" x14ac:dyDescent="0.25">
      <c r="A11" s="16"/>
      <c r="B11" s="36" t="str">
        <f>Sheet1!B11</f>
        <v>EZECHINYERE PRUDENCE EZECHINYERE</v>
      </c>
      <c r="C11" s="38"/>
      <c r="D11" s="38"/>
      <c r="E11" s="38"/>
      <c r="F11" s="38"/>
      <c r="G11" s="38"/>
    </row>
    <row r="12" spans="1:7" x14ac:dyDescent="0.25">
      <c r="A12" s="16"/>
      <c r="B12" s="36" t="str">
        <f>Sheet1!B12</f>
        <v>EZEOKEKE GIDEON CHUKWUDI</v>
      </c>
      <c r="C12" s="38"/>
      <c r="D12" s="38"/>
      <c r="E12" s="38"/>
      <c r="F12" s="40"/>
      <c r="G12" s="38"/>
    </row>
    <row r="13" spans="1:7" x14ac:dyDescent="0.25">
      <c r="A13" s="16"/>
      <c r="B13" s="36" t="str">
        <f>Sheet1!B13</f>
        <v>IGWE ESOMCHI OGO</v>
      </c>
      <c r="C13" s="38"/>
      <c r="D13" s="38"/>
      <c r="E13" s="38"/>
      <c r="F13" s="38"/>
      <c r="G13" s="38"/>
    </row>
    <row r="14" spans="1:7" x14ac:dyDescent="0.25">
      <c r="A14" s="16"/>
      <c r="B14" s="36" t="str">
        <f>Sheet1!B14</f>
        <v>ITUMA PROMISE EZE</v>
      </c>
      <c r="C14" s="38"/>
      <c r="D14" s="38"/>
      <c r="E14" s="38"/>
      <c r="F14" s="38"/>
      <c r="G14" s="38"/>
    </row>
    <row r="15" spans="1:7" x14ac:dyDescent="0.25">
      <c r="A15" s="16"/>
      <c r="B15" s="36" t="str">
        <f>Sheet1!B15</f>
        <v>JOHNSON AKACHUKWU FAVOUR</v>
      </c>
      <c r="C15" s="38"/>
      <c r="D15" s="40"/>
      <c r="E15" s="38"/>
      <c r="F15" s="40"/>
      <c r="G15" s="38"/>
    </row>
    <row r="16" spans="1:7" x14ac:dyDescent="0.25">
      <c r="A16" s="16"/>
      <c r="B16" s="36" t="str">
        <f>Sheet1!B16</f>
        <v>NWABUISI KAMSIYOCHUKWU</v>
      </c>
      <c r="C16" s="38"/>
      <c r="D16" s="38"/>
      <c r="E16" s="38"/>
      <c r="F16" s="38"/>
      <c r="G16" s="38"/>
    </row>
    <row r="17" spans="1:7" x14ac:dyDescent="0.25">
      <c r="A17" s="16"/>
      <c r="B17" s="36" t="str">
        <f>Sheet1!B17</f>
        <v>NWAIGWE REJOICE AKACHUKWU</v>
      </c>
      <c r="C17" s="38"/>
      <c r="D17" s="40"/>
      <c r="E17" s="38"/>
      <c r="F17" s="40"/>
      <c r="G17" s="38"/>
    </row>
    <row r="18" spans="1:7" x14ac:dyDescent="0.25">
      <c r="A18" s="16"/>
      <c r="B18" s="36" t="str">
        <f>Sheet1!B18</f>
        <v>NWODE JOY NMESOMA</v>
      </c>
      <c r="C18" s="38"/>
      <c r="D18" s="38"/>
      <c r="E18" s="38"/>
      <c r="F18" s="38"/>
      <c r="G18" s="38"/>
    </row>
    <row r="19" spans="1:7" x14ac:dyDescent="0.25">
      <c r="A19" s="16"/>
      <c r="B19" s="36" t="str">
        <f>Sheet1!B19</f>
        <v>NZE JONATHAN EBUBECHI</v>
      </c>
      <c r="C19" s="38"/>
      <c r="D19" s="38"/>
      <c r="E19" s="38"/>
      <c r="F19" s="38"/>
      <c r="G19" s="38"/>
    </row>
    <row r="20" spans="1:7" x14ac:dyDescent="0.25">
      <c r="A20" s="16"/>
      <c r="B20" s="36" t="str">
        <f>Sheet1!B20</f>
        <v>OBIDIKE CHINECHEREM FAVOUR</v>
      </c>
      <c r="C20" s="38"/>
      <c r="D20" s="40"/>
      <c r="E20" s="38"/>
      <c r="F20" s="38"/>
      <c r="G20" s="38"/>
    </row>
    <row r="21" spans="1:7" x14ac:dyDescent="0.25">
      <c r="A21" s="16"/>
      <c r="B21" s="36" t="str">
        <f>Sheet1!B21</f>
        <v>ODILI WONDERS CHINEMEREM</v>
      </c>
      <c r="C21" s="38"/>
      <c r="D21" s="38"/>
      <c r="E21" s="38"/>
      <c r="F21" s="40"/>
      <c r="G21" s="38"/>
    </row>
    <row r="22" spans="1:7" x14ac:dyDescent="0.25">
      <c r="A22" s="16"/>
      <c r="B22" s="36" t="str">
        <f>Sheet1!B22</f>
        <v>OFILI   IHECHUKWUKWURU</v>
      </c>
      <c r="C22" s="38"/>
      <c r="D22" s="38"/>
      <c r="E22" s="38"/>
      <c r="F22" s="38"/>
      <c r="G22" s="38"/>
    </row>
    <row r="23" spans="1:7" x14ac:dyDescent="0.25">
      <c r="A23" s="16"/>
      <c r="B23" s="36" t="str">
        <f>Sheet1!B23</f>
        <v>OGEH ONYINYECHI DORIS</v>
      </c>
      <c r="C23" s="38"/>
      <c r="D23" s="38"/>
      <c r="E23" s="38"/>
      <c r="F23" s="38"/>
      <c r="G23" s="38"/>
    </row>
    <row r="24" spans="1:7" x14ac:dyDescent="0.25">
      <c r="A24" s="16"/>
      <c r="B24" s="36" t="str">
        <f>Sheet1!B24</f>
        <v>OGODO CHIMBUZOR ALAGBA</v>
      </c>
      <c r="C24" s="38"/>
      <c r="D24" s="38"/>
      <c r="E24" s="38"/>
      <c r="F24" s="38"/>
      <c r="G24" s="38"/>
    </row>
    <row r="25" spans="1:7" x14ac:dyDescent="0.25">
      <c r="A25" s="16"/>
      <c r="B25" s="36" t="str">
        <f>Sheet1!B25</f>
        <v>OKEKE DAVID IKECHUKWU</v>
      </c>
      <c r="C25" s="38"/>
      <c r="D25" s="38"/>
      <c r="E25" s="38"/>
      <c r="F25" s="38"/>
      <c r="G25" s="38"/>
    </row>
    <row r="26" spans="1:7" x14ac:dyDescent="0.25">
      <c r="A26" s="16"/>
      <c r="B26" s="36" t="str">
        <f>Sheet1!B26</f>
        <v>OKOCHA EZE   IHEANYICHUKWU</v>
      </c>
      <c r="C26" s="38"/>
      <c r="D26" s="38"/>
      <c r="E26" s="38"/>
      <c r="F26" s="38"/>
      <c r="G26" s="38"/>
    </row>
    <row r="27" spans="1:7" x14ac:dyDescent="0.25">
      <c r="A27" s="16"/>
      <c r="B27" s="36" t="str">
        <f>Sheet1!B27</f>
        <v>OKONKWO KENECHUKWU</v>
      </c>
      <c r="C27" s="38"/>
      <c r="D27" s="38"/>
      <c r="E27" s="38"/>
      <c r="F27" s="38"/>
      <c r="G27" s="38"/>
    </row>
    <row r="28" spans="1:7" x14ac:dyDescent="0.25">
      <c r="A28" s="16"/>
      <c r="B28" s="36" t="str">
        <f>Sheet1!B28</f>
        <v>OKORIE EMMANUEL CHIEMERIE</v>
      </c>
      <c r="C28" s="38"/>
      <c r="D28" s="38"/>
      <c r="E28" s="38"/>
      <c r="F28" s="38"/>
      <c r="G28" s="38"/>
    </row>
    <row r="29" spans="1:7" x14ac:dyDescent="0.25">
      <c r="A29" s="16"/>
      <c r="B29" s="36" t="str">
        <f>Sheet1!B29</f>
        <v>OKORONKWO KINGSLEY CHUKWUNOMNSO</v>
      </c>
      <c r="C29" s="38"/>
      <c r="D29" s="38"/>
      <c r="E29" s="38"/>
      <c r="F29" s="38"/>
      <c r="G29" s="38"/>
    </row>
    <row r="30" spans="1:7" x14ac:dyDescent="0.25">
      <c r="A30" s="16"/>
      <c r="B30" s="36" t="str">
        <f>Sheet1!B30</f>
        <v>ONOH CHIMDINDU SAMUEL</v>
      </c>
      <c r="C30" s="38"/>
      <c r="D30" s="40"/>
      <c r="E30" s="38"/>
      <c r="F30" s="40"/>
      <c r="G30" s="38"/>
    </row>
    <row r="31" spans="1:7" x14ac:dyDescent="0.25">
      <c r="A31" s="16"/>
      <c r="B31" s="36" t="str">
        <f>Sheet1!B31</f>
        <v>ONWUKAIKE GRACE NMACHUKWU</v>
      </c>
      <c r="C31" s="38"/>
      <c r="D31" s="38"/>
      <c r="E31" s="38"/>
      <c r="F31" s="38"/>
      <c r="G31" s="38"/>
    </row>
    <row r="32" spans="1:7" x14ac:dyDescent="0.25">
      <c r="A32" s="16"/>
      <c r="B32" s="36" t="str">
        <f>Sheet1!B32</f>
        <v>ONYIA CHIMEREMNMA  JOY</v>
      </c>
      <c r="C32" s="38"/>
      <c r="D32" s="38"/>
      <c r="E32" s="38"/>
      <c r="F32" s="38"/>
      <c r="G32" s="38"/>
    </row>
    <row r="33" spans="1:7" x14ac:dyDescent="0.25">
      <c r="A33" s="16"/>
      <c r="B33" s="36" t="str">
        <f>Sheet1!B33</f>
        <v>SAMUEL GOODLUCK</v>
      </c>
      <c r="C33" s="38"/>
      <c r="D33" s="38"/>
      <c r="E33" s="38"/>
      <c r="F33" s="38"/>
      <c r="G33" s="38"/>
    </row>
    <row r="34" spans="1:7" x14ac:dyDescent="0.25">
      <c r="A34" s="16"/>
      <c r="B34" s="36" t="str">
        <f>Sheet1!B34</f>
        <v>UCHE BLESSING FECHI</v>
      </c>
    </row>
    <row r="35" spans="1:7" x14ac:dyDescent="0.25">
      <c r="A35" s="16"/>
      <c r="B35" s="36" t="str">
        <f>Sheet1!B35</f>
        <v>UCHE CHIMDINDU DOMINION</v>
      </c>
      <c r="C35" s="38"/>
      <c r="D35" s="38"/>
      <c r="E35" s="38"/>
      <c r="F35" s="38"/>
      <c r="G35" s="38"/>
    </row>
    <row r="36" spans="1:7" x14ac:dyDescent="0.25">
      <c r="A36" s="16"/>
      <c r="B36" s="36" t="str">
        <f>Sheet1!B36</f>
        <v>UCHE CHIMKAMMA GOODNESS</v>
      </c>
      <c r="C36" s="38"/>
      <c r="D36" s="38"/>
      <c r="E36" s="38"/>
      <c r="F36" s="38"/>
      <c r="G36" s="38"/>
    </row>
    <row r="37" spans="1:7" x14ac:dyDescent="0.25">
      <c r="A37" s="16"/>
      <c r="B37" s="36" t="str">
        <f>Sheet1!B37</f>
        <v>UDEH BEST IZUCHUKWU</v>
      </c>
      <c r="C37" s="38"/>
      <c r="D37" s="38"/>
      <c r="E37" s="38"/>
      <c r="F37" s="38"/>
      <c r="G37" s="38"/>
    </row>
    <row r="38" spans="1:7" x14ac:dyDescent="0.25">
      <c r="A38" s="16"/>
      <c r="B38" s="36" t="e">
        <f>Sheet1!#REF!</f>
        <v>#REF!</v>
      </c>
      <c r="C38" s="38"/>
      <c r="D38" s="38"/>
      <c r="E38" s="38"/>
      <c r="F38" s="38"/>
      <c r="G38" s="38"/>
    </row>
    <row r="39" spans="1:7" x14ac:dyDescent="0.25">
      <c r="A39" s="16"/>
      <c r="B39" s="36"/>
      <c r="C39" s="3"/>
      <c r="D39" s="3"/>
      <c r="E39" s="3"/>
      <c r="F39" s="3"/>
      <c r="G39" s="3"/>
    </row>
    <row r="40" spans="1:7" x14ac:dyDescent="0.25">
      <c r="A40" s="16"/>
      <c r="B40" s="36"/>
      <c r="C40" s="3"/>
      <c r="D40" s="3"/>
      <c r="E40" s="3"/>
      <c r="F40" s="3"/>
      <c r="G40" s="3"/>
    </row>
    <row r="41" spans="1:7" x14ac:dyDescent="0.25">
      <c r="A41" s="16"/>
      <c r="B41" s="36"/>
      <c r="C41" s="3"/>
      <c r="D41" s="3"/>
      <c r="E41" s="3"/>
      <c r="F41" s="3"/>
      <c r="G41" s="3"/>
    </row>
    <row r="42" spans="1:7" x14ac:dyDescent="0.25">
      <c r="A42" s="16"/>
      <c r="B42" s="36"/>
      <c r="C42" s="3"/>
      <c r="D42" s="3"/>
      <c r="E42" s="3"/>
      <c r="F42" s="3"/>
      <c r="G42" s="3"/>
    </row>
    <row r="43" spans="1:7" x14ac:dyDescent="0.25">
      <c r="A43" s="16"/>
      <c r="B43" s="36"/>
      <c r="C43" s="3"/>
      <c r="D43" s="3"/>
      <c r="E43" s="3"/>
      <c r="F43" s="3"/>
      <c r="G43" s="3"/>
    </row>
    <row r="44" spans="1:7" x14ac:dyDescent="0.25">
      <c r="A44" s="16"/>
      <c r="B44" s="36"/>
      <c r="C44" s="3"/>
      <c r="D44" s="3"/>
      <c r="E44" s="3"/>
      <c r="F44" s="3"/>
      <c r="G44" s="3"/>
    </row>
    <row r="45" spans="1:7" x14ac:dyDescent="0.25">
      <c r="A45" s="16"/>
      <c r="B45" s="36"/>
      <c r="C45" s="3"/>
      <c r="D45" s="3"/>
      <c r="E45" s="3"/>
      <c r="F45" s="3"/>
      <c r="G45" s="3"/>
    </row>
    <row r="46" spans="1:7" x14ac:dyDescent="0.25">
      <c r="A46" s="16"/>
      <c r="B46" s="36"/>
      <c r="C46" s="3"/>
      <c r="D46" s="3"/>
      <c r="E46" s="3"/>
      <c r="F46" s="3"/>
      <c r="G46" s="3"/>
    </row>
    <row r="47" spans="1:7" x14ac:dyDescent="0.25">
      <c r="A47" s="16"/>
      <c r="B47" s="36"/>
      <c r="C47" s="3"/>
      <c r="D47" s="3"/>
      <c r="E47" s="3"/>
      <c r="F47" s="3"/>
      <c r="G47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7"/>
  <sheetViews>
    <sheetView topLeftCell="A28" workbookViewId="0">
      <selection activeCell="B13" sqref="B13:B37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59" t="s">
        <v>65</v>
      </c>
      <c r="E1" s="59"/>
      <c r="F1" s="2"/>
      <c r="G1" s="2"/>
    </row>
    <row r="2" spans="1:7" x14ac:dyDescent="0.25">
      <c r="A2" s="16" t="s">
        <v>22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6"/>
      <c r="B3" s="36" t="str">
        <f>Sheet1!B3</f>
        <v>AMAECHI-CHUKWU UGOMSINACHI</v>
      </c>
      <c r="C3" s="40"/>
      <c r="D3" s="40"/>
      <c r="E3" s="40"/>
      <c r="F3" s="40"/>
      <c r="G3" s="41"/>
    </row>
    <row r="4" spans="1:7" x14ac:dyDescent="0.25">
      <c r="A4" s="16"/>
      <c r="B4" s="36" t="str">
        <f>Sheet1!B4</f>
        <v>ANIH AKACHUKWU MIRACLE</v>
      </c>
      <c r="C4" s="41"/>
      <c r="D4" s="41"/>
      <c r="E4" s="41"/>
      <c r="F4" s="42"/>
      <c r="G4" s="41"/>
    </row>
    <row r="5" spans="1:7" x14ac:dyDescent="0.25">
      <c r="A5" s="16"/>
      <c r="B5" s="36" t="str">
        <f>Sheet1!B5</f>
        <v>CHIMA CONFIDENCE CHINEMEREM</v>
      </c>
      <c r="C5" s="41"/>
      <c r="D5" s="41"/>
      <c r="E5" s="41"/>
      <c r="F5" s="41"/>
      <c r="G5" s="41"/>
    </row>
    <row r="6" spans="1:7" x14ac:dyDescent="0.25">
      <c r="A6" s="16"/>
      <c r="B6" s="36" t="str">
        <f>Sheet1!B6</f>
        <v>CHRIS-ITUMA PRAISE</v>
      </c>
      <c r="C6" s="41"/>
      <c r="D6" s="41"/>
      <c r="E6" s="41"/>
      <c r="F6" s="41"/>
      <c r="G6" s="41"/>
    </row>
    <row r="7" spans="1:7" x14ac:dyDescent="0.25">
      <c r="A7" s="16"/>
      <c r="B7" s="36" t="str">
        <f>Sheet1!B7</f>
        <v>CHUKWU  NNEKA BEST</v>
      </c>
      <c r="C7" s="41"/>
      <c r="D7" s="41"/>
      <c r="E7" s="41"/>
      <c r="F7" s="41"/>
      <c r="G7" s="41"/>
    </row>
    <row r="8" spans="1:7" x14ac:dyDescent="0.25">
      <c r="A8" s="16"/>
      <c r="B8" s="36" t="str">
        <f>Sheet1!B8</f>
        <v>CHUKWUKA CHIKAMSO PRINCE</v>
      </c>
      <c r="C8" s="41"/>
      <c r="D8" s="41"/>
      <c r="E8" s="41"/>
      <c r="F8" s="41"/>
      <c r="G8" s="41"/>
    </row>
    <row r="9" spans="1:7" x14ac:dyDescent="0.25">
      <c r="A9" s="16"/>
      <c r="B9" s="36" t="str">
        <f>Sheet1!B9</f>
        <v>DENNIS DIVINE CHINONYEREM</v>
      </c>
      <c r="C9" s="41"/>
      <c r="D9" s="41"/>
      <c r="E9" s="41"/>
      <c r="F9" s="41"/>
      <c r="G9" s="41"/>
    </row>
    <row r="10" spans="1:7" x14ac:dyDescent="0.25">
      <c r="A10" s="16"/>
      <c r="B10" s="36" t="str">
        <f>Sheet1!B10</f>
        <v>DIKE VICTORY CHIBUONUM</v>
      </c>
      <c r="C10" s="41"/>
      <c r="D10" s="40"/>
      <c r="E10" s="40"/>
      <c r="F10" s="41"/>
      <c r="G10" s="41"/>
    </row>
    <row r="11" spans="1:7" x14ac:dyDescent="0.25">
      <c r="A11" s="16"/>
      <c r="B11" s="36" t="str">
        <f>Sheet1!B11</f>
        <v>EZECHINYERE PRUDENCE EZECHINYERE</v>
      </c>
      <c r="C11" s="41"/>
      <c r="D11" s="41"/>
      <c r="E11" s="41"/>
      <c r="F11" s="41"/>
      <c r="G11" s="41"/>
    </row>
    <row r="12" spans="1:7" x14ac:dyDescent="0.25">
      <c r="A12" s="16"/>
      <c r="B12" s="36" t="str">
        <f>Sheet1!B12</f>
        <v>EZEOKEKE GIDEON CHUKWUDI</v>
      </c>
      <c r="C12" s="41"/>
      <c r="D12" s="41"/>
      <c r="E12" s="41"/>
      <c r="F12" s="41"/>
      <c r="G12" s="41"/>
    </row>
    <row r="13" spans="1:7" x14ac:dyDescent="0.25">
      <c r="A13" s="16"/>
      <c r="B13" s="36" t="str">
        <f>Sheet1!B13</f>
        <v>IGWE ESOMCHI OGO</v>
      </c>
      <c r="C13" s="41"/>
      <c r="D13" s="41"/>
      <c r="E13" s="41"/>
      <c r="F13" s="41"/>
      <c r="G13" s="41"/>
    </row>
    <row r="14" spans="1:7" x14ac:dyDescent="0.25">
      <c r="A14" s="16"/>
      <c r="B14" s="36" t="str">
        <f>Sheet1!B14</f>
        <v>ITUMA PROMISE EZE</v>
      </c>
      <c r="C14" s="41"/>
      <c r="D14" s="40"/>
      <c r="E14" s="40"/>
      <c r="F14" s="40"/>
      <c r="G14" s="41"/>
    </row>
    <row r="15" spans="1:7" x14ac:dyDescent="0.25">
      <c r="A15" s="16"/>
      <c r="B15" s="36" t="str">
        <f>Sheet1!B15</f>
        <v>JOHNSON AKACHUKWU FAVOUR</v>
      </c>
      <c r="C15" s="41"/>
      <c r="D15" s="41"/>
      <c r="E15" s="41"/>
      <c r="F15" s="41"/>
      <c r="G15" s="41"/>
    </row>
    <row r="16" spans="1:7" x14ac:dyDescent="0.25">
      <c r="A16" s="16"/>
      <c r="B16" s="36" t="str">
        <f>Sheet1!B16</f>
        <v>NWABUISI KAMSIYOCHUKWU</v>
      </c>
      <c r="C16" s="41"/>
      <c r="D16" s="41"/>
      <c r="E16" s="41"/>
      <c r="F16" s="41"/>
      <c r="G16" s="41"/>
    </row>
    <row r="17" spans="1:7" x14ac:dyDescent="0.25">
      <c r="A17" s="16"/>
      <c r="B17" s="36" t="str">
        <f>Sheet1!B17</f>
        <v>NWAIGWE REJOICE AKACHUKWU</v>
      </c>
      <c r="C17" s="41"/>
      <c r="D17" s="41"/>
      <c r="E17" s="41"/>
      <c r="F17" s="41"/>
      <c r="G17" s="41"/>
    </row>
    <row r="18" spans="1:7" x14ac:dyDescent="0.25">
      <c r="A18" s="16"/>
      <c r="B18" s="36" t="str">
        <f>Sheet1!B18</f>
        <v>NWODE JOY NMESOMA</v>
      </c>
      <c r="C18" s="41"/>
      <c r="D18" s="41"/>
      <c r="E18" s="41"/>
      <c r="F18" s="41"/>
      <c r="G18" s="41"/>
    </row>
    <row r="19" spans="1:7" x14ac:dyDescent="0.25">
      <c r="A19" s="16"/>
      <c r="B19" s="36" t="str">
        <f>Sheet1!B19</f>
        <v>NZE JONATHAN EBUBECHI</v>
      </c>
      <c r="C19" s="41"/>
      <c r="D19" s="41"/>
      <c r="E19" s="41"/>
      <c r="F19" s="41"/>
      <c r="G19" s="41"/>
    </row>
    <row r="20" spans="1:7" x14ac:dyDescent="0.25">
      <c r="A20" s="16"/>
      <c r="B20" s="36" t="str">
        <f>Sheet1!B20</f>
        <v>OBIDIKE CHINECHEREM FAVOUR</v>
      </c>
      <c r="C20" s="41"/>
      <c r="D20" s="40"/>
      <c r="E20" s="41"/>
      <c r="F20" s="40"/>
      <c r="G20" s="41"/>
    </row>
    <row r="21" spans="1:7" x14ac:dyDescent="0.25">
      <c r="A21" s="16"/>
      <c r="B21" s="36" t="str">
        <f>Sheet1!B21</f>
        <v>ODILI WONDERS CHINEMEREM</v>
      </c>
      <c r="C21" s="41"/>
      <c r="D21" s="41"/>
      <c r="E21" s="41"/>
      <c r="F21" s="41"/>
      <c r="G21" s="41"/>
    </row>
    <row r="22" spans="1:7" x14ac:dyDescent="0.25">
      <c r="A22" s="16"/>
      <c r="B22" s="36" t="str">
        <f>Sheet1!B22</f>
        <v>OFILI   IHECHUKWUKWURU</v>
      </c>
      <c r="C22" s="41"/>
      <c r="D22" s="41"/>
      <c r="E22" s="41"/>
      <c r="F22" s="41"/>
      <c r="G22" s="41"/>
    </row>
    <row r="23" spans="1:7" x14ac:dyDescent="0.25">
      <c r="A23" s="16"/>
      <c r="B23" s="36" t="str">
        <f>Sheet1!B23</f>
        <v>OGEH ONYINYECHI DORIS</v>
      </c>
      <c r="C23" s="41"/>
      <c r="D23" s="41"/>
      <c r="E23" s="41"/>
      <c r="F23" s="41"/>
      <c r="G23" s="41"/>
    </row>
    <row r="24" spans="1:7" x14ac:dyDescent="0.25">
      <c r="A24" s="16"/>
      <c r="B24" s="36" t="str">
        <f>Sheet1!B24</f>
        <v>OGODO CHIMBUZOR ALAGBA</v>
      </c>
      <c r="C24" s="41"/>
      <c r="D24" s="41"/>
      <c r="E24" s="41"/>
      <c r="F24" s="41"/>
      <c r="G24" s="41"/>
    </row>
    <row r="25" spans="1:7" x14ac:dyDescent="0.25">
      <c r="A25" s="16"/>
      <c r="B25" s="36" t="str">
        <f>Sheet1!B25</f>
        <v>OKEKE DAVID IKECHUKWU</v>
      </c>
      <c r="C25" s="41"/>
      <c r="D25" s="41"/>
      <c r="E25" s="41"/>
      <c r="F25" s="41"/>
      <c r="G25" s="41"/>
    </row>
    <row r="26" spans="1:7" x14ac:dyDescent="0.25">
      <c r="A26" s="16"/>
      <c r="B26" s="36" t="str">
        <f>Sheet1!B26</f>
        <v>OKOCHA EZE   IHEANYICHUKWU</v>
      </c>
      <c r="C26" s="41"/>
      <c r="D26" s="41"/>
      <c r="E26" s="41"/>
      <c r="F26" s="41"/>
      <c r="G26" s="41"/>
    </row>
    <row r="27" spans="1:7" x14ac:dyDescent="0.25">
      <c r="A27" s="16"/>
      <c r="B27" s="36" t="str">
        <f>Sheet1!B27</f>
        <v>OKONKWO KENECHUKWU</v>
      </c>
      <c r="C27" s="41"/>
      <c r="D27" s="41"/>
      <c r="E27" s="41"/>
      <c r="F27" s="41"/>
      <c r="G27" s="41"/>
    </row>
    <row r="28" spans="1:7" x14ac:dyDescent="0.25">
      <c r="A28" s="16"/>
      <c r="B28" s="36" t="str">
        <f>Sheet1!B28</f>
        <v>OKORIE EMMANUEL CHIEMERIE</v>
      </c>
    </row>
    <row r="29" spans="1:7" x14ac:dyDescent="0.25">
      <c r="A29" s="16"/>
      <c r="B29" s="36" t="str">
        <f>Sheet1!B29</f>
        <v>OKORONKWO KINGSLEY CHUKWUNOMNSO</v>
      </c>
    </row>
    <row r="30" spans="1:7" x14ac:dyDescent="0.25">
      <c r="A30" s="16"/>
      <c r="B30" s="36" t="str">
        <f>Sheet1!B30</f>
        <v>ONOH CHIMDINDU SAMUEL</v>
      </c>
    </row>
    <row r="31" spans="1:7" x14ac:dyDescent="0.25">
      <c r="A31" s="16"/>
      <c r="B31" s="36" t="str">
        <f>Sheet1!B31</f>
        <v>ONWUKAIKE GRACE NMACHUKWU</v>
      </c>
    </row>
    <row r="32" spans="1:7" x14ac:dyDescent="0.25">
      <c r="A32" s="16"/>
      <c r="B32" s="36" t="str">
        <f>Sheet1!B32</f>
        <v>ONYIA CHIMEREMNMA  JOY</v>
      </c>
    </row>
    <row r="33" spans="1:2" x14ac:dyDescent="0.25">
      <c r="A33" s="16"/>
      <c r="B33" s="36" t="str">
        <f>Sheet1!B33</f>
        <v>SAMUEL GOODLUCK</v>
      </c>
    </row>
    <row r="34" spans="1:2" x14ac:dyDescent="0.25">
      <c r="A34" s="16"/>
      <c r="B34" s="36" t="str">
        <f>Sheet1!B34</f>
        <v>UCHE BLESSING FECHI</v>
      </c>
    </row>
    <row r="35" spans="1:2" x14ac:dyDescent="0.25">
      <c r="A35" s="16"/>
      <c r="B35" s="36" t="str">
        <f>Sheet1!B35</f>
        <v>UCHE CHIMDINDU DOMINION</v>
      </c>
    </row>
    <row r="36" spans="1:2" x14ac:dyDescent="0.25">
      <c r="A36" s="16"/>
      <c r="B36" s="36" t="str">
        <f>Sheet1!B36</f>
        <v>UCHE CHIMKAMMA GOODNESS</v>
      </c>
    </row>
    <row r="37" spans="1:2" x14ac:dyDescent="0.25">
      <c r="B37" s="36" t="str">
        <f>Sheet1!B37</f>
        <v>UDEH BEST IZUCHUKWU</v>
      </c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37"/>
  <sheetViews>
    <sheetView topLeftCell="A17" workbookViewId="0">
      <selection activeCell="G40" sqref="G40"/>
    </sheetView>
  </sheetViews>
  <sheetFormatPr defaultRowHeight="15.75" x14ac:dyDescent="0.25"/>
  <cols>
    <col min="1" max="1" width="3.375" customWidth="1"/>
    <col min="2" max="2" width="34.625" style="32" bestFit="1" customWidth="1"/>
  </cols>
  <sheetData>
    <row r="1" spans="1:7" x14ac:dyDescent="0.25">
      <c r="B1" s="34"/>
      <c r="C1" s="2"/>
      <c r="D1" s="15" t="s">
        <v>41</v>
      </c>
      <c r="E1" s="15"/>
      <c r="F1" s="2"/>
      <c r="G1" s="2"/>
    </row>
    <row r="2" spans="1:7" x14ac:dyDescent="0.25">
      <c r="A2" s="16" t="s">
        <v>22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6"/>
      <c r="B3" s="36" t="str">
        <f>Sheet1!B3</f>
        <v>AMAECHI-CHUKWU UGOMSINACHI</v>
      </c>
      <c r="C3" s="37">
        <v>10</v>
      </c>
      <c r="D3" s="37">
        <v>7</v>
      </c>
      <c r="E3" s="37">
        <v>7</v>
      </c>
      <c r="F3" s="37">
        <v>9</v>
      </c>
      <c r="G3" s="37">
        <v>47</v>
      </c>
    </row>
    <row r="4" spans="1:7" x14ac:dyDescent="0.25">
      <c r="A4" s="16"/>
      <c r="B4" s="36" t="str">
        <f>Sheet1!B4</f>
        <v>ANIH AKACHUKWU MIRACLE</v>
      </c>
      <c r="C4" s="40">
        <v>10</v>
      </c>
      <c r="D4" s="37">
        <v>8</v>
      </c>
      <c r="E4" s="37">
        <v>8</v>
      </c>
      <c r="F4" s="40">
        <v>9</v>
      </c>
      <c r="G4" s="37">
        <v>47</v>
      </c>
    </row>
    <row r="5" spans="1:7" x14ac:dyDescent="0.25">
      <c r="A5" s="16"/>
      <c r="B5" s="36" t="str">
        <f>Sheet1!B5</f>
        <v>CHIMA CONFIDENCE CHINEMEREM</v>
      </c>
      <c r="C5" s="37">
        <v>10</v>
      </c>
      <c r="D5" s="37">
        <v>10</v>
      </c>
      <c r="E5" s="37">
        <v>10</v>
      </c>
      <c r="F5" s="37">
        <v>9</v>
      </c>
      <c r="G5" s="37">
        <v>50</v>
      </c>
    </row>
    <row r="6" spans="1:7" x14ac:dyDescent="0.25">
      <c r="A6" s="16"/>
      <c r="B6" s="36" t="str">
        <f>Sheet1!B6</f>
        <v>CHRIS-ITUMA PRAISE</v>
      </c>
      <c r="C6" s="37">
        <v>10</v>
      </c>
      <c r="D6" s="40">
        <v>6</v>
      </c>
      <c r="E6" s="37">
        <v>6</v>
      </c>
      <c r="F6" s="40">
        <v>9</v>
      </c>
      <c r="G6" s="37">
        <v>46</v>
      </c>
    </row>
    <row r="7" spans="1:7" x14ac:dyDescent="0.25">
      <c r="A7" s="16"/>
      <c r="B7" s="36" t="str">
        <f>Sheet1!B7</f>
        <v>CHUKWU  NNEKA BEST</v>
      </c>
      <c r="C7" s="37">
        <v>10</v>
      </c>
      <c r="D7" s="40">
        <v>8</v>
      </c>
      <c r="E7" s="37">
        <v>8</v>
      </c>
      <c r="F7" s="40">
        <v>9</v>
      </c>
      <c r="G7" s="37">
        <v>46</v>
      </c>
    </row>
    <row r="8" spans="1:7" x14ac:dyDescent="0.25">
      <c r="A8" s="16"/>
      <c r="B8" s="36" t="str">
        <f>Sheet1!B8</f>
        <v>CHUKWUKA CHIKAMSO PRINCE</v>
      </c>
      <c r="C8" s="37">
        <v>10</v>
      </c>
      <c r="D8" s="40">
        <v>8</v>
      </c>
      <c r="E8" s="37">
        <v>8</v>
      </c>
      <c r="F8" s="40">
        <v>9</v>
      </c>
      <c r="G8" s="37">
        <v>42</v>
      </c>
    </row>
    <row r="9" spans="1:7" x14ac:dyDescent="0.25">
      <c r="A9" s="16"/>
      <c r="B9" s="36" t="str">
        <f>Sheet1!B9</f>
        <v>DENNIS DIVINE CHINONYEREM</v>
      </c>
      <c r="C9" s="37">
        <v>8</v>
      </c>
      <c r="D9" s="40">
        <v>6</v>
      </c>
      <c r="E9" s="37">
        <v>6</v>
      </c>
      <c r="F9" s="40">
        <v>3</v>
      </c>
      <c r="G9" s="37">
        <v>35</v>
      </c>
    </row>
    <row r="10" spans="1:7" x14ac:dyDescent="0.25">
      <c r="A10" s="16"/>
      <c r="B10" s="36" t="str">
        <f>Sheet1!B10</f>
        <v>DIKE VICTORY CHIBUONUM</v>
      </c>
      <c r="C10" s="37">
        <v>10</v>
      </c>
      <c r="D10" s="40">
        <v>5</v>
      </c>
      <c r="E10" s="37">
        <v>5</v>
      </c>
      <c r="F10" s="37">
        <v>7</v>
      </c>
      <c r="G10" s="37">
        <v>36</v>
      </c>
    </row>
    <row r="11" spans="1:7" x14ac:dyDescent="0.25">
      <c r="A11" s="16"/>
      <c r="B11" s="36" t="str">
        <f>Sheet1!B11</f>
        <v>EZECHINYERE PRUDENCE EZECHINYERE</v>
      </c>
      <c r="C11" s="37">
        <v>8</v>
      </c>
      <c r="D11" s="40">
        <v>6</v>
      </c>
      <c r="E11" s="37">
        <v>6</v>
      </c>
      <c r="F11" s="37">
        <v>3</v>
      </c>
      <c r="G11" s="37">
        <v>41</v>
      </c>
    </row>
    <row r="12" spans="1:7" x14ac:dyDescent="0.25">
      <c r="A12" s="16"/>
      <c r="B12" s="36" t="str">
        <f>Sheet1!B12</f>
        <v>EZEOKEKE GIDEON CHUKWUDI</v>
      </c>
      <c r="C12" s="37">
        <v>10</v>
      </c>
      <c r="D12" s="40">
        <v>4</v>
      </c>
      <c r="E12" s="37">
        <v>4</v>
      </c>
      <c r="F12" s="40">
        <v>8</v>
      </c>
      <c r="G12" s="37">
        <v>41</v>
      </c>
    </row>
    <row r="13" spans="1:7" x14ac:dyDescent="0.25">
      <c r="A13" s="16"/>
      <c r="B13" s="36" t="str">
        <f>Sheet1!B13</f>
        <v>IGWE ESOMCHI OGO</v>
      </c>
      <c r="C13" s="37">
        <v>10</v>
      </c>
      <c r="D13" s="37">
        <v>8</v>
      </c>
      <c r="E13" s="37">
        <v>8</v>
      </c>
      <c r="F13" s="37">
        <v>9</v>
      </c>
      <c r="G13" s="37">
        <v>41</v>
      </c>
    </row>
    <row r="14" spans="1:7" x14ac:dyDescent="0.25">
      <c r="A14" s="16"/>
      <c r="B14" s="36" t="str">
        <f>Sheet1!B14</f>
        <v>ITUMA PROMISE EZE</v>
      </c>
      <c r="C14" s="37">
        <v>10</v>
      </c>
      <c r="D14" s="40">
        <v>7</v>
      </c>
      <c r="E14" s="37">
        <v>7</v>
      </c>
      <c r="F14" s="40">
        <v>9</v>
      </c>
      <c r="G14" s="37">
        <v>47</v>
      </c>
    </row>
    <row r="15" spans="1:7" x14ac:dyDescent="0.25">
      <c r="A15" s="16"/>
      <c r="B15" s="36" t="str">
        <f>Sheet1!B15</f>
        <v>JOHNSON AKACHUKWU FAVOUR</v>
      </c>
      <c r="C15" s="37">
        <v>8</v>
      </c>
      <c r="D15" s="37">
        <v>5</v>
      </c>
      <c r="E15" s="37">
        <v>5</v>
      </c>
      <c r="F15" s="37">
        <v>9</v>
      </c>
      <c r="G15" s="37">
        <v>42</v>
      </c>
    </row>
    <row r="16" spans="1:7" x14ac:dyDescent="0.25">
      <c r="A16" s="16"/>
      <c r="B16" s="36" t="str">
        <f>Sheet1!B16</f>
        <v>NWABUISI KAMSIYOCHUKWU</v>
      </c>
      <c r="C16" s="37">
        <v>7</v>
      </c>
      <c r="D16" s="37">
        <v>7</v>
      </c>
      <c r="E16" s="37">
        <v>7</v>
      </c>
      <c r="F16" s="37">
        <v>8</v>
      </c>
      <c r="G16" s="37">
        <v>41</v>
      </c>
    </row>
    <row r="17" spans="1:7" x14ac:dyDescent="0.25">
      <c r="A17" s="16"/>
      <c r="B17" s="36" t="str">
        <f>Sheet1!B17</f>
        <v>NWAIGWE REJOICE AKACHUKWU</v>
      </c>
      <c r="C17" s="37">
        <v>10</v>
      </c>
      <c r="D17" s="40">
        <v>7</v>
      </c>
      <c r="E17" s="37">
        <v>7</v>
      </c>
      <c r="F17" s="40">
        <v>9</v>
      </c>
      <c r="G17" s="37">
        <v>40</v>
      </c>
    </row>
    <row r="18" spans="1:7" x14ac:dyDescent="0.25">
      <c r="A18" s="16"/>
      <c r="B18" s="36" t="str">
        <f>Sheet1!B18</f>
        <v>NWODE JOY NMESOMA</v>
      </c>
      <c r="C18" s="37">
        <v>10</v>
      </c>
      <c r="D18" s="40">
        <v>8</v>
      </c>
      <c r="E18" s="37">
        <v>8</v>
      </c>
      <c r="F18" s="40">
        <v>9</v>
      </c>
      <c r="G18" s="37">
        <v>46</v>
      </c>
    </row>
    <row r="19" spans="1:7" x14ac:dyDescent="0.25">
      <c r="A19" s="16"/>
      <c r="B19" s="36" t="str">
        <f>Sheet1!B19</f>
        <v>NZE JONATHAN EBUBECHI</v>
      </c>
      <c r="C19" s="37">
        <v>10</v>
      </c>
      <c r="D19" s="37">
        <v>9</v>
      </c>
      <c r="E19" s="37">
        <v>9</v>
      </c>
      <c r="F19" s="38">
        <v>9</v>
      </c>
      <c r="G19" s="37">
        <v>46</v>
      </c>
    </row>
    <row r="20" spans="1:7" x14ac:dyDescent="0.25">
      <c r="A20" s="16"/>
      <c r="B20" s="36" t="str">
        <f>Sheet1!B20</f>
        <v>OBIDIKE CHINECHEREM FAVOUR</v>
      </c>
      <c r="C20" s="37">
        <v>10</v>
      </c>
      <c r="D20" s="40">
        <v>7</v>
      </c>
      <c r="E20" s="37">
        <v>7</v>
      </c>
      <c r="F20" s="40">
        <v>9</v>
      </c>
      <c r="G20" s="37">
        <v>34</v>
      </c>
    </row>
    <row r="21" spans="1:7" x14ac:dyDescent="0.25">
      <c r="A21" s="16"/>
      <c r="B21" s="36" t="str">
        <f>Sheet1!B21</f>
        <v>ODILI WONDERS CHINEMEREM</v>
      </c>
      <c r="C21" s="37">
        <v>10</v>
      </c>
      <c r="D21" s="40">
        <v>9</v>
      </c>
      <c r="E21" s="37">
        <v>9</v>
      </c>
      <c r="F21" s="40">
        <v>9</v>
      </c>
      <c r="G21" s="37">
        <v>48</v>
      </c>
    </row>
    <row r="22" spans="1:7" x14ac:dyDescent="0.25">
      <c r="A22" s="16"/>
      <c r="B22" s="36" t="str">
        <f>Sheet1!B22</f>
        <v>OFILI   IHECHUKWUKWURU</v>
      </c>
      <c r="C22" s="37">
        <v>10</v>
      </c>
      <c r="D22" s="40">
        <v>6</v>
      </c>
      <c r="E22" s="37">
        <v>6</v>
      </c>
      <c r="F22" s="40">
        <v>8</v>
      </c>
      <c r="G22" s="37">
        <v>45</v>
      </c>
    </row>
    <row r="23" spans="1:7" x14ac:dyDescent="0.25">
      <c r="A23" s="16"/>
      <c r="B23" s="36" t="str">
        <f>Sheet1!B23</f>
        <v>OGEH ONYINYECHI DORIS</v>
      </c>
      <c r="C23" s="37">
        <v>10</v>
      </c>
      <c r="D23" s="37">
        <v>10</v>
      </c>
      <c r="E23" s="37">
        <v>10</v>
      </c>
      <c r="F23" s="37">
        <v>9</v>
      </c>
      <c r="G23" s="37">
        <v>44</v>
      </c>
    </row>
    <row r="24" spans="1:7" x14ac:dyDescent="0.25">
      <c r="A24" s="16"/>
      <c r="B24" s="36" t="str">
        <f>Sheet1!B24</f>
        <v>OGODO CHIMBUZOR ALAGBA</v>
      </c>
      <c r="C24" s="37">
        <v>10</v>
      </c>
      <c r="D24" s="37">
        <v>10</v>
      </c>
      <c r="E24" s="37">
        <v>10</v>
      </c>
      <c r="F24" s="37">
        <v>9</v>
      </c>
      <c r="G24" s="37">
        <v>45</v>
      </c>
    </row>
    <row r="25" spans="1:7" x14ac:dyDescent="0.25">
      <c r="A25" s="16"/>
      <c r="B25" s="36" t="str">
        <f>Sheet1!B25</f>
        <v>OKEKE DAVID IKECHUKWU</v>
      </c>
      <c r="C25" s="37">
        <v>10</v>
      </c>
      <c r="D25" s="40">
        <v>4</v>
      </c>
      <c r="E25" s="37">
        <v>4</v>
      </c>
      <c r="F25" s="40">
        <v>9</v>
      </c>
      <c r="G25" s="37">
        <v>33</v>
      </c>
    </row>
    <row r="26" spans="1:7" x14ac:dyDescent="0.25">
      <c r="A26" s="16"/>
      <c r="B26" s="36" t="str">
        <f>Sheet1!B26</f>
        <v>OKOCHA EZE   IHEANYICHUKWU</v>
      </c>
      <c r="C26" s="37">
        <v>10</v>
      </c>
      <c r="D26" s="37">
        <v>5</v>
      </c>
      <c r="E26" s="37">
        <v>5</v>
      </c>
      <c r="F26" s="37">
        <v>8</v>
      </c>
      <c r="G26" s="37">
        <v>38</v>
      </c>
    </row>
    <row r="27" spans="1:7" x14ac:dyDescent="0.25">
      <c r="A27" s="16"/>
      <c r="B27" s="36" t="str">
        <f>Sheet1!B27</f>
        <v>OKONKWO KENECHUKWU</v>
      </c>
      <c r="C27" s="37">
        <v>10</v>
      </c>
      <c r="D27" s="40">
        <v>4</v>
      </c>
      <c r="E27" s="37">
        <v>4</v>
      </c>
      <c r="F27" s="40">
        <v>9</v>
      </c>
      <c r="G27" s="37">
        <v>39</v>
      </c>
    </row>
    <row r="28" spans="1:7" x14ac:dyDescent="0.25">
      <c r="A28" s="16"/>
      <c r="B28" s="36" t="str">
        <f>Sheet1!B28</f>
        <v>OKORIE EMMANUEL CHIEMERIE</v>
      </c>
      <c r="C28" s="37">
        <v>10</v>
      </c>
      <c r="D28" s="37">
        <v>7</v>
      </c>
      <c r="E28" s="37">
        <v>7</v>
      </c>
      <c r="F28" s="37">
        <v>9</v>
      </c>
      <c r="G28" s="37">
        <v>41</v>
      </c>
    </row>
    <row r="29" spans="1:7" x14ac:dyDescent="0.25">
      <c r="A29" s="16"/>
      <c r="B29" s="36" t="str">
        <f>Sheet1!B29</f>
        <v>OKORONKWO KINGSLEY CHUKWUNOMNSO</v>
      </c>
      <c r="C29" s="37">
        <v>10</v>
      </c>
      <c r="D29" s="40">
        <v>7</v>
      </c>
      <c r="E29" s="37">
        <v>7</v>
      </c>
      <c r="F29" s="40">
        <v>9</v>
      </c>
      <c r="G29" s="37">
        <v>49</v>
      </c>
    </row>
    <row r="30" spans="1:7" x14ac:dyDescent="0.25">
      <c r="A30" s="16"/>
      <c r="B30" s="36" t="str">
        <f>Sheet1!B30</f>
        <v>ONOH CHIMDINDU SAMUEL</v>
      </c>
      <c r="C30" s="37">
        <v>8</v>
      </c>
      <c r="D30" s="37">
        <v>6</v>
      </c>
      <c r="E30" s="37">
        <v>6</v>
      </c>
      <c r="F30" s="37">
        <v>8</v>
      </c>
      <c r="G30" s="37">
        <v>37</v>
      </c>
    </row>
    <row r="31" spans="1:7" x14ac:dyDescent="0.25">
      <c r="A31" s="16"/>
      <c r="B31" s="36" t="str">
        <f>Sheet1!B31</f>
        <v>ONWUKAIKE GRACE NMACHUKWU</v>
      </c>
      <c r="C31" s="37">
        <v>10</v>
      </c>
      <c r="D31" s="40">
        <v>8</v>
      </c>
      <c r="E31" s="37">
        <v>8</v>
      </c>
      <c r="F31" s="40">
        <v>9</v>
      </c>
      <c r="G31" s="37">
        <v>34</v>
      </c>
    </row>
    <row r="32" spans="1:7" x14ac:dyDescent="0.25">
      <c r="A32" s="16"/>
      <c r="B32" s="36" t="str">
        <f>Sheet1!B32</f>
        <v>ONYIA CHIMEREMNMA  JOY</v>
      </c>
      <c r="C32" s="37">
        <v>10</v>
      </c>
      <c r="D32" s="37">
        <v>3</v>
      </c>
      <c r="E32" s="37">
        <v>3</v>
      </c>
      <c r="F32" s="37">
        <v>9</v>
      </c>
      <c r="G32" s="37">
        <v>40</v>
      </c>
    </row>
    <row r="33" spans="1:7" x14ac:dyDescent="0.25">
      <c r="A33" s="16"/>
      <c r="B33" s="36" t="str">
        <f>Sheet1!B33</f>
        <v>SAMUEL GOODLUCK</v>
      </c>
      <c r="C33" s="37">
        <v>10</v>
      </c>
      <c r="D33" s="40">
        <v>7</v>
      </c>
      <c r="E33" s="37">
        <v>7</v>
      </c>
      <c r="F33" s="40">
        <v>9</v>
      </c>
      <c r="G33" s="37">
        <v>40</v>
      </c>
    </row>
    <row r="34" spans="1:7" x14ac:dyDescent="0.25">
      <c r="A34" s="16"/>
      <c r="B34" s="36" t="str">
        <f>Sheet1!B34</f>
        <v>UCHE BLESSING FECHI</v>
      </c>
      <c r="C34" s="37">
        <v>10</v>
      </c>
      <c r="D34" s="37">
        <v>7</v>
      </c>
      <c r="E34" s="37">
        <v>7</v>
      </c>
      <c r="F34" s="37">
        <v>8</v>
      </c>
      <c r="G34" s="37">
        <v>43</v>
      </c>
    </row>
    <row r="35" spans="1:7" x14ac:dyDescent="0.25">
      <c r="A35" s="16"/>
      <c r="B35" s="36" t="str">
        <f>Sheet1!B35</f>
        <v>UCHE CHIMDINDU DOMINION</v>
      </c>
      <c r="C35" s="37">
        <v>10</v>
      </c>
      <c r="D35" s="40">
        <v>6</v>
      </c>
      <c r="E35" s="37">
        <v>6</v>
      </c>
      <c r="F35" s="40">
        <v>3</v>
      </c>
      <c r="G35" s="37">
        <v>37</v>
      </c>
    </row>
    <row r="36" spans="1:7" x14ac:dyDescent="0.25">
      <c r="A36" s="16"/>
      <c r="B36" s="36" t="str">
        <f>Sheet1!B36</f>
        <v>UCHE CHIMKAMMA GOODNESS</v>
      </c>
      <c r="C36" s="37">
        <v>10</v>
      </c>
      <c r="D36" s="37">
        <v>9</v>
      </c>
      <c r="E36" s="37">
        <v>9</v>
      </c>
      <c r="F36" s="37">
        <v>9</v>
      </c>
      <c r="G36" s="37">
        <v>45</v>
      </c>
    </row>
    <row r="37" spans="1:7" x14ac:dyDescent="0.25">
      <c r="B37" s="36" t="str">
        <f>Sheet1!B37</f>
        <v>UDEH BEST IZUCHUKWU</v>
      </c>
      <c r="C37" s="37">
        <v>6</v>
      </c>
      <c r="D37" s="40">
        <v>7</v>
      </c>
      <c r="E37" s="37">
        <v>7</v>
      </c>
      <c r="F37" s="37">
        <v>8</v>
      </c>
      <c r="G37" s="37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38"/>
  <sheetViews>
    <sheetView topLeftCell="A30" workbookViewId="0">
      <selection activeCell="D45" sqref="D45"/>
    </sheetView>
  </sheetViews>
  <sheetFormatPr defaultRowHeight="15.75" x14ac:dyDescent="0.25"/>
  <cols>
    <col min="1" max="1" width="17.25" bestFit="1" customWidth="1"/>
    <col min="2" max="2" width="34.625" style="32" bestFit="1" customWidth="1"/>
  </cols>
  <sheetData>
    <row r="1" spans="1:7" x14ac:dyDescent="0.25">
      <c r="B1" s="34"/>
      <c r="C1" s="2"/>
      <c r="D1" s="60" t="s">
        <v>4</v>
      </c>
      <c r="E1" s="59"/>
      <c r="F1" s="2"/>
      <c r="G1" s="2"/>
    </row>
    <row r="2" spans="1:7" x14ac:dyDescent="0.25">
      <c r="A2" s="16" t="s">
        <v>43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6"/>
      <c r="B3" s="36" t="str">
        <f>Sheet1!B3</f>
        <v>AMAECHI-CHUKWU UGOMSINACHI</v>
      </c>
      <c r="C3" s="38"/>
      <c r="D3" s="38"/>
      <c r="E3" s="38"/>
      <c r="F3" s="40"/>
      <c r="G3" s="38"/>
    </row>
    <row r="4" spans="1:7" x14ac:dyDescent="0.25">
      <c r="A4" s="16"/>
      <c r="B4" s="36" t="str">
        <f>Sheet1!B4</f>
        <v>ANIH AKACHUKWU MIRACLE</v>
      </c>
      <c r="C4" s="38"/>
      <c r="D4" s="38"/>
      <c r="E4" s="38"/>
      <c r="F4" s="38"/>
      <c r="G4" s="38"/>
    </row>
    <row r="5" spans="1:7" x14ac:dyDescent="0.25">
      <c r="A5" s="16"/>
      <c r="B5" s="36" t="str">
        <f>Sheet1!B5</f>
        <v>CHIMA CONFIDENCE CHINEMEREM</v>
      </c>
      <c r="C5" s="38"/>
      <c r="D5" s="38"/>
      <c r="E5" s="38"/>
      <c r="F5" s="38"/>
      <c r="G5" s="38"/>
    </row>
    <row r="6" spans="1:7" x14ac:dyDescent="0.25">
      <c r="A6" s="16"/>
      <c r="B6" s="36" t="str">
        <f>Sheet1!B6</f>
        <v>CHRIS-ITUMA PRAISE</v>
      </c>
      <c r="C6" s="38"/>
      <c r="D6" s="38"/>
      <c r="E6" s="38"/>
      <c r="F6" s="38"/>
      <c r="G6" s="38"/>
    </row>
    <row r="7" spans="1:7" x14ac:dyDescent="0.25">
      <c r="A7" s="16"/>
      <c r="B7" s="36" t="str">
        <f>Sheet1!B7</f>
        <v>CHUKWU  NNEKA BEST</v>
      </c>
      <c r="C7" s="38"/>
      <c r="D7" s="38"/>
      <c r="E7" s="38"/>
      <c r="F7" s="38"/>
      <c r="G7" s="38"/>
    </row>
    <row r="8" spans="1:7" x14ac:dyDescent="0.25">
      <c r="A8" s="16"/>
      <c r="B8" s="36" t="str">
        <f>Sheet1!B8</f>
        <v>CHUKWUKA CHIKAMSO PRINCE</v>
      </c>
      <c r="C8" s="38"/>
      <c r="D8" s="38"/>
      <c r="E8" s="38"/>
      <c r="F8" s="38"/>
      <c r="G8" s="38"/>
    </row>
    <row r="9" spans="1:7" x14ac:dyDescent="0.25">
      <c r="A9" s="16"/>
      <c r="B9" s="36" t="str">
        <f>Sheet1!B9</f>
        <v>DENNIS DIVINE CHINONYEREM</v>
      </c>
      <c r="C9" s="38"/>
      <c r="D9" s="38"/>
      <c r="E9" s="38"/>
      <c r="F9" s="38"/>
      <c r="G9" s="38"/>
    </row>
    <row r="10" spans="1:7" x14ac:dyDescent="0.25">
      <c r="A10" s="16"/>
      <c r="B10" s="36" t="str">
        <f>Sheet1!B10</f>
        <v>DIKE VICTORY CHIBUONUM</v>
      </c>
      <c r="C10" s="38"/>
      <c r="D10" s="40"/>
      <c r="E10" s="38"/>
      <c r="F10" s="38"/>
      <c r="G10" s="38"/>
    </row>
    <row r="11" spans="1:7" x14ac:dyDescent="0.25">
      <c r="A11" s="16"/>
      <c r="B11" s="36" t="str">
        <f>Sheet1!B11</f>
        <v>EZECHINYERE PRUDENCE EZECHINYERE</v>
      </c>
      <c r="C11" s="38"/>
      <c r="D11" s="38"/>
      <c r="E11" s="38"/>
      <c r="F11" s="38"/>
      <c r="G11" s="38"/>
    </row>
    <row r="12" spans="1:7" x14ac:dyDescent="0.25">
      <c r="A12" s="16"/>
      <c r="B12" s="36" t="str">
        <f>Sheet1!B12</f>
        <v>EZEOKEKE GIDEON CHUKWUDI</v>
      </c>
      <c r="C12" s="38"/>
      <c r="D12" s="38"/>
      <c r="E12" s="38"/>
      <c r="F12" s="40"/>
      <c r="G12" s="38"/>
    </row>
    <row r="13" spans="1:7" x14ac:dyDescent="0.25">
      <c r="A13" s="16"/>
      <c r="B13" s="36" t="str">
        <f>Sheet1!B13</f>
        <v>IGWE ESOMCHI OGO</v>
      </c>
      <c r="C13" s="38"/>
      <c r="D13" s="38"/>
      <c r="E13" s="38"/>
      <c r="F13" s="38"/>
      <c r="G13" s="38"/>
    </row>
    <row r="14" spans="1:7" x14ac:dyDescent="0.25">
      <c r="A14" s="16"/>
      <c r="B14" s="36" t="str">
        <f>Sheet1!B14</f>
        <v>ITUMA PROMISE EZE</v>
      </c>
      <c r="C14" s="38"/>
      <c r="D14" s="38"/>
      <c r="E14" s="38"/>
      <c r="F14" s="38"/>
      <c r="G14" s="38"/>
    </row>
    <row r="15" spans="1:7" x14ac:dyDescent="0.25">
      <c r="A15" s="16"/>
      <c r="B15" s="36" t="str">
        <f>Sheet1!B15</f>
        <v>JOHNSON AKACHUKWU FAVOUR</v>
      </c>
      <c r="C15" s="38"/>
      <c r="D15" s="38"/>
      <c r="E15" s="38"/>
      <c r="F15" s="38"/>
      <c r="G15" s="38"/>
    </row>
    <row r="16" spans="1:7" x14ac:dyDescent="0.25">
      <c r="A16" s="16"/>
      <c r="B16" s="36" t="str">
        <f>Sheet1!B16</f>
        <v>NWABUISI KAMSIYOCHUKWU</v>
      </c>
      <c r="C16" s="38"/>
      <c r="D16" s="38"/>
      <c r="E16" s="38"/>
      <c r="F16" s="38"/>
      <c r="G16" s="38"/>
    </row>
    <row r="17" spans="1:7" x14ac:dyDescent="0.25">
      <c r="A17" s="16"/>
      <c r="B17" s="36" t="str">
        <f>Sheet1!B17</f>
        <v>NWAIGWE REJOICE AKACHUKWU</v>
      </c>
      <c r="C17" s="40"/>
      <c r="D17" s="40"/>
      <c r="E17" s="38"/>
      <c r="F17" s="40"/>
      <c r="G17" s="38"/>
    </row>
    <row r="18" spans="1:7" x14ac:dyDescent="0.25">
      <c r="A18" s="16"/>
      <c r="B18" s="36" t="str">
        <f>Sheet1!B18</f>
        <v>NWODE JOY NMESOMA</v>
      </c>
      <c r="C18" s="38"/>
      <c r="D18" s="38"/>
      <c r="E18" s="38"/>
      <c r="F18" s="40"/>
      <c r="G18" s="38"/>
    </row>
    <row r="19" spans="1:7" x14ac:dyDescent="0.25">
      <c r="A19" s="16"/>
      <c r="B19" s="36" t="str">
        <f>Sheet1!B19</f>
        <v>NZE JONATHAN EBUBECHI</v>
      </c>
      <c r="C19" s="38"/>
      <c r="D19" s="38"/>
      <c r="E19" s="38"/>
      <c r="F19" s="38"/>
      <c r="G19" s="38"/>
    </row>
    <row r="20" spans="1:7" x14ac:dyDescent="0.25">
      <c r="A20" s="16"/>
      <c r="B20" s="36" t="str">
        <f>Sheet1!B20</f>
        <v>OBIDIKE CHINECHEREM FAVOUR</v>
      </c>
      <c r="C20" s="38"/>
      <c r="D20" s="38"/>
      <c r="E20" s="38"/>
      <c r="F20" s="38"/>
      <c r="G20" s="38"/>
    </row>
    <row r="21" spans="1:7" x14ac:dyDescent="0.25">
      <c r="A21" s="16"/>
      <c r="B21" s="36" t="str">
        <f>Sheet1!B21</f>
        <v>ODILI WONDERS CHINEMEREM</v>
      </c>
      <c r="C21" s="38"/>
      <c r="D21" s="38"/>
      <c r="E21" s="38"/>
      <c r="F21" s="38"/>
      <c r="G21" s="38"/>
    </row>
    <row r="22" spans="1:7" x14ac:dyDescent="0.25">
      <c r="A22" s="16"/>
      <c r="B22" s="36" t="str">
        <f>Sheet1!B22</f>
        <v>OFILI   IHECHUKWUKWURU</v>
      </c>
      <c r="C22" s="38"/>
      <c r="D22" s="38"/>
      <c r="E22" s="38"/>
      <c r="F22" s="38"/>
      <c r="G22" s="38"/>
    </row>
    <row r="23" spans="1:7" x14ac:dyDescent="0.25">
      <c r="A23" s="16"/>
      <c r="B23" s="36" t="str">
        <f>Sheet1!B23</f>
        <v>OGEH ONYINYECHI DORIS</v>
      </c>
      <c r="C23" s="38"/>
      <c r="D23" s="38"/>
      <c r="E23" s="38"/>
      <c r="F23" s="38"/>
      <c r="G23" s="38"/>
    </row>
    <row r="24" spans="1:7" x14ac:dyDescent="0.25">
      <c r="A24" s="16"/>
      <c r="B24" s="36" t="str">
        <f>Sheet1!B24</f>
        <v>OGODO CHIMBUZOR ALAGBA</v>
      </c>
      <c r="C24" s="38"/>
      <c r="D24" s="38"/>
      <c r="E24" s="38"/>
      <c r="F24" s="38"/>
      <c r="G24" s="38"/>
    </row>
    <row r="25" spans="1:7" x14ac:dyDescent="0.25">
      <c r="A25" s="16"/>
      <c r="B25" s="36" t="str">
        <f>Sheet1!B25</f>
        <v>OKEKE DAVID IKECHUKWU</v>
      </c>
      <c r="C25" s="38"/>
      <c r="D25" s="38"/>
      <c r="E25" s="38"/>
      <c r="F25" s="38"/>
      <c r="G25" s="38"/>
    </row>
    <row r="26" spans="1:7" x14ac:dyDescent="0.25">
      <c r="A26" s="16"/>
      <c r="B26" s="36" t="str">
        <f>Sheet1!B26</f>
        <v>OKOCHA EZE   IHEANYICHUKWU</v>
      </c>
      <c r="C26" s="38"/>
      <c r="D26" s="38"/>
      <c r="E26" s="38"/>
      <c r="F26" s="40"/>
      <c r="G26" s="38"/>
    </row>
    <row r="27" spans="1:7" x14ac:dyDescent="0.25">
      <c r="A27" s="16"/>
      <c r="B27" s="36" t="str">
        <f>Sheet1!B27</f>
        <v>OKONKWO KENECHUKWU</v>
      </c>
      <c r="C27" s="38"/>
      <c r="D27" s="38"/>
      <c r="E27" s="38"/>
      <c r="F27" s="38"/>
      <c r="G27" s="38"/>
    </row>
    <row r="28" spans="1:7" x14ac:dyDescent="0.25">
      <c r="A28" s="16"/>
      <c r="B28" s="36" t="str">
        <f>Sheet1!B28</f>
        <v>OKORIE EMMANUEL CHIEMERIE</v>
      </c>
      <c r="C28" s="3"/>
      <c r="D28" s="3"/>
      <c r="E28" s="3"/>
      <c r="F28" s="3"/>
      <c r="G28" s="3"/>
    </row>
    <row r="29" spans="1:7" x14ac:dyDescent="0.25">
      <c r="A29" s="16"/>
      <c r="B29" s="36" t="str">
        <f>Sheet1!B29</f>
        <v>OKORONKWO KINGSLEY CHUKWUNOMNSO</v>
      </c>
      <c r="C29" s="3"/>
      <c r="D29" s="3"/>
      <c r="E29" s="3"/>
      <c r="F29" s="3"/>
      <c r="G29" s="3"/>
    </row>
    <row r="30" spans="1:7" x14ac:dyDescent="0.25">
      <c r="A30" s="16"/>
      <c r="B30" s="36" t="str">
        <f>Sheet1!B30</f>
        <v>ONOH CHIMDINDU SAMUEL</v>
      </c>
      <c r="C30" s="3"/>
      <c r="D30" s="3"/>
      <c r="E30" s="3"/>
      <c r="F30" s="3"/>
      <c r="G30" s="3"/>
    </row>
    <row r="31" spans="1:7" x14ac:dyDescent="0.25">
      <c r="A31" s="16"/>
      <c r="B31" s="36" t="str">
        <f>Sheet1!B31</f>
        <v>ONWUKAIKE GRACE NMACHUKWU</v>
      </c>
      <c r="C31" s="3"/>
      <c r="D31" s="3"/>
      <c r="E31" s="3"/>
      <c r="F31" s="3"/>
      <c r="G31" s="3"/>
    </row>
    <row r="32" spans="1:7" x14ac:dyDescent="0.25">
      <c r="A32" s="16"/>
      <c r="B32" s="36" t="str">
        <f>Sheet1!B32</f>
        <v>ONYIA CHIMEREMNMA  JOY</v>
      </c>
      <c r="C32" s="3"/>
      <c r="D32" s="3"/>
      <c r="E32" s="3"/>
      <c r="F32" s="3"/>
      <c r="G32" s="3"/>
    </row>
    <row r="33" spans="1:7" x14ac:dyDescent="0.25">
      <c r="A33" s="16"/>
      <c r="B33" s="36" t="str">
        <f>Sheet1!B33</f>
        <v>SAMUEL GOODLUCK</v>
      </c>
      <c r="C33" s="3"/>
      <c r="D33" s="3"/>
      <c r="E33" s="3"/>
      <c r="F33" s="3"/>
      <c r="G33" s="3"/>
    </row>
    <row r="34" spans="1:7" x14ac:dyDescent="0.25">
      <c r="A34" s="16"/>
      <c r="B34" s="36" t="str">
        <f>Sheet1!B34</f>
        <v>UCHE BLESSING FECHI</v>
      </c>
      <c r="C34" s="3"/>
      <c r="D34" s="3"/>
      <c r="E34" s="3"/>
      <c r="F34" s="3"/>
      <c r="G34" s="3"/>
    </row>
    <row r="35" spans="1:7" x14ac:dyDescent="0.25">
      <c r="A35" s="16"/>
      <c r="B35" s="36" t="str">
        <f>Sheet1!B35</f>
        <v>UCHE CHIMDINDU DOMINION</v>
      </c>
      <c r="C35" s="3"/>
      <c r="D35" s="3"/>
      <c r="E35" s="3"/>
      <c r="F35" s="3"/>
      <c r="G35" s="3"/>
    </row>
    <row r="36" spans="1:7" x14ac:dyDescent="0.25">
      <c r="A36" s="16"/>
      <c r="B36" s="36" t="str">
        <f>Sheet1!B36</f>
        <v>UCHE CHIMKAMMA GOODNESS</v>
      </c>
      <c r="C36" s="3"/>
      <c r="D36" s="3"/>
      <c r="E36" s="3"/>
      <c r="F36" s="3"/>
      <c r="G36" s="3"/>
    </row>
    <row r="37" spans="1:7" x14ac:dyDescent="0.25">
      <c r="B37" s="36" t="str">
        <f>Sheet1!B37</f>
        <v>UDEH BEST IZUCHUKWU</v>
      </c>
    </row>
    <row r="38" spans="1:7" x14ac:dyDescent="0.25">
      <c r="B38" s="36" t="e">
        <f>Sheet1!#REF!</f>
        <v>#REF!</v>
      </c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K44"/>
  <sheetViews>
    <sheetView topLeftCell="D1" zoomScaleSheetLayoutView="100" workbookViewId="0">
      <selection activeCell="AJ7" sqref="AJ7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2" width="2.375" customWidth="1"/>
    <col min="23" max="24" width="2.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2" spans="1:37" x14ac:dyDescent="0.2">
      <c r="A2" s="8"/>
      <c r="B2" s="8"/>
      <c r="C2" s="58" t="s">
        <v>33</v>
      </c>
      <c r="D2" s="58"/>
      <c r="E2" s="58" t="s">
        <v>34</v>
      </c>
      <c r="F2" s="58"/>
      <c r="G2" s="58" t="s">
        <v>53</v>
      </c>
      <c r="H2" s="58"/>
      <c r="I2" s="58" t="s">
        <v>54</v>
      </c>
      <c r="J2" s="58"/>
      <c r="K2" s="58" t="s">
        <v>55</v>
      </c>
      <c r="L2" s="58"/>
      <c r="M2" s="58" t="s">
        <v>56</v>
      </c>
      <c r="N2" s="58"/>
      <c r="O2" s="58" t="s">
        <v>57</v>
      </c>
      <c r="P2" s="58"/>
      <c r="Q2" s="58" t="s">
        <v>37</v>
      </c>
      <c r="R2" s="58"/>
      <c r="S2" s="58" t="s">
        <v>58</v>
      </c>
      <c r="T2" s="58"/>
      <c r="U2" s="58" t="s">
        <v>35</v>
      </c>
      <c r="V2" s="58"/>
      <c r="W2" s="58" t="s">
        <v>59</v>
      </c>
      <c r="X2" s="58"/>
      <c r="Y2" s="58" t="s">
        <v>60</v>
      </c>
      <c r="Z2" s="58"/>
      <c r="AA2" s="58" t="s">
        <v>66</v>
      </c>
      <c r="AB2" s="58"/>
      <c r="AC2" s="58" t="s">
        <v>36</v>
      </c>
      <c r="AD2" s="58"/>
      <c r="AE2" s="58" t="s">
        <v>39</v>
      </c>
      <c r="AF2" s="58"/>
      <c r="AG2" s="8"/>
      <c r="AH2" s="8"/>
      <c r="AI2" s="8"/>
      <c r="AJ2" s="4"/>
    </row>
    <row r="3" spans="1:37" ht="45" x14ac:dyDescent="0.2">
      <c r="A3" s="9" t="s">
        <v>32</v>
      </c>
      <c r="B3" s="9" t="s">
        <v>0</v>
      </c>
      <c r="C3" s="10" t="s">
        <v>13</v>
      </c>
      <c r="D3" s="11" t="s">
        <v>14</v>
      </c>
      <c r="E3" s="10" t="s">
        <v>13</v>
      </c>
      <c r="F3" s="11" t="s">
        <v>14</v>
      </c>
      <c r="G3" s="10" t="s">
        <v>13</v>
      </c>
      <c r="H3" s="11" t="s">
        <v>14</v>
      </c>
      <c r="I3" s="11" t="s">
        <v>13</v>
      </c>
      <c r="J3" s="11" t="s">
        <v>14</v>
      </c>
      <c r="K3" s="11" t="s">
        <v>13</v>
      </c>
      <c r="L3" s="11" t="s">
        <v>14</v>
      </c>
      <c r="M3" s="11" t="s">
        <v>13</v>
      </c>
      <c r="N3" s="11" t="s">
        <v>14</v>
      </c>
      <c r="O3" s="11" t="s">
        <v>13</v>
      </c>
      <c r="P3" s="11" t="s">
        <v>14</v>
      </c>
      <c r="Q3" s="11" t="s">
        <v>13</v>
      </c>
      <c r="R3" s="11" t="s">
        <v>14</v>
      </c>
      <c r="S3" s="11" t="s">
        <v>13</v>
      </c>
      <c r="T3" s="11" t="s">
        <v>14</v>
      </c>
      <c r="U3" s="11" t="s">
        <v>13</v>
      </c>
      <c r="V3" s="11" t="s">
        <v>14</v>
      </c>
      <c r="W3" s="11" t="s">
        <v>13</v>
      </c>
      <c r="X3" s="11" t="s">
        <v>14</v>
      </c>
      <c r="Y3" s="11" t="s">
        <v>13</v>
      </c>
      <c r="Z3" s="11" t="s">
        <v>14</v>
      </c>
      <c r="AA3" s="11" t="s">
        <v>13</v>
      </c>
      <c r="AB3" s="11" t="s">
        <v>14</v>
      </c>
      <c r="AC3" s="11" t="s">
        <v>13</v>
      </c>
      <c r="AD3" s="11" t="s">
        <v>14</v>
      </c>
      <c r="AE3" s="11" t="s">
        <v>13</v>
      </c>
      <c r="AF3" s="11" t="s">
        <v>14</v>
      </c>
      <c r="AG3" s="11" t="s">
        <v>13</v>
      </c>
      <c r="AH3" s="11" t="s">
        <v>38</v>
      </c>
      <c r="AI3" s="11" t="s">
        <v>40</v>
      </c>
      <c r="AJ3" s="5"/>
    </row>
    <row r="4" spans="1:37" x14ac:dyDescent="0.25">
      <c r="A4" s="9">
        <v>1</v>
      </c>
      <c r="B4" s="12" t="str">
        <f>Sheet1!B3</f>
        <v>AMAECHI-CHUKWU UGOMSINACHI</v>
      </c>
      <c r="C4" s="13">
        <f>Sheet1!K3</f>
        <v>74</v>
      </c>
      <c r="D4" s="13" t="str">
        <f>Sheet1!L3</f>
        <v>B2</v>
      </c>
      <c r="E4" s="13">
        <f>Sheet1!U3</f>
        <v>65</v>
      </c>
      <c r="F4" s="13" t="str">
        <f>Sheet1!V3</f>
        <v>B3</v>
      </c>
      <c r="G4" s="13">
        <f>Sheet1!AE3</f>
        <v>75</v>
      </c>
      <c r="H4" s="13" t="str">
        <f>Sheet1!AF3</f>
        <v>A1</v>
      </c>
      <c r="I4" s="13">
        <f>Sheet1!AO3</f>
        <v>72</v>
      </c>
      <c r="J4" s="13" t="str">
        <f>Sheet1!AP3</f>
        <v>B2</v>
      </c>
      <c r="K4" s="13">
        <f>Sheet1!AY3</f>
        <v>90</v>
      </c>
      <c r="L4" s="13" t="str">
        <f>Sheet1!AZ3</f>
        <v>A1</v>
      </c>
      <c r="M4" s="13">
        <f>Sheet1!BI3</f>
        <v>73</v>
      </c>
      <c r="N4" s="13" t="str">
        <f>Sheet1!BJ3</f>
        <v>B2</v>
      </c>
      <c r="O4" s="13">
        <f>Sheet1!BS3</f>
        <v>84</v>
      </c>
      <c r="P4" s="13" t="str">
        <f>Sheet1!BT3</f>
        <v>A1</v>
      </c>
      <c r="Q4" s="13">
        <f>Sheet1!CC3</f>
        <v>82</v>
      </c>
      <c r="R4" s="13" t="str">
        <f>Sheet1!CD3</f>
        <v>A1</v>
      </c>
      <c r="S4" s="13">
        <f>Sheet1!CM3</f>
        <v>73</v>
      </c>
      <c r="T4" s="13" t="str">
        <f>Sheet1!CN3</f>
        <v>B2</v>
      </c>
      <c r="U4" s="13">
        <f>Sheet1!CW3</f>
        <v>80</v>
      </c>
      <c r="V4" s="13" t="str">
        <f>Sheet1!CX3</f>
        <v>A1</v>
      </c>
      <c r="W4" s="13">
        <f>Sheet1!DG3</f>
        <v>90</v>
      </c>
      <c r="X4" s="13" t="str">
        <f>Sheet1!DH3</f>
        <v>A1</v>
      </c>
      <c r="Y4" s="13">
        <f>Sheet1!DQ3</f>
        <v>0</v>
      </c>
      <c r="Z4" s="13" t="str">
        <f>Sheet1!DR3</f>
        <v>F9</v>
      </c>
      <c r="AA4" s="13">
        <f>Sheet1!EA3</f>
        <v>0</v>
      </c>
      <c r="AB4" s="13" t="str">
        <f>Sheet1!EB3</f>
        <v>F9</v>
      </c>
      <c r="AC4" s="13">
        <f>Sheet1!EK3</f>
        <v>80</v>
      </c>
      <c r="AD4" s="13" t="str">
        <f>Sheet1!EL3</f>
        <v>A1</v>
      </c>
      <c r="AE4" s="6">
        <f>Sheet1!EU3</f>
        <v>0</v>
      </c>
      <c r="AF4" s="13" t="str">
        <f>Sheet1!EV3</f>
        <v>F9</v>
      </c>
      <c r="AG4" s="14">
        <f t="shared" ref="AG4:AG18" si="0">SUM(AE4,AC4,AA4,Y4,W4,U4,S4,Q4,O4,M4,K4,I4,G4,E4,C4)</f>
        <v>938</v>
      </c>
      <c r="AH4" s="14">
        <f>AG4/13</f>
        <v>72.15384615384616</v>
      </c>
      <c r="AI4" s="14">
        <f>Sheet1!FA3</f>
        <v>7</v>
      </c>
      <c r="AJ4" s="6"/>
      <c r="AK4" s="13"/>
    </row>
    <row r="5" spans="1:37" x14ac:dyDescent="0.25">
      <c r="A5" s="9">
        <v>2</v>
      </c>
      <c r="B5" s="12" t="str">
        <f>Sheet1!B4</f>
        <v>ANIH AKACHUKWU MIRACLE</v>
      </c>
      <c r="C5" s="13">
        <f>Sheet1!K4</f>
        <v>78</v>
      </c>
      <c r="D5" s="13" t="str">
        <f>Sheet1!L4</f>
        <v>A1</v>
      </c>
      <c r="E5" s="13">
        <f>Sheet1!U4</f>
        <v>81</v>
      </c>
      <c r="F5" s="13" t="str">
        <f>Sheet1!V4</f>
        <v>A1</v>
      </c>
      <c r="G5" s="13">
        <f>Sheet1!AE4</f>
        <v>75</v>
      </c>
      <c r="H5" s="13" t="str">
        <f>Sheet1!AF4</f>
        <v>A1</v>
      </c>
      <c r="I5" s="13">
        <f>Sheet1!AO4</f>
        <v>77</v>
      </c>
      <c r="J5" s="13" t="str">
        <f>Sheet1!AP4</f>
        <v>A1</v>
      </c>
      <c r="K5" s="13">
        <f>Sheet1!AY4</f>
        <v>93</v>
      </c>
      <c r="L5" s="13" t="str">
        <f>Sheet1!AZ4</f>
        <v>A1</v>
      </c>
      <c r="M5" s="13">
        <f>Sheet1!BI4</f>
        <v>78</v>
      </c>
      <c r="N5" s="13" t="str">
        <f>Sheet1!BJ4</f>
        <v>A1</v>
      </c>
      <c r="O5" s="13">
        <f>Sheet1!BS4</f>
        <v>64</v>
      </c>
      <c r="P5" s="13" t="str">
        <f>Sheet1!BT4</f>
        <v>C4</v>
      </c>
      <c r="Q5" s="13">
        <f>Sheet1!CC4</f>
        <v>85</v>
      </c>
      <c r="R5" s="13" t="str">
        <f>Sheet1!CD4</f>
        <v>A1</v>
      </c>
      <c r="S5" s="13">
        <f>Sheet1!CM4</f>
        <v>74</v>
      </c>
      <c r="T5" s="13" t="str">
        <f>Sheet1!CN4</f>
        <v>B2</v>
      </c>
      <c r="U5" s="13">
        <f>Sheet1!CW4</f>
        <v>76</v>
      </c>
      <c r="V5" s="13" t="str">
        <f>Sheet1!CX4</f>
        <v>A1</v>
      </c>
      <c r="W5" s="13">
        <f>Sheet1!DG4</f>
        <v>87</v>
      </c>
      <c r="X5" s="13" t="str">
        <f>Sheet1!DH4</f>
        <v>A1</v>
      </c>
      <c r="Y5" s="13">
        <f>Sheet1!DQ4</f>
        <v>0</v>
      </c>
      <c r="Z5" s="13" t="str">
        <f>Sheet1!DR4</f>
        <v>F9</v>
      </c>
      <c r="AA5" s="13">
        <f>Sheet1!EA4</f>
        <v>0</v>
      </c>
      <c r="AB5" s="13" t="str">
        <f>Sheet1!EB4</f>
        <v>F9</v>
      </c>
      <c r="AC5" s="13">
        <f>Sheet1!EK4</f>
        <v>82</v>
      </c>
      <c r="AD5" s="13" t="str">
        <f>Sheet1!EL4</f>
        <v>A1</v>
      </c>
      <c r="AE5" s="6">
        <f>Sheet1!EU4</f>
        <v>0</v>
      </c>
      <c r="AF5" s="13" t="str">
        <f>Sheet1!EV4</f>
        <v>F9</v>
      </c>
      <c r="AG5" s="14">
        <f t="shared" si="0"/>
        <v>950</v>
      </c>
      <c r="AH5" s="14">
        <f t="shared" ref="AH5:AH38" si="1">AG5/13</f>
        <v>73.07692307692308</v>
      </c>
      <c r="AI5" s="14">
        <f>Sheet1!FA4</f>
        <v>6</v>
      </c>
      <c r="AJ5" s="7"/>
    </row>
    <row r="6" spans="1:37" x14ac:dyDescent="0.25">
      <c r="A6" s="9">
        <v>3</v>
      </c>
      <c r="B6" s="12" t="str">
        <f>Sheet1!B5</f>
        <v>CHIMA CONFIDENCE CHINEMEREM</v>
      </c>
      <c r="C6" s="13">
        <f>Sheet1!K5</f>
        <v>84</v>
      </c>
      <c r="D6" s="13" t="str">
        <f>Sheet1!L5</f>
        <v>A1</v>
      </c>
      <c r="E6" s="13">
        <f>Sheet1!U5</f>
        <v>96</v>
      </c>
      <c r="F6" s="13" t="str">
        <f>Sheet1!V5</f>
        <v>A1</v>
      </c>
      <c r="G6" s="13">
        <f>Sheet1!AE5</f>
        <v>84</v>
      </c>
      <c r="H6" s="13" t="str">
        <f>Sheet1!AF5</f>
        <v>A1</v>
      </c>
      <c r="I6" s="13">
        <f>Sheet1!AO5</f>
        <v>95</v>
      </c>
      <c r="J6" s="13" t="str">
        <f>Sheet1!AP5</f>
        <v>A1</v>
      </c>
      <c r="K6" s="13">
        <f>Sheet1!AY5</f>
        <v>98</v>
      </c>
      <c r="L6" s="13" t="str">
        <f>Sheet1!AZ5</f>
        <v>A1</v>
      </c>
      <c r="M6" s="13">
        <f>Sheet1!BI5</f>
        <v>86</v>
      </c>
      <c r="N6" s="13" t="str">
        <f>Sheet1!BJ5</f>
        <v>A1</v>
      </c>
      <c r="O6" s="13">
        <f>Sheet1!BS5</f>
        <v>96</v>
      </c>
      <c r="P6" s="13" t="str">
        <f>Sheet1!BT5</f>
        <v>A1</v>
      </c>
      <c r="Q6" s="13">
        <f>Sheet1!CC5</f>
        <v>94</v>
      </c>
      <c r="R6" s="13" t="str">
        <f>Sheet1!CD5</f>
        <v>A1</v>
      </c>
      <c r="S6" s="13">
        <f>Sheet1!CM5</f>
        <v>78</v>
      </c>
      <c r="T6" s="13" t="str">
        <f>Sheet1!CN5</f>
        <v>A1</v>
      </c>
      <c r="U6" s="13">
        <f>Sheet1!CW5</f>
        <v>84</v>
      </c>
      <c r="V6" s="13" t="str">
        <f>Sheet1!CX5</f>
        <v>A1</v>
      </c>
      <c r="W6" s="13">
        <f>Sheet1!DG5</f>
        <v>92</v>
      </c>
      <c r="X6" s="13" t="str">
        <f>Sheet1!DH5</f>
        <v>A1</v>
      </c>
      <c r="Y6" s="13">
        <f>Sheet1!DQ5</f>
        <v>0</v>
      </c>
      <c r="Z6" s="13" t="str">
        <f>Sheet1!DR5</f>
        <v>F9</v>
      </c>
      <c r="AA6" s="13">
        <f>Sheet1!EA5</f>
        <v>0</v>
      </c>
      <c r="AB6" s="13" t="str">
        <f>Sheet1!EB5</f>
        <v>F9</v>
      </c>
      <c r="AC6" s="13">
        <f>Sheet1!EK5</f>
        <v>89</v>
      </c>
      <c r="AD6" s="13" t="str">
        <f>Sheet1!EL5</f>
        <v>A1</v>
      </c>
      <c r="AE6" s="6">
        <f>Sheet1!EU5</f>
        <v>0</v>
      </c>
      <c r="AF6" s="13" t="str">
        <f>Sheet1!EV5</f>
        <v>F9</v>
      </c>
      <c r="AG6" s="14">
        <f t="shared" si="0"/>
        <v>1076</v>
      </c>
      <c r="AH6" s="14">
        <f t="shared" si="1"/>
        <v>82.769230769230774</v>
      </c>
      <c r="AI6" s="14">
        <f>Sheet1!FA5</f>
        <v>1</v>
      </c>
      <c r="AJ6" s="7"/>
    </row>
    <row r="7" spans="1:37" x14ac:dyDescent="0.25">
      <c r="A7" s="9">
        <v>4</v>
      </c>
      <c r="B7" s="12" t="str">
        <f>Sheet1!B6</f>
        <v>CHRIS-ITUMA PRAISE</v>
      </c>
      <c r="C7" s="13">
        <f>Sheet1!K6</f>
        <v>85</v>
      </c>
      <c r="D7" s="13" t="str">
        <f>Sheet1!L6</f>
        <v>A1</v>
      </c>
      <c r="E7" s="13">
        <f>Sheet1!U6</f>
        <v>61</v>
      </c>
      <c r="F7" s="13" t="str">
        <f>Sheet1!V6</f>
        <v>C4</v>
      </c>
      <c r="G7" s="13">
        <f>Sheet1!AE6</f>
        <v>71</v>
      </c>
      <c r="H7" s="13" t="str">
        <f>Sheet1!AF6</f>
        <v>B2</v>
      </c>
      <c r="I7" s="13">
        <f>Sheet1!AO6</f>
        <v>59</v>
      </c>
      <c r="J7" s="13" t="str">
        <f>Sheet1!AP6</f>
        <v>C5</v>
      </c>
      <c r="K7" s="13">
        <f>Sheet1!AY6</f>
        <v>69</v>
      </c>
      <c r="L7" s="13" t="str">
        <f>Sheet1!AZ6</f>
        <v>B3</v>
      </c>
      <c r="M7" s="13">
        <f>Sheet1!BI6</f>
        <v>56</v>
      </c>
      <c r="N7" s="13" t="str">
        <f>Sheet1!BJ6</f>
        <v>C5</v>
      </c>
      <c r="O7" s="13">
        <f>Sheet1!BS6</f>
        <v>78</v>
      </c>
      <c r="P7" s="13" t="str">
        <f>Sheet1!BT6</f>
        <v>A1</v>
      </c>
      <c r="Q7" s="13">
        <f>Sheet1!CC6</f>
        <v>82</v>
      </c>
      <c r="R7" s="13" t="str">
        <f>Sheet1!CD6</f>
        <v>A1</v>
      </c>
      <c r="S7" s="13">
        <f>Sheet1!CM6</f>
        <v>71</v>
      </c>
      <c r="T7" s="13" t="str">
        <f>Sheet1!CN6</f>
        <v>B2</v>
      </c>
      <c r="U7" s="13">
        <f>Sheet1!CW6</f>
        <v>52</v>
      </c>
      <c r="V7" s="13" t="str">
        <f>Sheet1!CX6</f>
        <v>C6</v>
      </c>
      <c r="W7" s="13">
        <f>Sheet1!DG6</f>
        <v>70</v>
      </c>
      <c r="X7" s="13" t="str">
        <f>Sheet1!DH6</f>
        <v>B2</v>
      </c>
      <c r="Y7" s="13">
        <f>Sheet1!DQ6</f>
        <v>0</v>
      </c>
      <c r="Z7" s="13" t="str">
        <f>Sheet1!DR6</f>
        <v>F9</v>
      </c>
      <c r="AA7" s="13">
        <f>Sheet1!EA6</f>
        <v>0</v>
      </c>
      <c r="AB7" s="13" t="str">
        <f>Sheet1!EB6</f>
        <v>F9</v>
      </c>
      <c r="AC7" s="13">
        <f>Sheet1!EK6</f>
        <v>77</v>
      </c>
      <c r="AD7" s="13" t="str">
        <f>Sheet1!EL6</f>
        <v>A1</v>
      </c>
      <c r="AE7" s="6">
        <f>Sheet1!EU6</f>
        <v>0</v>
      </c>
      <c r="AF7" s="13" t="str">
        <f>Sheet1!EV6</f>
        <v>F9</v>
      </c>
      <c r="AG7" s="14">
        <f t="shared" si="0"/>
        <v>831</v>
      </c>
      <c r="AH7" s="14">
        <f t="shared" si="1"/>
        <v>63.92307692307692</v>
      </c>
      <c r="AI7" s="14">
        <f>Sheet1!FA6</f>
        <v>20</v>
      </c>
      <c r="AJ7" s="7"/>
    </row>
    <row r="8" spans="1:37" x14ac:dyDescent="0.25">
      <c r="A8" s="9">
        <v>5</v>
      </c>
      <c r="B8" s="12" t="str">
        <f>Sheet1!B7</f>
        <v>CHUKWU  NNEKA BEST</v>
      </c>
      <c r="C8" s="13">
        <f>Sheet1!K7</f>
        <v>66</v>
      </c>
      <c r="D8" s="13" t="str">
        <f>Sheet1!L7</f>
        <v>B3</v>
      </c>
      <c r="E8" s="13">
        <f>Sheet1!U7</f>
        <v>45</v>
      </c>
      <c r="F8" s="13" t="str">
        <f>Sheet1!V7</f>
        <v>D7</v>
      </c>
      <c r="G8" s="13">
        <f>Sheet1!AE7</f>
        <v>70</v>
      </c>
      <c r="H8" s="13" t="str">
        <f>Sheet1!AF7</f>
        <v>B2</v>
      </c>
      <c r="I8" s="13">
        <f>Sheet1!AO7</f>
        <v>56</v>
      </c>
      <c r="J8" s="13" t="str">
        <f>Sheet1!AP7</f>
        <v>C5</v>
      </c>
      <c r="K8" s="13">
        <f>Sheet1!AY7</f>
        <v>62</v>
      </c>
      <c r="L8" s="13" t="str">
        <f>Sheet1!AZ7</f>
        <v>C4</v>
      </c>
      <c r="M8" s="13">
        <f>Sheet1!BI7</f>
        <v>62</v>
      </c>
      <c r="N8" s="13" t="str">
        <f>Sheet1!BJ7</f>
        <v>C4</v>
      </c>
      <c r="O8" s="13">
        <f>Sheet1!BS7</f>
        <v>72</v>
      </c>
      <c r="P8" s="13" t="str">
        <f>Sheet1!BT7</f>
        <v>B2</v>
      </c>
      <c r="Q8" s="13">
        <f>Sheet1!CC7</f>
        <v>78</v>
      </c>
      <c r="R8" s="13" t="str">
        <f>Sheet1!CD7</f>
        <v>A1</v>
      </c>
      <c r="S8" s="13">
        <f>Sheet1!CM7</f>
        <v>55</v>
      </c>
      <c r="T8" s="13" t="str">
        <f>Sheet1!CN7</f>
        <v>C5</v>
      </c>
      <c r="U8" s="13">
        <f>Sheet1!CW7</f>
        <v>62</v>
      </c>
      <c r="V8" s="13" t="str">
        <f>Sheet1!CX7</f>
        <v>C4</v>
      </c>
      <c r="W8" s="13">
        <f>Sheet1!DG7</f>
        <v>78</v>
      </c>
      <c r="X8" s="13" t="str">
        <f>Sheet1!DH7</f>
        <v>A1</v>
      </c>
      <c r="Y8" s="13">
        <f>Sheet1!DQ7</f>
        <v>0</v>
      </c>
      <c r="Z8" s="13" t="str">
        <f>Sheet1!DR7</f>
        <v>F9</v>
      </c>
      <c r="AA8" s="13">
        <f>Sheet1!EA7</f>
        <v>0</v>
      </c>
      <c r="AB8" s="13" t="str">
        <f>Sheet1!EB7</f>
        <v>F9</v>
      </c>
      <c r="AC8" s="13">
        <f>Sheet1!EK7</f>
        <v>81</v>
      </c>
      <c r="AD8" s="13" t="str">
        <f>Sheet1!EL7</f>
        <v>A1</v>
      </c>
      <c r="AE8" s="6">
        <f>Sheet1!EU7</f>
        <v>0</v>
      </c>
      <c r="AF8" s="13" t="str">
        <f>Sheet1!EV7</f>
        <v>F9</v>
      </c>
      <c r="AG8" s="14">
        <f t="shared" si="0"/>
        <v>787</v>
      </c>
      <c r="AH8" s="14">
        <f t="shared" si="1"/>
        <v>60.53846153846154</v>
      </c>
      <c r="AI8" s="14">
        <f>Sheet1!FA7</f>
        <v>26</v>
      </c>
      <c r="AJ8" s="7"/>
    </row>
    <row r="9" spans="1:37" x14ac:dyDescent="0.25">
      <c r="A9" s="9">
        <v>6</v>
      </c>
      <c r="B9" s="12" t="str">
        <f>Sheet1!B8</f>
        <v>CHUKWUKA CHIKAMSO PRINCE</v>
      </c>
      <c r="C9" s="13">
        <f>Sheet1!K8</f>
        <v>68</v>
      </c>
      <c r="D9" s="13" t="str">
        <f>Sheet1!L8</f>
        <v>B3</v>
      </c>
      <c r="E9" s="13">
        <f>Sheet1!U8</f>
        <v>65</v>
      </c>
      <c r="F9" s="13" t="str">
        <f>Sheet1!V8</f>
        <v>B3</v>
      </c>
      <c r="G9" s="13">
        <f>Sheet1!AE8</f>
        <v>74</v>
      </c>
      <c r="H9" s="13" t="str">
        <f>Sheet1!AF8</f>
        <v>B2</v>
      </c>
      <c r="I9" s="13">
        <f>Sheet1!AO8</f>
        <v>57</v>
      </c>
      <c r="J9" s="13" t="str">
        <f>Sheet1!AP8</f>
        <v>C5</v>
      </c>
      <c r="K9" s="13">
        <f>Sheet1!AY8</f>
        <v>91</v>
      </c>
      <c r="L9" s="13" t="str">
        <f>Sheet1!AZ8</f>
        <v>A1</v>
      </c>
      <c r="M9" s="13">
        <f>Sheet1!BI8</f>
        <v>65</v>
      </c>
      <c r="N9" s="13" t="str">
        <f>Sheet1!BJ8</f>
        <v>B3</v>
      </c>
      <c r="O9" s="13">
        <f>Sheet1!BS8</f>
        <v>73</v>
      </c>
      <c r="P9" s="13" t="str">
        <f>Sheet1!BT8</f>
        <v>B2</v>
      </c>
      <c r="Q9" s="13">
        <f>Sheet1!CC8</f>
        <v>74</v>
      </c>
      <c r="R9" s="13" t="str">
        <f>Sheet1!CD8</f>
        <v>B2</v>
      </c>
      <c r="S9" s="13">
        <f>Sheet1!CM8</f>
        <v>60</v>
      </c>
      <c r="T9" s="13" t="str">
        <f>Sheet1!CN8</f>
        <v>C4</v>
      </c>
      <c r="U9" s="13">
        <f>Sheet1!CW8</f>
        <v>72</v>
      </c>
      <c r="V9" s="13" t="str">
        <f>Sheet1!CX8</f>
        <v>B2</v>
      </c>
      <c r="W9" s="13">
        <f>Sheet1!DG8</f>
        <v>74</v>
      </c>
      <c r="X9" s="13" t="str">
        <f>Sheet1!DH8</f>
        <v>B2</v>
      </c>
      <c r="Y9" s="13">
        <f>Sheet1!DQ8</f>
        <v>0</v>
      </c>
      <c r="Z9" s="13" t="str">
        <f>Sheet1!DR8</f>
        <v>F9</v>
      </c>
      <c r="AA9" s="13">
        <f>Sheet1!EA8</f>
        <v>0</v>
      </c>
      <c r="AB9" s="13" t="str">
        <f>Sheet1!EB8</f>
        <v>F9</v>
      </c>
      <c r="AC9" s="13">
        <f>Sheet1!EK8</f>
        <v>77</v>
      </c>
      <c r="AD9" s="13" t="str">
        <f>Sheet1!EL8</f>
        <v>A1</v>
      </c>
      <c r="AE9" s="6">
        <f>Sheet1!EU8</f>
        <v>0</v>
      </c>
      <c r="AF9" s="13" t="str">
        <f>Sheet1!EV8</f>
        <v>F9</v>
      </c>
      <c r="AG9" s="14">
        <f t="shared" si="0"/>
        <v>850</v>
      </c>
      <c r="AH9" s="14">
        <f t="shared" si="1"/>
        <v>65.384615384615387</v>
      </c>
      <c r="AI9" s="14">
        <f>Sheet1!FA8</f>
        <v>17</v>
      </c>
      <c r="AJ9" s="7"/>
    </row>
    <row r="10" spans="1:37" x14ac:dyDescent="0.25">
      <c r="A10" s="9">
        <v>7</v>
      </c>
      <c r="B10" s="12" t="str">
        <f>Sheet1!B9</f>
        <v>DENNIS DIVINE CHINONYEREM</v>
      </c>
      <c r="C10" s="13">
        <f>Sheet1!K9</f>
        <v>59</v>
      </c>
      <c r="D10" s="13" t="str">
        <f>Sheet1!L9</f>
        <v>C5</v>
      </c>
      <c r="E10" s="13">
        <f>Sheet1!U9</f>
        <v>27</v>
      </c>
      <c r="F10" s="13" t="str">
        <f>Sheet1!V9</f>
        <v>F9</v>
      </c>
      <c r="G10" s="13">
        <f>Sheet1!AE9</f>
        <v>58</v>
      </c>
      <c r="H10" s="13" t="str">
        <f>Sheet1!AF9</f>
        <v>C5</v>
      </c>
      <c r="I10" s="13">
        <f>Sheet1!AO9</f>
        <v>40</v>
      </c>
      <c r="J10" s="13" t="str">
        <f>Sheet1!AP9</f>
        <v>E8</v>
      </c>
      <c r="K10" s="13">
        <f>Sheet1!AY9</f>
        <v>51</v>
      </c>
      <c r="L10" s="13" t="str">
        <f>Sheet1!AZ9</f>
        <v>C6</v>
      </c>
      <c r="M10" s="13">
        <f>Sheet1!BI9</f>
        <v>39</v>
      </c>
      <c r="N10" s="13" t="str">
        <f>Sheet1!BJ9</f>
        <v>F9</v>
      </c>
      <c r="O10" s="13">
        <f>Sheet1!BS9</f>
        <v>60</v>
      </c>
      <c r="P10" s="13" t="str">
        <f>Sheet1!BT9</f>
        <v>C4</v>
      </c>
      <c r="Q10" s="13">
        <f>Sheet1!CC9</f>
        <v>72</v>
      </c>
      <c r="R10" s="13" t="str">
        <f>Sheet1!CD9</f>
        <v>B2</v>
      </c>
      <c r="S10" s="13">
        <f>Sheet1!CM9</f>
        <v>53</v>
      </c>
      <c r="T10" s="13" t="str">
        <f>Sheet1!CN9</f>
        <v>C6</v>
      </c>
      <c r="U10" s="13">
        <f>Sheet1!CW9</f>
        <v>38</v>
      </c>
      <c r="V10" s="13" t="str">
        <f>Sheet1!CX9</f>
        <v>F9</v>
      </c>
      <c r="W10" s="13">
        <f>Sheet1!DG9</f>
        <v>51</v>
      </c>
      <c r="X10" s="13" t="str">
        <f>Sheet1!DH9</f>
        <v>C6</v>
      </c>
      <c r="Y10" s="13">
        <f>Sheet1!DQ9</f>
        <v>0</v>
      </c>
      <c r="Z10" s="13" t="str">
        <f>Sheet1!DR9</f>
        <v>F9</v>
      </c>
      <c r="AA10" s="13">
        <f>Sheet1!EA9</f>
        <v>0</v>
      </c>
      <c r="AB10" s="13" t="str">
        <f>Sheet1!EB9</f>
        <v>F9</v>
      </c>
      <c r="AC10" s="13">
        <f>Sheet1!EK9</f>
        <v>58</v>
      </c>
      <c r="AD10" s="13" t="str">
        <f>Sheet1!EL9</f>
        <v>C5</v>
      </c>
      <c r="AE10" s="6">
        <f>Sheet1!EU9</f>
        <v>0</v>
      </c>
      <c r="AF10" s="13" t="str">
        <f>Sheet1!EV9</f>
        <v>F9</v>
      </c>
      <c r="AG10" s="14">
        <f t="shared" si="0"/>
        <v>606</v>
      </c>
      <c r="AH10" s="14">
        <f t="shared" si="1"/>
        <v>46.615384615384613</v>
      </c>
      <c r="AI10" s="14">
        <f>Sheet1!FA9</f>
        <v>35</v>
      </c>
      <c r="AJ10" s="7"/>
    </row>
    <row r="11" spans="1:37" x14ac:dyDescent="0.25">
      <c r="A11" s="9">
        <v>8</v>
      </c>
      <c r="B11" s="12" t="str">
        <f>Sheet1!B10</f>
        <v>DIKE VICTORY CHIBUONUM</v>
      </c>
      <c r="C11" s="13">
        <f>Sheet1!K10</f>
        <v>67</v>
      </c>
      <c r="D11" s="13" t="str">
        <f>Sheet1!L10</f>
        <v>B3</v>
      </c>
      <c r="E11" s="13">
        <f>Sheet1!U10</f>
        <v>55</v>
      </c>
      <c r="F11" s="13" t="str">
        <f>Sheet1!V10</f>
        <v>C5</v>
      </c>
      <c r="G11" s="13">
        <f>Sheet1!AE10</f>
        <v>68</v>
      </c>
      <c r="H11" s="13" t="str">
        <f>Sheet1!AF10</f>
        <v>B3</v>
      </c>
      <c r="I11" s="13">
        <f>Sheet1!AO10</f>
        <v>58</v>
      </c>
      <c r="J11" s="13" t="str">
        <f>Sheet1!AP10</f>
        <v>C5</v>
      </c>
      <c r="K11" s="13">
        <f>Sheet1!AY10</f>
        <v>65</v>
      </c>
      <c r="L11" s="13" t="str">
        <f>Sheet1!AZ10</f>
        <v>B3</v>
      </c>
      <c r="M11" s="13">
        <f>Sheet1!BI10</f>
        <v>41</v>
      </c>
      <c r="N11" s="13" t="str">
        <f>Sheet1!BJ10</f>
        <v>E8</v>
      </c>
      <c r="O11" s="13">
        <f>Sheet1!BS10</f>
        <v>63</v>
      </c>
      <c r="P11" s="13" t="str">
        <f>Sheet1!BT10</f>
        <v>C4</v>
      </c>
      <c r="Q11" s="13">
        <f>Sheet1!CC10</f>
        <v>76</v>
      </c>
      <c r="R11" s="13" t="str">
        <f>Sheet1!CD10</f>
        <v>A1</v>
      </c>
      <c r="S11" s="13">
        <f>Sheet1!CM10</f>
        <v>76</v>
      </c>
      <c r="T11" s="13" t="str">
        <f>Sheet1!CN10</f>
        <v>A1</v>
      </c>
      <c r="U11" s="13">
        <f>Sheet1!CW10</f>
        <v>60</v>
      </c>
      <c r="V11" s="13" t="str">
        <f>Sheet1!CX10</f>
        <v>C4</v>
      </c>
      <c r="W11" s="13">
        <f>Sheet1!DG10</f>
        <v>65</v>
      </c>
      <c r="X11" s="13" t="str">
        <f>Sheet1!DH10</f>
        <v>B3</v>
      </c>
      <c r="Y11" s="13">
        <f>Sheet1!DQ10</f>
        <v>0</v>
      </c>
      <c r="Z11" s="13" t="str">
        <f>Sheet1!DR10</f>
        <v>F9</v>
      </c>
      <c r="AA11" s="13">
        <f>Sheet1!EA10</f>
        <v>0</v>
      </c>
      <c r="AB11" s="13" t="str">
        <f>Sheet1!EB10</f>
        <v>F9</v>
      </c>
      <c r="AC11" s="13">
        <f>Sheet1!EK10</f>
        <v>63</v>
      </c>
      <c r="AD11" s="13" t="str">
        <f>Sheet1!EL10</f>
        <v>C4</v>
      </c>
      <c r="AE11" s="6">
        <f>Sheet1!EU10</f>
        <v>0</v>
      </c>
      <c r="AF11" s="13" t="str">
        <f>Sheet1!EV10</f>
        <v>F9</v>
      </c>
      <c r="AG11" s="14">
        <f t="shared" si="0"/>
        <v>757</v>
      </c>
      <c r="AH11" s="14">
        <f t="shared" si="1"/>
        <v>58.230769230769234</v>
      </c>
      <c r="AI11" s="14">
        <f>Sheet1!FA10</f>
        <v>30</v>
      </c>
      <c r="AJ11" s="7"/>
    </row>
    <row r="12" spans="1:37" ht="16.5" customHeight="1" x14ac:dyDescent="0.25">
      <c r="A12" s="9">
        <v>9</v>
      </c>
      <c r="B12" s="12" t="str">
        <f>Sheet1!B11</f>
        <v>EZECHINYERE PRUDENCE EZECHINYERE</v>
      </c>
      <c r="C12" s="13">
        <f>Sheet1!K11</f>
        <v>79</v>
      </c>
      <c r="D12" s="13" t="str">
        <f>Sheet1!L11</f>
        <v>A1</v>
      </c>
      <c r="E12" s="13">
        <f>Sheet1!U11</f>
        <v>43</v>
      </c>
      <c r="F12" s="13" t="str">
        <f>Sheet1!V11</f>
        <v>E8</v>
      </c>
      <c r="G12" s="13">
        <f>Sheet1!AE11</f>
        <v>52</v>
      </c>
      <c r="H12" s="13" t="str">
        <f>Sheet1!AF11</f>
        <v>C6</v>
      </c>
      <c r="I12" s="13">
        <f>Sheet1!AO11</f>
        <v>45</v>
      </c>
      <c r="J12" s="13" t="str">
        <f>Sheet1!AP11</f>
        <v>D7</v>
      </c>
      <c r="K12" s="13">
        <f>Sheet1!AY11</f>
        <v>60</v>
      </c>
      <c r="L12" s="13" t="str">
        <f>Sheet1!AZ11</f>
        <v>C4</v>
      </c>
      <c r="M12" s="13">
        <f>Sheet1!BI11</f>
        <v>51</v>
      </c>
      <c r="N12" s="13" t="str">
        <f>Sheet1!BJ11</f>
        <v>C6</v>
      </c>
      <c r="O12" s="13">
        <f>Sheet1!BS11</f>
        <v>75</v>
      </c>
      <c r="P12" s="13" t="str">
        <f>Sheet1!BT11</f>
        <v>A1</v>
      </c>
      <c r="Q12" s="13">
        <f>Sheet1!CC11</f>
        <v>60</v>
      </c>
      <c r="R12" s="13" t="str">
        <f>Sheet1!CD11</f>
        <v>C4</v>
      </c>
      <c r="S12" s="13">
        <f>Sheet1!CM11</f>
        <v>63</v>
      </c>
      <c r="T12" s="13" t="str">
        <f>Sheet1!CN11</f>
        <v>C4</v>
      </c>
      <c r="U12" s="13">
        <f>Sheet1!CW11</f>
        <v>57.999999999999993</v>
      </c>
      <c r="V12" s="13" t="str">
        <f>Sheet1!CX11</f>
        <v>C5</v>
      </c>
      <c r="W12" s="13">
        <f>Sheet1!DG11</f>
        <v>54</v>
      </c>
      <c r="X12" s="13" t="str">
        <f>Sheet1!DH11</f>
        <v>C6</v>
      </c>
      <c r="Y12" s="13">
        <f>Sheet1!DQ11</f>
        <v>0</v>
      </c>
      <c r="Z12" s="13" t="str">
        <f>Sheet1!DR11</f>
        <v>F9</v>
      </c>
      <c r="AA12" s="13">
        <f>Sheet1!EA11</f>
        <v>0</v>
      </c>
      <c r="AB12" s="13" t="str">
        <f>Sheet1!EB11</f>
        <v>F9</v>
      </c>
      <c r="AC12" s="13">
        <f>Sheet1!EK11</f>
        <v>64</v>
      </c>
      <c r="AD12" s="13" t="str">
        <f>Sheet1!EL11</f>
        <v>C4</v>
      </c>
      <c r="AE12" s="6">
        <f>Sheet1!EU11</f>
        <v>0</v>
      </c>
      <c r="AF12" s="13" t="str">
        <f>Sheet1!EV11</f>
        <v>F9</v>
      </c>
      <c r="AG12" s="14">
        <f t="shared" si="0"/>
        <v>704</v>
      </c>
      <c r="AH12" s="14">
        <f t="shared" si="1"/>
        <v>54.153846153846153</v>
      </c>
      <c r="AI12" s="14">
        <f>Sheet1!FA11</f>
        <v>33</v>
      </c>
      <c r="AJ12" s="7"/>
    </row>
    <row r="13" spans="1:37" x14ac:dyDescent="0.25">
      <c r="A13" s="9">
        <v>10</v>
      </c>
      <c r="B13" s="12" t="str">
        <f>Sheet1!B12</f>
        <v>EZEOKEKE GIDEON CHUKWUDI</v>
      </c>
      <c r="C13" s="13">
        <f>Sheet1!K12</f>
        <v>63</v>
      </c>
      <c r="D13" s="13" t="str">
        <f>Sheet1!L12</f>
        <v>C4</v>
      </c>
      <c r="E13" s="13">
        <f>Sheet1!U12</f>
        <v>72</v>
      </c>
      <c r="F13" s="13" t="str">
        <f>Sheet1!V12</f>
        <v>B2</v>
      </c>
      <c r="G13" s="13">
        <f>Sheet1!AE12</f>
        <v>70</v>
      </c>
      <c r="H13" s="13" t="str">
        <f>Sheet1!AF12</f>
        <v>B2</v>
      </c>
      <c r="I13" s="13">
        <f>Sheet1!AO12</f>
        <v>56</v>
      </c>
      <c r="J13" s="13" t="str">
        <f>Sheet1!AP12</f>
        <v>C5</v>
      </c>
      <c r="K13" s="13">
        <f>Sheet1!AY12</f>
        <v>81</v>
      </c>
      <c r="L13" s="13" t="str">
        <f>Sheet1!AZ12</f>
        <v>A1</v>
      </c>
      <c r="M13" s="13">
        <f>Sheet1!BI12</f>
        <v>71</v>
      </c>
      <c r="N13" s="13" t="str">
        <f>Sheet1!BJ12</f>
        <v>B2</v>
      </c>
      <c r="O13" s="13">
        <f>Sheet1!BS12</f>
        <v>60</v>
      </c>
      <c r="P13" s="13" t="str">
        <f>Sheet1!BT12</f>
        <v>C4</v>
      </c>
      <c r="Q13" s="13">
        <f>Sheet1!CC12</f>
        <v>82</v>
      </c>
      <c r="R13" s="13" t="str">
        <f>Sheet1!CD12</f>
        <v>A1</v>
      </c>
      <c r="S13" s="13">
        <f>Sheet1!CM12</f>
        <v>62</v>
      </c>
      <c r="T13" s="13" t="str">
        <f>Sheet1!CN12</f>
        <v>C4</v>
      </c>
      <c r="U13" s="13">
        <f>Sheet1!CW12</f>
        <v>68</v>
      </c>
      <c r="V13" s="13" t="str">
        <f>Sheet1!CX12</f>
        <v>B3</v>
      </c>
      <c r="W13" s="13">
        <f>Sheet1!DG12</f>
        <v>73</v>
      </c>
      <c r="X13" s="13" t="str">
        <f>Sheet1!DH12</f>
        <v>B2</v>
      </c>
      <c r="Y13" s="13">
        <f>Sheet1!DQ12</f>
        <v>0</v>
      </c>
      <c r="Z13" s="13" t="str">
        <f>Sheet1!DR12</f>
        <v>F9</v>
      </c>
      <c r="AA13" s="13">
        <f>Sheet1!EA12</f>
        <v>0</v>
      </c>
      <c r="AB13" s="13" t="str">
        <f>Sheet1!EB12</f>
        <v>F9</v>
      </c>
      <c r="AC13" s="13">
        <f>Sheet1!EK12</f>
        <v>67</v>
      </c>
      <c r="AD13" s="13" t="str">
        <f>Sheet1!EL12</f>
        <v>B3</v>
      </c>
      <c r="AE13" s="6">
        <f>Sheet1!EU12</f>
        <v>0</v>
      </c>
      <c r="AF13" s="13" t="str">
        <f>Sheet1!EV12</f>
        <v>F9</v>
      </c>
      <c r="AG13" s="14">
        <f t="shared" si="0"/>
        <v>825</v>
      </c>
      <c r="AH13" s="14">
        <f t="shared" si="1"/>
        <v>63.46153846153846</v>
      </c>
      <c r="AI13" s="14">
        <f>Sheet1!FA12</f>
        <v>21</v>
      </c>
      <c r="AJ13" s="7"/>
    </row>
    <row r="14" spans="1:37" x14ac:dyDescent="0.25">
      <c r="A14" s="9">
        <v>11</v>
      </c>
      <c r="B14" s="12" t="str">
        <f>Sheet1!B13</f>
        <v>IGWE ESOMCHI OGO</v>
      </c>
      <c r="C14" s="13">
        <f>Sheet1!K13</f>
        <v>78</v>
      </c>
      <c r="D14" s="13" t="str">
        <f>Sheet1!L13</f>
        <v>A1</v>
      </c>
      <c r="E14" s="13">
        <f>Sheet1!U13</f>
        <v>69</v>
      </c>
      <c r="F14" s="13" t="str">
        <f>Sheet1!V13</f>
        <v>B3</v>
      </c>
      <c r="G14" s="13">
        <f>Sheet1!AE13</f>
        <v>57</v>
      </c>
      <c r="H14" s="13" t="str">
        <f>Sheet1!AF13</f>
        <v>C5</v>
      </c>
      <c r="I14" s="13">
        <f>Sheet1!AO13</f>
        <v>71</v>
      </c>
      <c r="J14" s="13" t="str">
        <f>Sheet1!AP13</f>
        <v>B2</v>
      </c>
      <c r="K14" s="13">
        <f>Sheet1!AY13</f>
        <v>86</v>
      </c>
      <c r="L14" s="13" t="str">
        <f>Sheet1!AZ13</f>
        <v>A1</v>
      </c>
      <c r="M14" s="13">
        <f>Sheet1!BI13</f>
        <v>62</v>
      </c>
      <c r="N14" s="13" t="str">
        <f>Sheet1!BJ13</f>
        <v>C4</v>
      </c>
      <c r="O14" s="13">
        <f>Sheet1!BS13</f>
        <v>78</v>
      </c>
      <c r="P14" s="13" t="str">
        <f>Sheet1!BT13</f>
        <v>A1</v>
      </c>
      <c r="Q14" s="13">
        <f>Sheet1!CC13</f>
        <v>83</v>
      </c>
      <c r="R14" s="13" t="str">
        <f>Sheet1!CD13</f>
        <v>A1</v>
      </c>
      <c r="S14" s="13">
        <f>Sheet1!CM13</f>
        <v>65</v>
      </c>
      <c r="T14" s="13" t="str">
        <f>Sheet1!CN13</f>
        <v>B3</v>
      </c>
      <c r="U14" s="13">
        <f>Sheet1!CW13</f>
        <v>82</v>
      </c>
      <c r="V14" s="13" t="str">
        <f>Sheet1!CX13</f>
        <v>A1</v>
      </c>
      <c r="W14" s="13">
        <f>Sheet1!DG13</f>
        <v>72</v>
      </c>
      <c r="X14" s="13" t="str">
        <f>Sheet1!DH13</f>
        <v>B2</v>
      </c>
      <c r="Y14" s="13">
        <f>Sheet1!DQ13</f>
        <v>0</v>
      </c>
      <c r="Z14" s="13" t="str">
        <f>Sheet1!DR13</f>
        <v>F9</v>
      </c>
      <c r="AA14" s="13">
        <f>Sheet1!EA13</f>
        <v>0</v>
      </c>
      <c r="AB14" s="13" t="str">
        <f>Sheet1!EB13</f>
        <v>F9</v>
      </c>
      <c r="AC14" s="13">
        <f>Sheet1!EK13</f>
        <v>76</v>
      </c>
      <c r="AD14" s="13" t="str">
        <f>Sheet1!EL13</f>
        <v>A1</v>
      </c>
      <c r="AE14" s="6">
        <f>Sheet1!EU13</f>
        <v>0</v>
      </c>
      <c r="AF14" s="13" t="str">
        <f>Sheet1!EV13</f>
        <v>F9</v>
      </c>
      <c r="AG14" s="14">
        <f t="shared" si="0"/>
        <v>879</v>
      </c>
      <c r="AH14" s="14">
        <f t="shared" si="1"/>
        <v>67.615384615384613</v>
      </c>
      <c r="AI14" s="14">
        <f>Sheet1!FA13</f>
        <v>14</v>
      </c>
      <c r="AJ14" s="7"/>
    </row>
    <row r="15" spans="1:37" x14ac:dyDescent="0.25">
      <c r="A15" s="9">
        <v>12</v>
      </c>
      <c r="B15" s="12" t="str">
        <f>Sheet1!B14</f>
        <v>ITUMA PROMISE EZE</v>
      </c>
      <c r="C15" s="13">
        <f>Sheet1!K14</f>
        <v>63</v>
      </c>
      <c r="D15" s="13" t="str">
        <f>Sheet1!L14</f>
        <v>C4</v>
      </c>
      <c r="E15" s="13">
        <f>Sheet1!U14</f>
        <v>77</v>
      </c>
      <c r="F15" s="13" t="str">
        <f>Sheet1!V14</f>
        <v>A1</v>
      </c>
      <c r="G15" s="13">
        <f>Sheet1!AE14</f>
        <v>81</v>
      </c>
      <c r="H15" s="13" t="str">
        <f>Sheet1!AF14</f>
        <v>A1</v>
      </c>
      <c r="I15" s="13">
        <f>Sheet1!AO14</f>
        <v>84</v>
      </c>
      <c r="J15" s="13" t="str">
        <f>Sheet1!AP14</f>
        <v>A1</v>
      </c>
      <c r="K15" s="13">
        <f>Sheet1!AY14</f>
        <v>81</v>
      </c>
      <c r="L15" s="13" t="str">
        <f>Sheet1!AZ14</f>
        <v>A1</v>
      </c>
      <c r="M15" s="13">
        <f>Sheet1!BI14</f>
        <v>71</v>
      </c>
      <c r="N15" s="13" t="str">
        <f>Sheet1!BJ14</f>
        <v>B2</v>
      </c>
      <c r="O15" s="13">
        <f>Sheet1!BS14</f>
        <v>84</v>
      </c>
      <c r="P15" s="13" t="str">
        <f>Sheet1!BT14</f>
        <v>A1</v>
      </c>
      <c r="Q15" s="13">
        <f>Sheet1!CC14</f>
        <v>88</v>
      </c>
      <c r="R15" s="13" t="str">
        <f>Sheet1!CD14</f>
        <v>A1</v>
      </c>
      <c r="S15" s="13">
        <f>Sheet1!CM14</f>
        <v>70</v>
      </c>
      <c r="T15" s="13" t="str">
        <f>Sheet1!CN14</f>
        <v>B2</v>
      </c>
      <c r="U15" s="13">
        <f>Sheet1!CW14</f>
        <v>76</v>
      </c>
      <c r="V15" s="13" t="str">
        <f>Sheet1!CX14</f>
        <v>A1</v>
      </c>
      <c r="W15" s="13">
        <f>Sheet1!DG14</f>
        <v>76</v>
      </c>
      <c r="X15" s="13" t="str">
        <f>Sheet1!DH14</f>
        <v>A1</v>
      </c>
      <c r="Y15" s="13">
        <f>Sheet1!DQ14</f>
        <v>0</v>
      </c>
      <c r="Z15" s="13" t="str">
        <f>Sheet1!DR14</f>
        <v>F9</v>
      </c>
      <c r="AA15" s="13">
        <f>Sheet1!EA14</f>
        <v>0</v>
      </c>
      <c r="AB15" s="13" t="str">
        <f>Sheet1!EB14</f>
        <v>F9</v>
      </c>
      <c r="AC15" s="13">
        <f>Sheet1!EK14</f>
        <v>80</v>
      </c>
      <c r="AD15" s="13" t="str">
        <f>Sheet1!EL14</f>
        <v>A1</v>
      </c>
      <c r="AE15" s="6">
        <f>Sheet1!EU14</f>
        <v>0</v>
      </c>
      <c r="AF15" s="13" t="str">
        <f>Sheet1!EV14</f>
        <v>F9</v>
      </c>
      <c r="AG15" s="14">
        <f t="shared" si="0"/>
        <v>931</v>
      </c>
      <c r="AH15" s="14">
        <f t="shared" si="1"/>
        <v>71.615384615384613</v>
      </c>
      <c r="AI15" s="14">
        <f>Sheet1!FA14</f>
        <v>8</v>
      </c>
      <c r="AJ15" s="7"/>
    </row>
    <row r="16" spans="1:37" x14ac:dyDescent="0.25">
      <c r="A16" s="9">
        <v>13</v>
      </c>
      <c r="B16" s="12" t="str">
        <f>Sheet1!B15</f>
        <v>JOHNSON AKACHUKWU FAVOUR</v>
      </c>
      <c r="C16" s="13">
        <f>Sheet1!K15</f>
        <v>74</v>
      </c>
      <c r="D16" s="13" t="str">
        <f>Sheet1!L15</f>
        <v>B2</v>
      </c>
      <c r="E16" s="13">
        <f>Sheet1!U15</f>
        <v>46</v>
      </c>
      <c r="F16" s="13" t="str">
        <f>Sheet1!V15</f>
        <v>D7</v>
      </c>
      <c r="G16" s="13">
        <f>Sheet1!AE15</f>
        <v>68</v>
      </c>
      <c r="H16" s="13" t="str">
        <f>Sheet1!AF15</f>
        <v>B3</v>
      </c>
      <c r="I16" s="13">
        <f>Sheet1!AO15</f>
        <v>64</v>
      </c>
      <c r="J16" s="13" t="str">
        <f>Sheet1!AP15</f>
        <v>C4</v>
      </c>
      <c r="K16" s="13">
        <f>Sheet1!AY15</f>
        <v>84</v>
      </c>
      <c r="L16" s="13" t="str">
        <f>Sheet1!AZ15</f>
        <v>A1</v>
      </c>
      <c r="M16" s="13">
        <f>Sheet1!BI15</f>
        <v>61</v>
      </c>
      <c r="N16" s="13" t="str">
        <f>Sheet1!BJ15</f>
        <v>C4</v>
      </c>
      <c r="O16" s="13">
        <f>Sheet1!BS15</f>
        <v>78</v>
      </c>
      <c r="P16" s="13" t="str">
        <f>Sheet1!BT15</f>
        <v>A1</v>
      </c>
      <c r="Q16" s="13">
        <f>Sheet1!CC15</f>
        <v>80</v>
      </c>
      <c r="R16" s="13" t="str">
        <f>Sheet1!CD15</f>
        <v>A1</v>
      </c>
      <c r="S16" s="13">
        <f>Sheet1!CM15</f>
        <v>61</v>
      </c>
      <c r="T16" s="13" t="str">
        <f>Sheet1!CN15</f>
        <v>C4</v>
      </c>
      <c r="U16" s="13">
        <f>Sheet1!CW15</f>
        <v>62</v>
      </c>
      <c r="V16" s="13" t="str">
        <f>Sheet1!CX15</f>
        <v>C4</v>
      </c>
      <c r="W16" s="13">
        <f>Sheet1!DG15</f>
        <v>76</v>
      </c>
      <c r="X16" s="13" t="str">
        <f>Sheet1!DH15</f>
        <v>A1</v>
      </c>
      <c r="Y16" s="13">
        <f>Sheet1!DQ15</f>
        <v>0</v>
      </c>
      <c r="Z16" s="13" t="str">
        <f>Sheet1!DR15</f>
        <v>F9</v>
      </c>
      <c r="AA16" s="13">
        <f>Sheet1!EA15</f>
        <v>0</v>
      </c>
      <c r="AB16" s="13" t="str">
        <f>Sheet1!EB15</f>
        <v>F9</v>
      </c>
      <c r="AC16" s="13">
        <f>Sheet1!EK15</f>
        <v>69</v>
      </c>
      <c r="AD16" s="13" t="str">
        <f>Sheet1!EL15</f>
        <v>B3</v>
      </c>
      <c r="AE16" s="6">
        <f>Sheet1!EU15</f>
        <v>0</v>
      </c>
      <c r="AF16" s="13" t="str">
        <f>Sheet1!EV15</f>
        <v>F9</v>
      </c>
      <c r="AG16" s="14">
        <f t="shared" si="0"/>
        <v>823</v>
      </c>
      <c r="AH16" s="14">
        <f t="shared" si="1"/>
        <v>63.307692307692307</v>
      </c>
      <c r="AI16" s="14">
        <f>Sheet1!FA15</f>
        <v>22</v>
      </c>
      <c r="AJ16" s="7"/>
    </row>
    <row r="17" spans="1:36" x14ac:dyDescent="0.25">
      <c r="A17" s="9">
        <v>14</v>
      </c>
      <c r="B17" s="12" t="str">
        <f>Sheet1!B16</f>
        <v>NWABUISI KAMSIYOCHUKWU</v>
      </c>
      <c r="C17" s="13">
        <f>Sheet1!K16</f>
        <v>69</v>
      </c>
      <c r="D17" s="13" t="str">
        <f>Sheet1!L16</f>
        <v>B3</v>
      </c>
      <c r="E17" s="13">
        <f>Sheet1!U16</f>
        <v>69</v>
      </c>
      <c r="F17" s="13" t="str">
        <f>Sheet1!V16</f>
        <v>B3</v>
      </c>
      <c r="G17" s="13">
        <f>Sheet1!AE16</f>
        <v>68</v>
      </c>
      <c r="H17" s="13" t="str">
        <f>Sheet1!AF16</f>
        <v>B3</v>
      </c>
      <c r="I17" s="13">
        <f>Sheet1!AO16</f>
        <v>64</v>
      </c>
      <c r="J17" s="13" t="str">
        <f>Sheet1!AP16</f>
        <v>C4</v>
      </c>
      <c r="K17" s="13">
        <f>Sheet1!AY16</f>
        <v>75</v>
      </c>
      <c r="L17" s="13" t="str">
        <f>Sheet1!AZ16</f>
        <v>A1</v>
      </c>
      <c r="M17" s="13">
        <f>Sheet1!BI16</f>
        <v>60</v>
      </c>
      <c r="N17" s="13" t="str">
        <f>Sheet1!BJ16</f>
        <v>C4</v>
      </c>
      <c r="O17" s="13">
        <f>Sheet1!BS16</f>
        <v>63</v>
      </c>
      <c r="P17" s="13" t="str">
        <f>Sheet1!BT16</f>
        <v>C4</v>
      </c>
      <c r="Q17" s="13">
        <f>Sheet1!CC16</f>
        <v>78</v>
      </c>
      <c r="R17" s="13" t="str">
        <f>Sheet1!CD16</f>
        <v>A1</v>
      </c>
      <c r="S17" s="13">
        <f>Sheet1!CM16</f>
        <v>67</v>
      </c>
      <c r="T17" s="13" t="str">
        <f>Sheet1!CN16</f>
        <v>B3</v>
      </c>
      <c r="U17" s="13">
        <f>Sheet1!CW16</f>
        <v>70</v>
      </c>
      <c r="V17" s="13" t="str">
        <f>Sheet1!CX16</f>
        <v>B2</v>
      </c>
      <c r="W17" s="13">
        <f>Sheet1!DG16</f>
        <v>80</v>
      </c>
      <c r="X17" s="13" t="str">
        <f>Sheet1!DH16</f>
        <v>A1</v>
      </c>
      <c r="Y17" s="13">
        <f>Sheet1!DQ16</f>
        <v>0</v>
      </c>
      <c r="Z17" s="13" t="str">
        <f>Sheet1!DR16</f>
        <v>F9</v>
      </c>
      <c r="AA17" s="13">
        <f>Sheet1!EA16</f>
        <v>0</v>
      </c>
      <c r="AB17" s="13" t="str">
        <f>Sheet1!EB16</f>
        <v>F9</v>
      </c>
      <c r="AC17" s="13">
        <f>Sheet1!EK16</f>
        <v>70</v>
      </c>
      <c r="AD17" s="13" t="str">
        <f>Sheet1!EL16</f>
        <v>B2</v>
      </c>
      <c r="AE17" s="6">
        <f>Sheet1!EU16</f>
        <v>0</v>
      </c>
      <c r="AF17" s="13" t="str">
        <f>Sheet1!EV16</f>
        <v>F9</v>
      </c>
      <c r="AG17" s="14">
        <f t="shared" si="0"/>
        <v>833</v>
      </c>
      <c r="AH17" s="14">
        <f t="shared" si="1"/>
        <v>64.07692307692308</v>
      </c>
      <c r="AI17" s="14">
        <f>Sheet1!FA16</f>
        <v>19</v>
      </c>
      <c r="AJ17" s="7"/>
    </row>
    <row r="18" spans="1:36" x14ac:dyDescent="0.25">
      <c r="A18" s="9">
        <v>15</v>
      </c>
      <c r="B18" s="12" t="str">
        <f>Sheet1!B17</f>
        <v>NWAIGWE REJOICE AKACHUKWU</v>
      </c>
      <c r="C18" s="13">
        <f>Sheet1!K17</f>
        <v>81</v>
      </c>
      <c r="D18" s="13" t="str">
        <f>Sheet1!L17</f>
        <v>A1</v>
      </c>
      <c r="E18" s="13">
        <f>Sheet1!U17</f>
        <v>87</v>
      </c>
      <c r="F18" s="13" t="str">
        <f>Sheet1!V17</f>
        <v>A1</v>
      </c>
      <c r="G18" s="13">
        <f>Sheet1!AE17</f>
        <v>78</v>
      </c>
      <c r="H18" s="13" t="str">
        <f>Sheet1!AF17</f>
        <v>A1</v>
      </c>
      <c r="I18" s="13">
        <f>Sheet1!AO17</f>
        <v>85</v>
      </c>
      <c r="J18" s="13" t="str">
        <f>Sheet1!AP17</f>
        <v>A1</v>
      </c>
      <c r="K18" s="13">
        <f>Sheet1!AY17</f>
        <v>83</v>
      </c>
      <c r="L18" s="13" t="str">
        <f>Sheet1!AZ17</f>
        <v>A1</v>
      </c>
      <c r="M18" s="13">
        <f>Sheet1!BI17</f>
        <v>79</v>
      </c>
      <c r="N18" s="13" t="str">
        <f>Sheet1!BJ17</f>
        <v>A1</v>
      </c>
      <c r="O18" s="13">
        <f>Sheet1!BS17</f>
        <v>88</v>
      </c>
      <c r="P18" s="13" t="str">
        <f>Sheet1!BT17</f>
        <v>A1</v>
      </c>
      <c r="Q18" s="13">
        <f>Sheet1!CC17</f>
        <v>92</v>
      </c>
      <c r="R18" s="13" t="str">
        <f>Sheet1!CD17</f>
        <v>A1</v>
      </c>
      <c r="S18" s="13">
        <f>Sheet1!CM17</f>
        <v>76</v>
      </c>
      <c r="T18" s="13" t="str">
        <f>Sheet1!CN17</f>
        <v>A1</v>
      </c>
      <c r="U18" s="13">
        <f>Sheet1!CW17</f>
        <v>68</v>
      </c>
      <c r="V18" s="13" t="str">
        <f>Sheet1!CX17</f>
        <v>B3</v>
      </c>
      <c r="W18" s="13">
        <f>Sheet1!DG17</f>
        <v>80</v>
      </c>
      <c r="X18" s="13" t="str">
        <f>Sheet1!DH17</f>
        <v>A1</v>
      </c>
      <c r="Y18" s="13">
        <f>Sheet1!DQ17</f>
        <v>0</v>
      </c>
      <c r="Z18" s="13" t="str">
        <f>Sheet1!DR17</f>
        <v>F9</v>
      </c>
      <c r="AA18" s="13">
        <f>Sheet1!EA17</f>
        <v>0</v>
      </c>
      <c r="AB18" s="13" t="str">
        <f>Sheet1!EB17</f>
        <v>F9</v>
      </c>
      <c r="AC18" s="13">
        <f>Sheet1!EK17</f>
        <v>73</v>
      </c>
      <c r="AD18" s="13" t="str">
        <f>Sheet1!EL17</f>
        <v>B2</v>
      </c>
      <c r="AE18" s="6">
        <f>Sheet1!EU17</f>
        <v>0</v>
      </c>
      <c r="AF18" s="13" t="str">
        <f>Sheet1!EV17</f>
        <v>F9</v>
      </c>
      <c r="AG18" s="14">
        <f t="shared" si="0"/>
        <v>970</v>
      </c>
      <c r="AH18" s="14">
        <f t="shared" si="1"/>
        <v>74.615384615384613</v>
      </c>
      <c r="AI18" s="14">
        <f>Sheet1!FA17</f>
        <v>5</v>
      </c>
      <c r="AJ18" s="7"/>
    </row>
    <row r="19" spans="1:36" x14ac:dyDescent="0.25">
      <c r="A19" s="9">
        <v>16</v>
      </c>
      <c r="B19" s="12" t="str">
        <f>Sheet1!B18</f>
        <v>NWODE JOY NMESOMA</v>
      </c>
      <c r="C19" s="13">
        <f>Sheet1!K18</f>
        <v>77</v>
      </c>
      <c r="D19" s="13" t="str">
        <f>Sheet1!L18</f>
        <v>A1</v>
      </c>
      <c r="E19" s="13">
        <f>Sheet1!U18</f>
        <v>71</v>
      </c>
      <c r="F19" s="13" t="str">
        <f>Sheet1!V18</f>
        <v>B2</v>
      </c>
      <c r="G19" s="13">
        <f>Sheet1!AE18</f>
        <v>62</v>
      </c>
      <c r="H19" s="13" t="str">
        <f>Sheet1!AF18</f>
        <v>C4</v>
      </c>
      <c r="I19" s="13">
        <f>Sheet1!AO18</f>
        <v>75</v>
      </c>
      <c r="J19" s="13" t="str">
        <f>Sheet1!AP18</f>
        <v>A1</v>
      </c>
      <c r="K19" s="13">
        <f>Sheet1!AY18</f>
        <v>84</v>
      </c>
      <c r="L19" s="13" t="str">
        <f>Sheet1!AZ18</f>
        <v>A1</v>
      </c>
      <c r="M19" s="13">
        <f>Sheet1!BI18</f>
        <v>69</v>
      </c>
      <c r="N19" s="13" t="str">
        <f>Sheet1!BJ18</f>
        <v>B3</v>
      </c>
      <c r="O19" s="13">
        <f>Sheet1!BS18</f>
        <v>76</v>
      </c>
      <c r="P19" s="13" t="str">
        <f>Sheet1!BT18</f>
        <v>A1</v>
      </c>
      <c r="Q19" s="13">
        <f>Sheet1!CC18</f>
        <v>90</v>
      </c>
      <c r="R19" s="13" t="str">
        <f>Sheet1!CD18</f>
        <v>A1</v>
      </c>
      <c r="S19" s="13">
        <f>Sheet1!CM18</f>
        <v>67</v>
      </c>
      <c r="T19" s="13" t="str">
        <f>Sheet1!CN18</f>
        <v>B3</v>
      </c>
      <c r="U19" s="13">
        <f>Sheet1!CW18</f>
        <v>60</v>
      </c>
      <c r="V19" s="13" t="str">
        <f>Sheet1!CX18</f>
        <v>C4</v>
      </c>
      <c r="W19" s="13">
        <f>Sheet1!DG18</f>
        <v>79</v>
      </c>
      <c r="X19" s="13" t="str">
        <f>Sheet1!DH18</f>
        <v>A1</v>
      </c>
      <c r="Y19" s="13">
        <f>Sheet1!DQ18</f>
        <v>0</v>
      </c>
      <c r="Z19" s="13" t="str">
        <f>Sheet1!DR18</f>
        <v>F9</v>
      </c>
      <c r="AA19" s="13">
        <f>Sheet1!EA18</f>
        <v>0</v>
      </c>
      <c r="AB19" s="13" t="str">
        <f>Sheet1!EB18</f>
        <v>F9</v>
      </c>
      <c r="AC19" s="13">
        <f>Sheet1!EK18</f>
        <v>81</v>
      </c>
      <c r="AD19" s="13" t="str">
        <f>Sheet1!EL18</f>
        <v>A1</v>
      </c>
      <c r="AE19" s="6">
        <f>Sheet1!EU18</f>
        <v>0</v>
      </c>
      <c r="AF19" s="13" t="str">
        <f>Sheet1!EV18</f>
        <v>F9</v>
      </c>
      <c r="AG19" s="14">
        <f t="shared" ref="AG19:AG38" si="2">SUM(AE19,AC19,AA19,Y19,W19,U19,S19,Q19,O19,M19,K19,I19,G19,E19,C19)</f>
        <v>891</v>
      </c>
      <c r="AH19" s="14">
        <f t="shared" si="1"/>
        <v>68.538461538461533</v>
      </c>
      <c r="AI19" s="14">
        <f>Sheet1!FA18</f>
        <v>13</v>
      </c>
      <c r="AJ19" s="7"/>
    </row>
    <row r="20" spans="1:36" x14ac:dyDescent="0.25">
      <c r="A20" s="9">
        <v>17</v>
      </c>
      <c r="B20" s="12" t="str">
        <f>Sheet1!B19</f>
        <v>NZE JONATHAN EBUBECHI</v>
      </c>
      <c r="C20" s="13">
        <f>Sheet1!K19</f>
        <v>76</v>
      </c>
      <c r="D20" s="13" t="str">
        <f>Sheet1!L19</f>
        <v>A1</v>
      </c>
      <c r="E20" s="13">
        <f>Sheet1!U19</f>
        <v>70</v>
      </c>
      <c r="F20" s="13" t="str">
        <f>Sheet1!V19</f>
        <v>B2</v>
      </c>
      <c r="G20" s="13">
        <f>Sheet1!AE19</f>
        <v>83</v>
      </c>
      <c r="H20" s="13" t="str">
        <f>Sheet1!AF19</f>
        <v>A1</v>
      </c>
      <c r="I20" s="13">
        <f>Sheet1!AO19</f>
        <v>88</v>
      </c>
      <c r="J20" s="13" t="str">
        <f>Sheet1!AP19</f>
        <v>A1</v>
      </c>
      <c r="K20" s="13">
        <f>Sheet1!AY19</f>
        <v>97</v>
      </c>
      <c r="L20" s="13" t="str">
        <f>Sheet1!AZ19</f>
        <v>A1</v>
      </c>
      <c r="M20" s="13">
        <f>Sheet1!BI19</f>
        <v>87</v>
      </c>
      <c r="N20" s="13" t="str">
        <f>Sheet1!BJ19</f>
        <v>A1</v>
      </c>
      <c r="O20" s="13">
        <f>Sheet1!BS19</f>
        <v>82</v>
      </c>
      <c r="P20" s="13" t="str">
        <f>Sheet1!BT19</f>
        <v>A1</v>
      </c>
      <c r="Q20" s="13">
        <f>Sheet1!CC19</f>
        <v>86</v>
      </c>
      <c r="R20" s="13" t="str">
        <f>Sheet1!CD19</f>
        <v>A1</v>
      </c>
      <c r="S20" s="13">
        <f>Sheet1!CM19</f>
        <v>82</v>
      </c>
      <c r="T20" s="13" t="str">
        <f>Sheet1!CN19</f>
        <v>A1</v>
      </c>
      <c r="U20" s="13">
        <f>Sheet1!CW19</f>
        <v>68</v>
      </c>
      <c r="V20" s="13" t="str">
        <f>Sheet1!CX19</f>
        <v>B3</v>
      </c>
      <c r="W20" s="13">
        <f>Sheet1!DG19</f>
        <v>80</v>
      </c>
      <c r="X20" s="13" t="str">
        <f>Sheet1!DH19</f>
        <v>A1</v>
      </c>
      <c r="Y20" s="13">
        <f>Sheet1!DQ19</f>
        <v>0</v>
      </c>
      <c r="Z20" s="13" t="str">
        <f>Sheet1!DR19</f>
        <v>F9</v>
      </c>
      <c r="AA20" s="13">
        <f>Sheet1!EA19</f>
        <v>0</v>
      </c>
      <c r="AB20" s="13" t="str">
        <f>Sheet1!EB19</f>
        <v>F9</v>
      </c>
      <c r="AC20" s="13">
        <f>Sheet1!EK19</f>
        <v>83</v>
      </c>
      <c r="AD20" s="13" t="str">
        <f>Sheet1!EL19</f>
        <v>A1</v>
      </c>
      <c r="AE20" s="6">
        <f>Sheet1!EU19</f>
        <v>0</v>
      </c>
      <c r="AF20" s="13" t="str">
        <f>Sheet1!EV19</f>
        <v>F9</v>
      </c>
      <c r="AG20" s="14">
        <f t="shared" si="2"/>
        <v>982</v>
      </c>
      <c r="AH20" s="14">
        <f t="shared" si="1"/>
        <v>75.538461538461533</v>
      </c>
      <c r="AI20" s="14">
        <f>Sheet1!FA19</f>
        <v>4</v>
      </c>
      <c r="AJ20" s="7"/>
    </row>
    <row r="21" spans="1:36" x14ac:dyDescent="0.25">
      <c r="A21" s="9">
        <v>18</v>
      </c>
      <c r="B21" s="12" t="str">
        <f>Sheet1!B20</f>
        <v>OBIDIKE CHINECHEREM FAVOUR</v>
      </c>
      <c r="C21" s="13">
        <f>Sheet1!K20</f>
        <v>61</v>
      </c>
      <c r="D21" s="13" t="str">
        <f>Sheet1!L20</f>
        <v>C4</v>
      </c>
      <c r="E21" s="13">
        <f>Sheet1!U20</f>
        <v>56</v>
      </c>
      <c r="F21" s="13" t="str">
        <f>Sheet1!V20</f>
        <v>C5</v>
      </c>
      <c r="G21" s="13">
        <f>Sheet1!AE20</f>
        <v>58</v>
      </c>
      <c r="H21" s="13" t="str">
        <f>Sheet1!AF20</f>
        <v>C5</v>
      </c>
      <c r="I21" s="13">
        <f>Sheet1!AO20</f>
        <v>65</v>
      </c>
      <c r="J21" s="13" t="str">
        <f>Sheet1!AP20</f>
        <v>B3</v>
      </c>
      <c r="K21" s="13">
        <f>Sheet1!AY20</f>
        <v>82</v>
      </c>
      <c r="L21" s="13" t="str">
        <f>Sheet1!AZ20</f>
        <v>A1</v>
      </c>
      <c r="M21" s="13">
        <f>Sheet1!BI20</f>
        <v>62</v>
      </c>
      <c r="N21" s="13" t="str">
        <f>Sheet1!BJ20</f>
        <v>C4</v>
      </c>
      <c r="O21" s="13">
        <f>Sheet1!BS20</f>
        <v>71</v>
      </c>
      <c r="P21" s="13" t="str">
        <f>Sheet1!BT20</f>
        <v>B2</v>
      </c>
      <c r="Q21" s="13">
        <f>Sheet1!CC20</f>
        <v>82</v>
      </c>
      <c r="R21" s="13" t="str">
        <f>Sheet1!CD20</f>
        <v>A1</v>
      </c>
      <c r="S21" s="13">
        <f>Sheet1!CM20</f>
        <v>74</v>
      </c>
      <c r="T21" s="13" t="str">
        <f>Sheet1!CN20</f>
        <v>B2</v>
      </c>
      <c r="U21" s="13">
        <f>Sheet1!CW20</f>
        <v>54</v>
      </c>
      <c r="V21" s="13" t="str">
        <f>Sheet1!CX20</f>
        <v>C6</v>
      </c>
      <c r="W21" s="13">
        <f>Sheet1!DG20</f>
        <v>69</v>
      </c>
      <c r="X21" s="13" t="str">
        <f>Sheet1!DH20</f>
        <v>B3</v>
      </c>
      <c r="Y21" s="13">
        <f>Sheet1!DQ20</f>
        <v>0</v>
      </c>
      <c r="Z21" s="13" t="str">
        <f>Sheet1!DR20</f>
        <v>F9</v>
      </c>
      <c r="AA21" s="13">
        <f>Sheet1!EA20</f>
        <v>0</v>
      </c>
      <c r="AB21" s="13" t="str">
        <f>Sheet1!EB20</f>
        <v>F9</v>
      </c>
      <c r="AC21" s="13">
        <f>Sheet1!EK20</f>
        <v>67</v>
      </c>
      <c r="AD21" s="13" t="str">
        <f>Sheet1!EL20</f>
        <v>B3</v>
      </c>
      <c r="AE21" s="6">
        <f>Sheet1!EU20</f>
        <v>0</v>
      </c>
      <c r="AF21" s="13" t="str">
        <f>Sheet1!EV20</f>
        <v>F9</v>
      </c>
      <c r="AG21" s="14">
        <f t="shared" si="2"/>
        <v>801</v>
      </c>
      <c r="AH21" s="14">
        <f t="shared" si="1"/>
        <v>61.615384615384613</v>
      </c>
      <c r="AI21" s="14">
        <f>Sheet1!FA20</f>
        <v>24</v>
      </c>
      <c r="AJ21" s="7"/>
    </row>
    <row r="22" spans="1:36" x14ac:dyDescent="0.25">
      <c r="A22" s="9">
        <v>19</v>
      </c>
      <c r="B22" s="12" t="str">
        <f>Sheet1!B21</f>
        <v>ODILI WONDERS CHINEMEREM</v>
      </c>
      <c r="C22" s="13">
        <f>Sheet1!K21</f>
        <v>69</v>
      </c>
      <c r="D22" s="13" t="str">
        <f>Sheet1!L21</f>
        <v>B3</v>
      </c>
      <c r="E22" s="13">
        <f>Sheet1!U21</f>
        <v>82</v>
      </c>
      <c r="F22" s="13" t="str">
        <f>Sheet1!V21</f>
        <v>A1</v>
      </c>
      <c r="G22" s="13">
        <f>Sheet1!AE21</f>
        <v>64</v>
      </c>
      <c r="H22" s="13" t="str">
        <f>Sheet1!AF21</f>
        <v>C4</v>
      </c>
      <c r="I22" s="13">
        <f>Sheet1!AO21</f>
        <v>82</v>
      </c>
      <c r="J22" s="13" t="str">
        <f>Sheet1!AP21</f>
        <v>A1</v>
      </c>
      <c r="K22" s="13">
        <f>Sheet1!AY21</f>
        <v>86</v>
      </c>
      <c r="L22" s="13" t="str">
        <f>Sheet1!AZ21</f>
        <v>A1</v>
      </c>
      <c r="M22" s="13">
        <f>Sheet1!BI21</f>
        <v>72</v>
      </c>
      <c r="N22" s="13" t="str">
        <f>Sheet1!BJ21</f>
        <v>B2</v>
      </c>
      <c r="O22" s="13">
        <f>Sheet1!BS21</f>
        <v>76</v>
      </c>
      <c r="P22" s="13" t="str">
        <f>Sheet1!BT21</f>
        <v>A1</v>
      </c>
      <c r="Q22" s="13">
        <f>Sheet1!CC21</f>
        <v>84</v>
      </c>
      <c r="R22" s="13" t="str">
        <f>Sheet1!CD21</f>
        <v>A1</v>
      </c>
      <c r="S22" s="13">
        <f>Sheet1!CM21</f>
        <v>76</v>
      </c>
      <c r="T22" s="13" t="str">
        <f>Sheet1!CN21</f>
        <v>A1</v>
      </c>
      <c r="U22" s="13">
        <f>Sheet1!CW21</f>
        <v>72</v>
      </c>
      <c r="V22" s="13" t="str">
        <f>Sheet1!CX21</f>
        <v>B2</v>
      </c>
      <c r="W22" s="13">
        <f>Sheet1!DG21</f>
        <v>66</v>
      </c>
      <c r="X22" s="13" t="str">
        <f>Sheet1!DH21</f>
        <v>B3</v>
      </c>
      <c r="Y22" s="13">
        <f>Sheet1!DQ21</f>
        <v>0</v>
      </c>
      <c r="Z22" s="13" t="str">
        <f>Sheet1!DR21</f>
        <v>F9</v>
      </c>
      <c r="AA22" s="13">
        <f>Sheet1!EA21</f>
        <v>0</v>
      </c>
      <c r="AB22" s="13" t="str">
        <f>Sheet1!EB21</f>
        <v>F9</v>
      </c>
      <c r="AC22" s="13">
        <f>Sheet1!EK21</f>
        <v>85</v>
      </c>
      <c r="AD22" s="13" t="str">
        <f>Sheet1!EL21</f>
        <v>A1</v>
      </c>
      <c r="AE22" s="6">
        <f>Sheet1!EU21</f>
        <v>0</v>
      </c>
      <c r="AF22" s="13" t="str">
        <f>Sheet1!EV21</f>
        <v>F9</v>
      </c>
      <c r="AG22" s="14">
        <f t="shared" si="2"/>
        <v>914</v>
      </c>
      <c r="AH22" s="14">
        <f t="shared" si="1"/>
        <v>70.307692307692307</v>
      </c>
      <c r="AI22" s="14">
        <f>Sheet1!FA21</f>
        <v>11</v>
      </c>
      <c r="AJ22" s="7"/>
    </row>
    <row r="23" spans="1:36" x14ac:dyDescent="0.25">
      <c r="A23" s="9">
        <v>20</v>
      </c>
      <c r="B23" s="12" t="str">
        <f>Sheet1!B22</f>
        <v>OFILI   IHECHUKWUKWURU</v>
      </c>
      <c r="C23" s="13">
        <f>Sheet1!K22</f>
        <v>62</v>
      </c>
      <c r="D23" s="13" t="str">
        <f>Sheet1!L22</f>
        <v>C4</v>
      </c>
      <c r="E23" s="13">
        <f>Sheet1!U22</f>
        <v>58</v>
      </c>
      <c r="F23" s="13" t="str">
        <f>Sheet1!V22</f>
        <v>C5</v>
      </c>
      <c r="G23" s="13">
        <f>Sheet1!AE22</f>
        <v>58</v>
      </c>
      <c r="H23" s="13" t="str">
        <f>Sheet1!AF22</f>
        <v>C5</v>
      </c>
      <c r="I23" s="13">
        <f>Sheet1!AO22</f>
        <v>75</v>
      </c>
      <c r="J23" s="13" t="str">
        <f>Sheet1!AP22</f>
        <v>A1</v>
      </c>
      <c r="K23" s="13">
        <f>Sheet1!AY22</f>
        <v>71</v>
      </c>
      <c r="L23" s="13" t="str">
        <f>Sheet1!AZ22</f>
        <v>B2</v>
      </c>
      <c r="M23" s="13">
        <f>Sheet1!BI22</f>
        <v>54</v>
      </c>
      <c r="N23" s="13" t="str">
        <f>Sheet1!BJ22</f>
        <v>C6</v>
      </c>
      <c r="O23" s="13">
        <f>Sheet1!BS22</f>
        <v>48</v>
      </c>
      <c r="P23" s="13" t="str">
        <f>Sheet1!BT22</f>
        <v>D7</v>
      </c>
      <c r="Q23" s="13">
        <f>Sheet1!CC22</f>
        <v>84</v>
      </c>
      <c r="R23" s="13" t="str">
        <f>Sheet1!CD22</f>
        <v>A1</v>
      </c>
      <c r="S23" s="13">
        <f>Sheet1!CM22</f>
        <v>64</v>
      </c>
      <c r="T23" s="13" t="str">
        <f>Sheet1!CN22</f>
        <v>C4</v>
      </c>
      <c r="U23" s="13">
        <f>Sheet1!CW22</f>
        <v>60</v>
      </c>
      <c r="V23" s="13" t="str">
        <f>Sheet1!CX22</f>
        <v>C4</v>
      </c>
      <c r="W23" s="13">
        <f>Sheet1!DG22</f>
        <v>55</v>
      </c>
      <c r="X23" s="13" t="str">
        <f>Sheet1!DH22</f>
        <v>C5</v>
      </c>
      <c r="Y23" s="13">
        <f>Sheet1!DQ22</f>
        <v>0</v>
      </c>
      <c r="Z23" s="13" t="str">
        <f>Sheet1!DR22</f>
        <v>F9</v>
      </c>
      <c r="AA23" s="13">
        <f>Sheet1!EA22</f>
        <v>0</v>
      </c>
      <c r="AB23" s="13" t="str">
        <f>Sheet1!EB22</f>
        <v>F9</v>
      </c>
      <c r="AC23" s="13">
        <f>Sheet1!EK22</f>
        <v>75</v>
      </c>
      <c r="AD23" s="13" t="str">
        <f>Sheet1!EL22</f>
        <v>A1</v>
      </c>
      <c r="AE23" s="6">
        <f>Sheet1!EU22</f>
        <v>0</v>
      </c>
      <c r="AF23" s="13" t="str">
        <f>Sheet1!EV22</f>
        <v>F9</v>
      </c>
      <c r="AG23" s="14">
        <f t="shared" si="2"/>
        <v>764</v>
      </c>
      <c r="AH23" s="14">
        <f t="shared" si="1"/>
        <v>58.769230769230766</v>
      </c>
      <c r="AI23" s="14">
        <f>Sheet1!FA22</f>
        <v>29</v>
      </c>
      <c r="AJ23" s="7"/>
    </row>
    <row r="24" spans="1:36" x14ac:dyDescent="0.25">
      <c r="A24" s="9">
        <v>21</v>
      </c>
      <c r="B24" s="12" t="str">
        <f>Sheet1!B23</f>
        <v>OGEH ONYINYECHI DORIS</v>
      </c>
      <c r="C24" s="13">
        <f>Sheet1!K23</f>
        <v>75</v>
      </c>
      <c r="D24" s="13" t="str">
        <f>Sheet1!L23</f>
        <v>A1</v>
      </c>
      <c r="E24" s="13">
        <f>Sheet1!U23</f>
        <v>69</v>
      </c>
      <c r="F24" s="13" t="str">
        <f>Sheet1!V23</f>
        <v>B3</v>
      </c>
      <c r="G24" s="13">
        <f>Sheet1!AE23</f>
        <v>78</v>
      </c>
      <c r="H24" s="13" t="str">
        <f>Sheet1!AF23</f>
        <v>A1</v>
      </c>
      <c r="I24" s="13">
        <f>Sheet1!AO23</f>
        <v>76</v>
      </c>
      <c r="J24" s="13" t="str">
        <f>Sheet1!AP23</f>
        <v>A1</v>
      </c>
      <c r="K24" s="13">
        <f>Sheet1!AY23</f>
        <v>86</v>
      </c>
      <c r="L24" s="13" t="str">
        <f>Sheet1!AZ23</f>
        <v>A1</v>
      </c>
      <c r="M24" s="13">
        <f>Sheet1!BI23</f>
        <v>70</v>
      </c>
      <c r="N24" s="13" t="str">
        <f>Sheet1!BJ23</f>
        <v>B2</v>
      </c>
      <c r="O24" s="13">
        <f>Sheet1!BS23</f>
        <v>80</v>
      </c>
      <c r="P24" s="13" t="str">
        <f>Sheet1!BT23</f>
        <v>A1</v>
      </c>
      <c r="Q24" s="13">
        <f>Sheet1!CC23</f>
        <v>80</v>
      </c>
      <c r="R24" s="13" t="str">
        <f>Sheet1!CD23</f>
        <v>A1</v>
      </c>
      <c r="S24" s="13">
        <f>Sheet1!CM23</f>
        <v>72</v>
      </c>
      <c r="T24" s="13" t="str">
        <f>Sheet1!CN23</f>
        <v>B2</v>
      </c>
      <c r="U24" s="13">
        <f>Sheet1!CW23</f>
        <v>70</v>
      </c>
      <c r="V24" s="13" t="str">
        <f>Sheet1!CX23</f>
        <v>B2</v>
      </c>
      <c r="W24" s="13">
        <f>Sheet1!DG23</f>
        <v>75</v>
      </c>
      <c r="X24" s="13" t="str">
        <f>Sheet1!DH23</f>
        <v>A1</v>
      </c>
      <c r="Y24" s="13">
        <f>Sheet1!DQ23</f>
        <v>0</v>
      </c>
      <c r="Z24" s="13" t="str">
        <f>Sheet1!DR23</f>
        <v>F9</v>
      </c>
      <c r="AA24" s="13">
        <f>Sheet1!EA23</f>
        <v>0</v>
      </c>
      <c r="AB24" s="13" t="str">
        <f>Sheet1!EB23</f>
        <v>F9</v>
      </c>
      <c r="AC24" s="13">
        <f>Sheet1!EK23</f>
        <v>83</v>
      </c>
      <c r="AD24" s="13" t="str">
        <f>Sheet1!EL23</f>
        <v>A1</v>
      </c>
      <c r="AE24" s="6">
        <f>Sheet1!EU23</f>
        <v>0</v>
      </c>
      <c r="AF24" s="13" t="str">
        <f>Sheet1!EV23</f>
        <v>F9</v>
      </c>
      <c r="AG24" s="14">
        <f t="shared" si="2"/>
        <v>914</v>
      </c>
      <c r="AH24" s="14">
        <f t="shared" si="1"/>
        <v>70.307692307692307</v>
      </c>
      <c r="AI24" s="14">
        <f>Sheet1!FA23</f>
        <v>11</v>
      </c>
      <c r="AJ24" s="7"/>
    </row>
    <row r="25" spans="1:36" x14ac:dyDescent="0.25">
      <c r="A25" s="9">
        <v>22</v>
      </c>
      <c r="B25" s="12" t="str">
        <f>Sheet1!B24</f>
        <v>OGODO CHIMBUZOR ALAGBA</v>
      </c>
      <c r="C25" s="13">
        <f>Sheet1!K24</f>
        <v>81</v>
      </c>
      <c r="D25" s="13" t="str">
        <f>Sheet1!L24</f>
        <v>A1</v>
      </c>
      <c r="E25" s="13">
        <f>Sheet1!U24</f>
        <v>95</v>
      </c>
      <c r="F25" s="13" t="str">
        <f>Sheet1!V24</f>
        <v>A1</v>
      </c>
      <c r="G25" s="13">
        <f>Sheet1!AE24</f>
        <v>85</v>
      </c>
      <c r="H25" s="13" t="str">
        <f>Sheet1!AF24</f>
        <v>A1</v>
      </c>
      <c r="I25" s="13">
        <f>Sheet1!AO24</f>
        <v>93</v>
      </c>
      <c r="J25" s="13" t="str">
        <f>Sheet1!AP24</f>
        <v>A1</v>
      </c>
      <c r="K25" s="13">
        <f>Sheet1!AY24</f>
        <v>84</v>
      </c>
      <c r="L25" s="13" t="str">
        <f>Sheet1!AZ24</f>
        <v>A1</v>
      </c>
      <c r="M25" s="13">
        <f>Sheet1!BI24</f>
        <v>84</v>
      </c>
      <c r="N25" s="13" t="str">
        <f>Sheet1!BJ24</f>
        <v>A1</v>
      </c>
      <c r="O25" s="13">
        <f>Sheet1!BS24</f>
        <v>80</v>
      </c>
      <c r="P25" s="13" t="str">
        <f>Sheet1!BT24</f>
        <v>A1</v>
      </c>
      <c r="Q25" s="13">
        <f>Sheet1!CC24</f>
        <v>90</v>
      </c>
      <c r="R25" s="13" t="str">
        <f>Sheet1!CD24</f>
        <v>A1</v>
      </c>
      <c r="S25" s="13">
        <f>Sheet1!CM24</f>
        <v>78</v>
      </c>
      <c r="T25" s="13" t="str">
        <f>Sheet1!CN24</f>
        <v>A1</v>
      </c>
      <c r="U25" s="13">
        <f>Sheet1!CW24</f>
        <v>74</v>
      </c>
      <c r="V25" s="13" t="str">
        <f>Sheet1!CX24</f>
        <v>B2</v>
      </c>
      <c r="W25" s="13">
        <f>Sheet1!DG24</f>
        <v>83</v>
      </c>
      <c r="X25" s="13" t="str">
        <f>Sheet1!DH24</f>
        <v>A1</v>
      </c>
      <c r="Y25" s="13">
        <f>Sheet1!DQ24</f>
        <v>0</v>
      </c>
      <c r="Z25" s="13" t="str">
        <f>Sheet1!DR24</f>
        <v>F9</v>
      </c>
      <c r="AA25" s="13">
        <f>Sheet1!EA24</f>
        <v>0</v>
      </c>
      <c r="AB25" s="13" t="str">
        <f>Sheet1!EB24</f>
        <v>F9</v>
      </c>
      <c r="AC25" s="13">
        <f>Sheet1!EK24</f>
        <v>84</v>
      </c>
      <c r="AD25" s="13" t="str">
        <f>Sheet1!EL24</f>
        <v>A1</v>
      </c>
      <c r="AE25" s="6">
        <f>Sheet1!EU24</f>
        <v>0</v>
      </c>
      <c r="AF25" s="13" t="str">
        <f>Sheet1!EV24</f>
        <v>F9</v>
      </c>
      <c r="AG25" s="14">
        <f t="shared" si="2"/>
        <v>1011</v>
      </c>
      <c r="AH25" s="14">
        <f t="shared" si="1"/>
        <v>77.769230769230774</v>
      </c>
      <c r="AI25" s="14">
        <f>Sheet1!FA24</f>
        <v>2</v>
      </c>
      <c r="AJ25" s="7"/>
    </row>
    <row r="26" spans="1:36" x14ac:dyDescent="0.25">
      <c r="A26" s="9">
        <v>23</v>
      </c>
      <c r="B26" s="12" t="str">
        <f>Sheet1!B25</f>
        <v>OKEKE DAVID IKECHUKWU</v>
      </c>
      <c r="C26" s="13">
        <f>Sheet1!K25</f>
        <v>48</v>
      </c>
      <c r="D26" s="13" t="str">
        <f>Sheet1!L25</f>
        <v>D7</v>
      </c>
      <c r="E26" s="13">
        <f>Sheet1!U25</f>
        <v>39</v>
      </c>
      <c r="F26" s="13" t="str">
        <f>Sheet1!V25</f>
        <v>F9</v>
      </c>
      <c r="G26" s="13">
        <f>Sheet1!AE25</f>
        <v>53</v>
      </c>
      <c r="H26" s="13" t="str">
        <f>Sheet1!AF25</f>
        <v>C6</v>
      </c>
      <c r="I26" s="13">
        <f>Sheet1!AO25</f>
        <v>43</v>
      </c>
      <c r="J26" s="13" t="str">
        <f>Sheet1!AP25</f>
        <v>E8</v>
      </c>
      <c r="K26" s="13">
        <f>Sheet1!AY25</f>
        <v>56</v>
      </c>
      <c r="L26" s="13" t="str">
        <f>Sheet1!AZ25</f>
        <v>C5</v>
      </c>
      <c r="M26" s="13">
        <f>Sheet1!BI25</f>
        <v>54</v>
      </c>
      <c r="N26" s="13" t="str">
        <f>Sheet1!BJ25</f>
        <v>C6</v>
      </c>
      <c r="O26" s="13">
        <f>Sheet1!BS25</f>
        <v>58</v>
      </c>
      <c r="P26" s="13" t="str">
        <f>Sheet1!BT25</f>
        <v>C5</v>
      </c>
      <c r="Q26" s="13">
        <f>Sheet1!CC25</f>
        <v>64</v>
      </c>
      <c r="R26" s="13" t="str">
        <f>Sheet1!CD25</f>
        <v>C4</v>
      </c>
      <c r="S26" s="13">
        <f>Sheet1!CM25</f>
        <v>56</v>
      </c>
      <c r="T26" s="13" t="str">
        <f>Sheet1!CN25</f>
        <v>C5</v>
      </c>
      <c r="U26" s="13">
        <f>Sheet1!CW25</f>
        <v>28.000000000000004</v>
      </c>
      <c r="V26" s="13" t="str">
        <f>Sheet1!CX25</f>
        <v>F9</v>
      </c>
      <c r="W26" s="13">
        <f>Sheet1!DG25</f>
        <v>60</v>
      </c>
      <c r="X26" s="13" t="str">
        <f>Sheet1!DH25</f>
        <v>C4</v>
      </c>
      <c r="Y26" s="13">
        <f>Sheet1!DQ25</f>
        <v>0</v>
      </c>
      <c r="Z26" s="13" t="str">
        <f>Sheet1!DR25</f>
        <v>F9</v>
      </c>
      <c r="AA26" s="13">
        <f>Sheet1!EA25</f>
        <v>0</v>
      </c>
      <c r="AB26" s="13" t="str">
        <f>Sheet1!EB25</f>
        <v>F9</v>
      </c>
      <c r="AC26" s="13">
        <f>Sheet1!EK25</f>
        <v>60</v>
      </c>
      <c r="AD26" s="13" t="str">
        <f>Sheet1!EL25</f>
        <v>C4</v>
      </c>
      <c r="AE26" s="6">
        <f>Sheet1!EU25</f>
        <v>0</v>
      </c>
      <c r="AF26" s="13" t="str">
        <f>Sheet1!EV25</f>
        <v>F9</v>
      </c>
      <c r="AG26" s="14">
        <f t="shared" si="2"/>
        <v>619</v>
      </c>
      <c r="AH26" s="14">
        <f t="shared" si="1"/>
        <v>47.615384615384613</v>
      </c>
      <c r="AI26" s="14">
        <f>Sheet1!FA25</f>
        <v>34</v>
      </c>
      <c r="AJ26" s="7"/>
    </row>
    <row r="27" spans="1:36" x14ac:dyDescent="0.25">
      <c r="A27" s="9">
        <v>24</v>
      </c>
      <c r="B27" s="12" t="str">
        <f>Sheet1!B26</f>
        <v>OKOCHA EZE   IHEANYICHUKWU</v>
      </c>
      <c r="C27" s="13">
        <f>Sheet1!K26</f>
        <v>78</v>
      </c>
      <c r="D27" s="13" t="str">
        <f>Sheet1!L26</f>
        <v>A1</v>
      </c>
      <c r="E27" s="13">
        <f>Sheet1!U26</f>
        <v>70</v>
      </c>
      <c r="F27" s="13" t="str">
        <f>Sheet1!V26</f>
        <v>B2</v>
      </c>
      <c r="G27" s="13">
        <f>Sheet1!AE26</f>
        <v>64</v>
      </c>
      <c r="H27" s="13" t="str">
        <f>Sheet1!AF26</f>
        <v>C4</v>
      </c>
      <c r="I27" s="13">
        <f>Sheet1!AO26</f>
        <v>72</v>
      </c>
      <c r="J27" s="13" t="str">
        <f>Sheet1!AP26</f>
        <v>B2</v>
      </c>
      <c r="K27" s="13">
        <f>Sheet1!AY26</f>
        <v>80</v>
      </c>
      <c r="L27" s="13" t="str">
        <f>Sheet1!AZ26</f>
        <v>A1</v>
      </c>
      <c r="M27" s="13">
        <f>Sheet1!BI26</f>
        <v>74</v>
      </c>
      <c r="N27" s="13" t="str">
        <f>Sheet1!BJ26</f>
        <v>B2</v>
      </c>
      <c r="O27" s="13">
        <f>Sheet1!BS26</f>
        <v>78</v>
      </c>
      <c r="P27" s="13" t="str">
        <f>Sheet1!BT26</f>
        <v>A1</v>
      </c>
      <c r="Q27" s="13">
        <f>Sheet1!CC26</f>
        <v>76</v>
      </c>
      <c r="R27" s="13" t="str">
        <f>Sheet1!CD26</f>
        <v>A1</v>
      </c>
      <c r="S27" s="13">
        <f>Sheet1!CM26</f>
        <v>61</v>
      </c>
      <c r="T27" s="13" t="str">
        <f>Sheet1!CN26</f>
        <v>C4</v>
      </c>
      <c r="U27" s="13">
        <f>Sheet1!CW26</f>
        <v>68</v>
      </c>
      <c r="V27" s="13" t="str">
        <f>Sheet1!CX26</f>
        <v>B3</v>
      </c>
      <c r="W27" s="13">
        <f>Sheet1!DG26</f>
        <v>63</v>
      </c>
      <c r="X27" s="13" t="str">
        <f>Sheet1!DH26</f>
        <v>C4</v>
      </c>
      <c r="Y27" s="13">
        <f>Sheet1!DQ26</f>
        <v>0</v>
      </c>
      <c r="Z27" s="13" t="str">
        <f>Sheet1!DR26</f>
        <v>F9</v>
      </c>
      <c r="AA27" s="13">
        <f>Sheet1!EA26</f>
        <v>0</v>
      </c>
      <c r="AB27" s="13" t="str">
        <f>Sheet1!EB26</f>
        <v>F9</v>
      </c>
      <c r="AC27" s="13">
        <f>Sheet1!EK26</f>
        <v>66</v>
      </c>
      <c r="AD27" s="13" t="str">
        <f>Sheet1!EL26</f>
        <v>B3</v>
      </c>
      <c r="AE27" s="6">
        <f>Sheet1!EU26</f>
        <v>0</v>
      </c>
      <c r="AF27" s="13" t="str">
        <f>Sheet1!EV26</f>
        <v>F9</v>
      </c>
      <c r="AG27" s="14">
        <f t="shared" si="2"/>
        <v>850</v>
      </c>
      <c r="AH27" s="14">
        <f t="shared" si="1"/>
        <v>65.384615384615387</v>
      </c>
      <c r="AI27" s="14">
        <f>Sheet1!FA26</f>
        <v>17</v>
      </c>
      <c r="AJ27" s="7"/>
    </row>
    <row r="28" spans="1:36" x14ac:dyDescent="0.25">
      <c r="A28" s="9">
        <v>25</v>
      </c>
      <c r="B28" s="12" t="str">
        <f>Sheet1!B27</f>
        <v>OKONKWO KENECHUKWU</v>
      </c>
      <c r="C28" s="13">
        <f>Sheet1!K27</f>
        <v>63</v>
      </c>
      <c r="D28" s="13" t="str">
        <f>Sheet1!L27</f>
        <v>C4</v>
      </c>
      <c r="E28" s="13">
        <f>Sheet1!U27</f>
        <v>52</v>
      </c>
      <c r="F28" s="13" t="str">
        <f>Sheet1!V27</f>
        <v>C6</v>
      </c>
      <c r="G28" s="13">
        <f>Sheet1!AE27</f>
        <v>57</v>
      </c>
      <c r="H28" s="13" t="str">
        <f>Sheet1!AF27</f>
        <v>C5</v>
      </c>
      <c r="I28" s="13">
        <f>Sheet1!AO27</f>
        <v>56</v>
      </c>
      <c r="J28" s="13" t="str">
        <f>Sheet1!AP27</f>
        <v>C5</v>
      </c>
      <c r="K28" s="13">
        <f>Sheet1!AY27</f>
        <v>64</v>
      </c>
      <c r="L28" s="13" t="str">
        <f>Sheet1!AZ27</f>
        <v>C4</v>
      </c>
      <c r="M28" s="13">
        <f>Sheet1!BI27</f>
        <v>60</v>
      </c>
      <c r="N28" s="13" t="str">
        <f>Sheet1!BJ27</f>
        <v>C4</v>
      </c>
      <c r="O28" s="13">
        <f>Sheet1!BS27</f>
        <v>68</v>
      </c>
      <c r="P28" s="13" t="str">
        <f>Sheet1!BT27</f>
        <v>B3</v>
      </c>
      <c r="Q28" s="13">
        <f>Sheet1!CC27</f>
        <v>84</v>
      </c>
      <c r="R28" s="13" t="str">
        <f>Sheet1!CD27</f>
        <v>A1</v>
      </c>
      <c r="S28" s="13">
        <f>Sheet1!CM27</f>
        <v>57</v>
      </c>
      <c r="T28" s="13" t="str">
        <f>Sheet1!CN27</f>
        <v>C5</v>
      </c>
      <c r="U28" s="13">
        <f>Sheet1!CW27</f>
        <v>60</v>
      </c>
      <c r="V28" s="13" t="str">
        <f>Sheet1!CX27</f>
        <v>C4</v>
      </c>
      <c r="W28" s="13">
        <f>Sheet1!DG27</f>
        <v>60</v>
      </c>
      <c r="X28" s="13" t="str">
        <f>Sheet1!DH27</f>
        <v>C4</v>
      </c>
      <c r="Y28" s="13">
        <f>Sheet1!DQ27</f>
        <v>0</v>
      </c>
      <c r="Z28" s="13" t="str">
        <f>Sheet1!DR27</f>
        <v>F9</v>
      </c>
      <c r="AA28" s="13">
        <f>Sheet1!EA27</f>
        <v>0</v>
      </c>
      <c r="AB28" s="13" t="str">
        <f>Sheet1!EB27</f>
        <v>F9</v>
      </c>
      <c r="AC28" s="13">
        <f>Sheet1!EK27</f>
        <v>66</v>
      </c>
      <c r="AD28" s="13" t="str">
        <f>Sheet1!EL27</f>
        <v>B3</v>
      </c>
      <c r="AE28" s="6">
        <f>Sheet1!EU27</f>
        <v>0</v>
      </c>
      <c r="AF28" s="13" t="str">
        <f>Sheet1!EV27</f>
        <v>F9</v>
      </c>
      <c r="AG28" s="14">
        <f t="shared" si="2"/>
        <v>747</v>
      </c>
      <c r="AH28" s="14">
        <f t="shared" si="1"/>
        <v>57.46153846153846</v>
      </c>
      <c r="AI28" s="14">
        <f>Sheet1!FA27</f>
        <v>32</v>
      </c>
      <c r="AJ28" s="7"/>
    </row>
    <row r="29" spans="1:36" x14ac:dyDescent="0.25">
      <c r="A29" s="9">
        <v>26</v>
      </c>
      <c r="B29" s="12" t="str">
        <f>Sheet1!B28</f>
        <v>OKORIE EMMANUEL CHIEMERIE</v>
      </c>
      <c r="C29" s="13">
        <f>Sheet1!K28</f>
        <v>68</v>
      </c>
      <c r="D29" s="13" t="str">
        <f>Sheet1!L28</f>
        <v>B3</v>
      </c>
      <c r="E29" s="13">
        <f>Sheet1!U28</f>
        <v>50</v>
      </c>
      <c r="F29" s="13" t="str">
        <f>Sheet1!V28</f>
        <v>C6</v>
      </c>
      <c r="G29" s="13">
        <f>Sheet1!AE28</f>
        <v>76</v>
      </c>
      <c r="H29" s="13" t="str">
        <f>Sheet1!AF28</f>
        <v>A1</v>
      </c>
      <c r="I29" s="13">
        <f>Sheet1!AO28</f>
        <v>65</v>
      </c>
      <c r="J29" s="13" t="str">
        <f>Sheet1!AP28</f>
        <v>B3</v>
      </c>
      <c r="K29" s="13">
        <f>Sheet1!AY28</f>
        <v>86</v>
      </c>
      <c r="L29" s="13" t="str">
        <f>Sheet1!AZ28</f>
        <v>A1</v>
      </c>
      <c r="M29" s="13">
        <f>Sheet1!BI28</f>
        <v>69</v>
      </c>
      <c r="N29" s="13" t="str">
        <f>Sheet1!BJ28</f>
        <v>B3</v>
      </c>
      <c r="O29" s="13">
        <f>Sheet1!BS28</f>
        <v>70</v>
      </c>
      <c r="P29" s="13" t="str">
        <f>Sheet1!BT28</f>
        <v>B2</v>
      </c>
      <c r="Q29" s="13">
        <f>Sheet1!CC28</f>
        <v>78</v>
      </c>
      <c r="R29" s="13" t="str">
        <f>Sheet1!CD28</f>
        <v>A1</v>
      </c>
      <c r="S29" s="13">
        <f>Sheet1!CM28</f>
        <v>68</v>
      </c>
      <c r="T29" s="13" t="str">
        <f>Sheet1!CN28</f>
        <v>B3</v>
      </c>
      <c r="U29" s="13">
        <f>Sheet1!CW28</f>
        <v>76</v>
      </c>
      <c r="V29" s="13" t="str">
        <f>Sheet1!CX28</f>
        <v>A1</v>
      </c>
      <c r="W29" s="13">
        <f>Sheet1!DG28</f>
        <v>77</v>
      </c>
      <c r="X29" s="13" t="str">
        <f>Sheet1!DH28</f>
        <v>A1</v>
      </c>
      <c r="Y29" s="13">
        <f>Sheet1!DQ28</f>
        <v>0</v>
      </c>
      <c r="Z29" s="13" t="str">
        <f>Sheet1!DR28</f>
        <v>F9</v>
      </c>
      <c r="AA29" s="13">
        <f>Sheet1!EA28</f>
        <v>0</v>
      </c>
      <c r="AB29" s="13" t="str">
        <f>Sheet1!EB28</f>
        <v>F9</v>
      </c>
      <c r="AC29" s="13">
        <f>Sheet1!EK28</f>
        <v>74</v>
      </c>
      <c r="AD29" s="13" t="str">
        <f>Sheet1!EL28</f>
        <v>B2</v>
      </c>
      <c r="AE29" s="6">
        <f>Sheet1!EU28</f>
        <v>0</v>
      </c>
      <c r="AF29" s="13" t="str">
        <f>Sheet1!EV28</f>
        <v>F9</v>
      </c>
      <c r="AG29" s="14">
        <f t="shared" si="2"/>
        <v>857</v>
      </c>
      <c r="AH29" s="14">
        <f t="shared" si="1"/>
        <v>65.92307692307692</v>
      </c>
      <c r="AI29" s="14">
        <f>Sheet1!FA28</f>
        <v>16</v>
      </c>
      <c r="AJ29" s="7"/>
    </row>
    <row r="30" spans="1:36" ht="25.5" x14ac:dyDescent="0.25">
      <c r="A30" s="9">
        <v>27</v>
      </c>
      <c r="B30" s="12" t="str">
        <f>Sheet1!B29</f>
        <v>OKORONKWO KINGSLEY CHUKWUNOMNSO</v>
      </c>
      <c r="C30" s="13">
        <f>Sheet1!K29</f>
        <v>81</v>
      </c>
      <c r="D30" s="13" t="str">
        <f>Sheet1!L29</f>
        <v>A1</v>
      </c>
      <c r="E30" s="13">
        <f>Sheet1!U29</f>
        <v>87</v>
      </c>
      <c r="F30" s="13" t="str">
        <f>Sheet1!V29</f>
        <v>A1</v>
      </c>
      <c r="G30" s="13">
        <f>Sheet1!AE29</f>
        <v>83</v>
      </c>
      <c r="H30" s="13" t="str">
        <f>Sheet1!AF29</f>
        <v>A1</v>
      </c>
      <c r="I30" s="13">
        <f>Sheet1!AO29</f>
        <v>88</v>
      </c>
      <c r="J30" s="13" t="str">
        <f>Sheet1!AP29</f>
        <v>A1</v>
      </c>
      <c r="K30" s="13">
        <f>Sheet1!AY29</f>
        <v>92</v>
      </c>
      <c r="L30" s="13" t="str">
        <f>Sheet1!AZ29</f>
        <v>A1</v>
      </c>
      <c r="M30" s="13">
        <f>Sheet1!BI29</f>
        <v>80</v>
      </c>
      <c r="N30" s="13" t="str">
        <f>Sheet1!BJ29</f>
        <v>A1</v>
      </c>
      <c r="O30" s="13">
        <f>Sheet1!BS29</f>
        <v>77</v>
      </c>
      <c r="P30" s="13" t="str">
        <f>Sheet1!BT29</f>
        <v>A1</v>
      </c>
      <c r="Q30" s="13">
        <f>Sheet1!CC29</f>
        <v>90</v>
      </c>
      <c r="R30" s="13" t="str">
        <f>Sheet1!CD29</f>
        <v>A1</v>
      </c>
      <c r="S30" s="13">
        <f>Sheet1!CM29</f>
        <v>72</v>
      </c>
      <c r="T30" s="13" t="str">
        <f>Sheet1!CN29</f>
        <v>B2</v>
      </c>
      <c r="U30" s="13">
        <f>Sheet1!CW29</f>
        <v>78</v>
      </c>
      <c r="V30" s="13" t="str">
        <f>Sheet1!CX29</f>
        <v>A1</v>
      </c>
      <c r="W30" s="13">
        <f>Sheet1!DG29</f>
        <v>87</v>
      </c>
      <c r="X30" s="13" t="str">
        <f>Sheet1!DH29</f>
        <v>A1</v>
      </c>
      <c r="Y30" s="13">
        <f>Sheet1!DQ29</f>
        <v>0</v>
      </c>
      <c r="Z30" s="13" t="str">
        <f>Sheet1!DR29</f>
        <v>F9</v>
      </c>
      <c r="AA30" s="13">
        <f>Sheet1!EA29</f>
        <v>0</v>
      </c>
      <c r="AB30" s="13" t="str">
        <f>Sheet1!EB29</f>
        <v>F9</v>
      </c>
      <c r="AC30" s="13">
        <f>Sheet1!EK29</f>
        <v>82</v>
      </c>
      <c r="AD30" s="13" t="str">
        <f>Sheet1!EL29</f>
        <v>A1</v>
      </c>
      <c r="AE30" s="6">
        <f>Sheet1!EU29</f>
        <v>0</v>
      </c>
      <c r="AF30" s="13" t="str">
        <f>Sheet1!EV29</f>
        <v>F9</v>
      </c>
      <c r="AG30" s="14">
        <f t="shared" si="2"/>
        <v>997</v>
      </c>
      <c r="AH30" s="14">
        <f t="shared" si="1"/>
        <v>76.692307692307693</v>
      </c>
      <c r="AI30" s="14">
        <f>Sheet1!FA29</f>
        <v>3</v>
      </c>
      <c r="AJ30" s="7"/>
    </row>
    <row r="31" spans="1:36" x14ac:dyDescent="0.25">
      <c r="A31" s="9">
        <v>28</v>
      </c>
      <c r="B31" s="12" t="str">
        <f>Sheet1!B30</f>
        <v>ONOH CHIMDINDU SAMUEL</v>
      </c>
      <c r="C31" s="13">
        <f>Sheet1!K30</f>
        <v>69</v>
      </c>
      <c r="D31" s="13" t="str">
        <f>Sheet1!L30</f>
        <v>B3</v>
      </c>
      <c r="E31" s="13">
        <f>Sheet1!U30</f>
        <v>46</v>
      </c>
      <c r="F31" s="13" t="str">
        <f>Sheet1!V30</f>
        <v>D7</v>
      </c>
      <c r="G31" s="13">
        <f>Sheet1!AE30</f>
        <v>71</v>
      </c>
      <c r="H31" s="13" t="str">
        <f>Sheet1!AF30</f>
        <v>B2</v>
      </c>
      <c r="I31" s="13">
        <f>Sheet1!AO30</f>
        <v>62</v>
      </c>
      <c r="J31" s="13" t="str">
        <f>Sheet1!AP30</f>
        <v>C4</v>
      </c>
      <c r="K31" s="13">
        <f>Sheet1!AY30</f>
        <v>56</v>
      </c>
      <c r="L31" s="13" t="str">
        <f>Sheet1!AZ30</f>
        <v>C5</v>
      </c>
      <c r="M31" s="13">
        <f>Sheet1!BI30</f>
        <v>69</v>
      </c>
      <c r="N31" s="13" t="str">
        <f>Sheet1!BJ30</f>
        <v>B3</v>
      </c>
      <c r="O31" s="13">
        <f>Sheet1!BS30</f>
        <v>68</v>
      </c>
      <c r="P31" s="13" t="str">
        <f>Sheet1!BT30</f>
        <v>B3</v>
      </c>
      <c r="Q31" s="13">
        <f>Sheet1!CC30</f>
        <v>78</v>
      </c>
      <c r="R31" s="13" t="str">
        <f>Sheet1!CD30</f>
        <v>A1</v>
      </c>
      <c r="S31" s="13">
        <f>Sheet1!CM30</f>
        <v>57</v>
      </c>
      <c r="T31" s="13" t="str">
        <f>Sheet1!CN30</f>
        <v>C5</v>
      </c>
      <c r="U31" s="13">
        <f>Sheet1!CW30</f>
        <v>64</v>
      </c>
      <c r="V31" s="13" t="str">
        <f>Sheet1!CX30</f>
        <v>C4</v>
      </c>
      <c r="W31" s="13">
        <f>Sheet1!DG30</f>
        <v>75</v>
      </c>
      <c r="X31" s="13" t="str">
        <f>Sheet1!DH30</f>
        <v>A1</v>
      </c>
      <c r="Y31" s="13">
        <f>Sheet1!DQ30</f>
        <v>0</v>
      </c>
      <c r="Z31" s="13" t="str">
        <f>Sheet1!DR30</f>
        <v>F9</v>
      </c>
      <c r="AA31" s="13">
        <f>Sheet1!EA30</f>
        <v>0</v>
      </c>
      <c r="AB31" s="13" t="str">
        <f>Sheet1!EB30</f>
        <v>F9</v>
      </c>
      <c r="AC31" s="13">
        <f>Sheet1!EK30</f>
        <v>65</v>
      </c>
      <c r="AD31" s="13" t="str">
        <f>Sheet1!EL30</f>
        <v>B3</v>
      </c>
      <c r="AE31" s="6">
        <f>Sheet1!EU30</f>
        <v>0</v>
      </c>
      <c r="AF31" s="13" t="str">
        <f>Sheet1!EV30</f>
        <v>F9</v>
      </c>
      <c r="AG31" s="14">
        <f t="shared" si="2"/>
        <v>780</v>
      </c>
      <c r="AH31" s="14">
        <f t="shared" si="1"/>
        <v>60</v>
      </c>
      <c r="AI31" s="14">
        <f>Sheet1!FA30</f>
        <v>27</v>
      </c>
      <c r="AJ31" s="7"/>
    </row>
    <row r="32" spans="1:36" x14ac:dyDescent="0.25">
      <c r="A32" s="9">
        <v>29</v>
      </c>
      <c r="B32" s="12" t="str">
        <f>Sheet1!B31</f>
        <v>ONWUKAIKE GRACE NMACHUKWU</v>
      </c>
      <c r="C32" s="13">
        <f>Sheet1!K31</f>
        <v>67</v>
      </c>
      <c r="D32" s="13" t="str">
        <f>Sheet1!L31</f>
        <v>B3</v>
      </c>
      <c r="E32" s="13">
        <f>Sheet1!U31</f>
        <v>49</v>
      </c>
      <c r="F32" s="13" t="str">
        <f>Sheet1!V31</f>
        <v>D7</v>
      </c>
      <c r="G32" s="13">
        <f>Sheet1!AE31</f>
        <v>62</v>
      </c>
      <c r="H32" s="13" t="str">
        <f>Sheet1!AF31</f>
        <v>C4</v>
      </c>
      <c r="I32" s="13">
        <f>Sheet1!AO31</f>
        <v>61</v>
      </c>
      <c r="J32" s="13" t="str">
        <f>Sheet1!AP31</f>
        <v>C4</v>
      </c>
      <c r="K32" s="13">
        <f>Sheet1!AY31</f>
        <v>86</v>
      </c>
      <c r="L32" s="13" t="str">
        <f>Sheet1!AZ31</f>
        <v>A1</v>
      </c>
      <c r="M32" s="13">
        <f>Sheet1!BI31</f>
        <v>57</v>
      </c>
      <c r="N32" s="13" t="str">
        <f>Sheet1!BJ31</f>
        <v>C5</v>
      </c>
      <c r="O32" s="13">
        <f>Sheet1!BS31</f>
        <v>74</v>
      </c>
      <c r="P32" s="13" t="str">
        <f>Sheet1!BT31</f>
        <v>B2</v>
      </c>
      <c r="Q32" s="13">
        <f>Sheet1!CC31</f>
        <v>83</v>
      </c>
      <c r="R32" s="13" t="str">
        <f>Sheet1!CD31</f>
        <v>A1</v>
      </c>
      <c r="S32" s="13">
        <f>Sheet1!CM31</f>
        <v>59</v>
      </c>
      <c r="T32" s="13" t="str">
        <f>Sheet1!CN31</f>
        <v>C5</v>
      </c>
      <c r="U32" s="13">
        <f>Sheet1!CW31</f>
        <v>50</v>
      </c>
      <c r="V32" s="13" t="str">
        <f>Sheet1!CX31</f>
        <v>C6</v>
      </c>
      <c r="W32" s="13">
        <f>Sheet1!DG31</f>
        <v>77</v>
      </c>
      <c r="X32" s="13" t="str">
        <f>Sheet1!DH31</f>
        <v>A1</v>
      </c>
      <c r="Y32" s="13">
        <f>Sheet1!DQ31</f>
        <v>0</v>
      </c>
      <c r="Z32" s="13" t="str">
        <f>Sheet1!DR31</f>
        <v>F9</v>
      </c>
      <c r="AA32" s="13">
        <f>Sheet1!EA31</f>
        <v>0</v>
      </c>
      <c r="AB32" s="13" t="str">
        <f>Sheet1!EB31</f>
        <v>F9</v>
      </c>
      <c r="AC32" s="13">
        <f>Sheet1!EK31</f>
        <v>69</v>
      </c>
      <c r="AD32" s="13" t="str">
        <f>Sheet1!EL31</f>
        <v>B3</v>
      </c>
      <c r="AE32" s="6">
        <f>Sheet1!EU31</f>
        <v>0</v>
      </c>
      <c r="AF32" s="13" t="str">
        <f>Sheet1!EV31</f>
        <v>F9</v>
      </c>
      <c r="AG32" s="14">
        <f t="shared" si="2"/>
        <v>794</v>
      </c>
      <c r="AH32" s="14">
        <f t="shared" si="1"/>
        <v>61.07692307692308</v>
      </c>
      <c r="AI32" s="14">
        <f>Sheet1!FA31</f>
        <v>25</v>
      </c>
      <c r="AJ32" s="7"/>
    </row>
    <row r="33" spans="1:36" x14ac:dyDescent="0.25">
      <c r="A33" s="9">
        <v>30</v>
      </c>
      <c r="B33" s="12" t="str">
        <f>Sheet1!B32</f>
        <v>ONYIA CHIMEREMNMA  JOY</v>
      </c>
      <c r="C33" s="13">
        <f>Sheet1!K32</f>
        <v>67</v>
      </c>
      <c r="D33" s="13" t="str">
        <f>Sheet1!L32</f>
        <v>B3</v>
      </c>
      <c r="E33" s="13">
        <f>Sheet1!U32</f>
        <v>74</v>
      </c>
      <c r="F33" s="13" t="str">
        <f>Sheet1!V32</f>
        <v>B2</v>
      </c>
      <c r="G33" s="13">
        <f>Sheet1!AE32</f>
        <v>77</v>
      </c>
      <c r="H33" s="13" t="str">
        <f>Sheet1!AF32</f>
        <v>A1</v>
      </c>
      <c r="I33" s="13">
        <f>Sheet1!AO32</f>
        <v>76</v>
      </c>
      <c r="J33" s="13" t="str">
        <f>Sheet1!AP32</f>
        <v>A1</v>
      </c>
      <c r="K33" s="13">
        <f>Sheet1!AY32</f>
        <v>93</v>
      </c>
      <c r="L33" s="13" t="str">
        <f>Sheet1!AZ32</f>
        <v>A1</v>
      </c>
      <c r="M33" s="13">
        <f>Sheet1!BI32</f>
        <v>69</v>
      </c>
      <c r="N33" s="13" t="str">
        <f>Sheet1!BJ32</f>
        <v>B3</v>
      </c>
      <c r="O33" s="13">
        <f>Sheet1!BS32</f>
        <v>70</v>
      </c>
      <c r="P33" s="13" t="str">
        <f>Sheet1!BT32</f>
        <v>B2</v>
      </c>
      <c r="Q33" s="13">
        <f>Sheet1!CC32</f>
        <v>82</v>
      </c>
      <c r="R33" s="13" t="str">
        <f>Sheet1!CD32</f>
        <v>A1</v>
      </c>
      <c r="S33" s="13">
        <f>Sheet1!CM32</f>
        <v>62</v>
      </c>
      <c r="T33" s="13" t="str">
        <f>Sheet1!CN32</f>
        <v>C4</v>
      </c>
      <c r="U33" s="13">
        <f>Sheet1!CW32</f>
        <v>57.999999999999993</v>
      </c>
      <c r="V33" s="13" t="str">
        <f>Sheet1!CX32</f>
        <v>C5</v>
      </c>
      <c r="W33" s="13">
        <f>Sheet1!DG32</f>
        <v>72</v>
      </c>
      <c r="X33" s="13" t="str">
        <f>Sheet1!DH32</f>
        <v>B2</v>
      </c>
      <c r="Y33" s="13">
        <f>Sheet1!DQ32</f>
        <v>0</v>
      </c>
      <c r="Z33" s="13" t="str">
        <f>Sheet1!DR32</f>
        <v>F9</v>
      </c>
      <c r="AA33" s="13">
        <f>Sheet1!EA32</f>
        <v>0</v>
      </c>
      <c r="AB33" s="13" t="str">
        <f>Sheet1!EB32</f>
        <v>F9</v>
      </c>
      <c r="AC33" s="13">
        <f>Sheet1!EK32</f>
        <v>65</v>
      </c>
      <c r="AD33" s="13" t="str">
        <f>Sheet1!EL32</f>
        <v>B3</v>
      </c>
      <c r="AE33" s="6">
        <f>Sheet1!EU32</f>
        <v>0</v>
      </c>
      <c r="AF33" s="13" t="str">
        <f>Sheet1!EV32</f>
        <v>F9</v>
      </c>
      <c r="AG33" s="14">
        <f t="shared" si="2"/>
        <v>865</v>
      </c>
      <c r="AH33" s="14">
        <f t="shared" si="1"/>
        <v>66.538461538461533</v>
      </c>
      <c r="AI33" s="14">
        <f>Sheet1!FA32</f>
        <v>15</v>
      </c>
      <c r="AJ33" s="7"/>
    </row>
    <row r="34" spans="1:36" x14ac:dyDescent="0.25">
      <c r="A34" s="9">
        <v>31</v>
      </c>
      <c r="B34" s="12" t="str">
        <f>Sheet1!B33</f>
        <v>SAMUEL GOODLUCK</v>
      </c>
      <c r="C34" s="13">
        <f>Sheet1!K33</f>
        <v>72</v>
      </c>
      <c r="D34" s="13" t="str">
        <f>Sheet1!L33</f>
        <v>B2</v>
      </c>
      <c r="E34" s="13">
        <f>Sheet1!U33</f>
        <v>42</v>
      </c>
      <c r="F34" s="13" t="str">
        <f>Sheet1!V33</f>
        <v>E8</v>
      </c>
      <c r="G34" s="13">
        <f>Sheet1!AE33</f>
        <v>67</v>
      </c>
      <c r="H34" s="13" t="str">
        <f>Sheet1!AF33</f>
        <v>B3</v>
      </c>
      <c r="I34" s="13">
        <f>Sheet1!AO33</f>
        <v>54</v>
      </c>
      <c r="J34" s="13" t="str">
        <f>Sheet1!AP33</f>
        <v>C6</v>
      </c>
      <c r="K34" s="13">
        <f>Sheet1!AY33</f>
        <v>67</v>
      </c>
      <c r="L34" s="13" t="str">
        <f>Sheet1!AZ33</f>
        <v>B3</v>
      </c>
      <c r="M34" s="13">
        <f>Sheet1!BI33</f>
        <v>49</v>
      </c>
      <c r="N34" s="13" t="str">
        <f>Sheet1!BJ33</f>
        <v>D7</v>
      </c>
      <c r="O34" s="13">
        <f>Sheet1!BS33</f>
        <v>62</v>
      </c>
      <c r="P34" s="13" t="str">
        <f>Sheet1!BT33</f>
        <v>C4</v>
      </c>
      <c r="Q34" s="13">
        <f>Sheet1!CC33</f>
        <v>71</v>
      </c>
      <c r="R34" s="13" t="str">
        <f>Sheet1!CD33</f>
        <v>B2</v>
      </c>
      <c r="S34" s="13">
        <f>Sheet1!CM33</f>
        <v>59</v>
      </c>
      <c r="T34" s="13" t="str">
        <f>Sheet1!CN33</f>
        <v>C5</v>
      </c>
      <c r="U34" s="13">
        <f>Sheet1!CW33</f>
        <v>66</v>
      </c>
      <c r="V34" s="13" t="str">
        <f>Sheet1!CX33</f>
        <v>B3</v>
      </c>
      <c r="W34" s="13">
        <f>Sheet1!DG33</f>
        <v>67</v>
      </c>
      <c r="X34" s="13" t="str">
        <f>Sheet1!DH33</f>
        <v>B3</v>
      </c>
      <c r="Y34" s="13">
        <f>Sheet1!DQ33</f>
        <v>0</v>
      </c>
      <c r="Z34" s="13" t="str">
        <f>Sheet1!DR33</f>
        <v>F9</v>
      </c>
      <c r="AA34" s="13">
        <f>Sheet1!EA33</f>
        <v>0</v>
      </c>
      <c r="AB34" s="13" t="str">
        <f>Sheet1!EB33</f>
        <v>F9</v>
      </c>
      <c r="AC34" s="13">
        <f>Sheet1!EK33</f>
        <v>73</v>
      </c>
      <c r="AD34" s="13" t="str">
        <f>Sheet1!EL33</f>
        <v>B2</v>
      </c>
      <c r="AE34" s="6">
        <f>Sheet1!EU33</f>
        <v>0</v>
      </c>
      <c r="AF34" s="13" t="str">
        <f>Sheet1!EV33</f>
        <v>F9</v>
      </c>
      <c r="AG34" s="14">
        <f t="shared" si="2"/>
        <v>749</v>
      </c>
      <c r="AH34" s="14">
        <f t="shared" si="1"/>
        <v>57.615384615384613</v>
      </c>
      <c r="AI34" s="14">
        <f>Sheet1!FA33</f>
        <v>31</v>
      </c>
      <c r="AJ34" s="7"/>
    </row>
    <row r="35" spans="1:36" x14ac:dyDescent="0.25">
      <c r="A35" s="9">
        <v>32</v>
      </c>
      <c r="B35" s="12" t="str">
        <f>Sheet1!B34</f>
        <v>UCHE BLESSING FECHI</v>
      </c>
      <c r="C35" s="13">
        <f>Sheet1!K34</f>
        <v>64</v>
      </c>
      <c r="D35" s="13" t="str">
        <f>Sheet1!L34</f>
        <v>C4</v>
      </c>
      <c r="E35" s="13">
        <f>Sheet1!U34</f>
        <v>71</v>
      </c>
      <c r="F35" s="13" t="str">
        <f>Sheet1!V34</f>
        <v>B2</v>
      </c>
      <c r="G35" s="13">
        <f>Sheet1!AE34</f>
        <v>68</v>
      </c>
      <c r="H35" s="13" t="str">
        <f>Sheet1!AF34</f>
        <v>B3</v>
      </c>
      <c r="I35" s="13">
        <f>Sheet1!AO34</f>
        <v>82</v>
      </c>
      <c r="J35" s="13" t="str">
        <f>Sheet1!AP34</f>
        <v>A1</v>
      </c>
      <c r="K35" s="13">
        <f>Sheet1!AY34</f>
        <v>86</v>
      </c>
      <c r="L35" s="13" t="str">
        <f>Sheet1!AZ34</f>
        <v>A1</v>
      </c>
      <c r="M35" s="13">
        <f>Sheet1!BI34</f>
        <v>74</v>
      </c>
      <c r="N35" s="13" t="str">
        <f>Sheet1!BJ34</f>
        <v>B2</v>
      </c>
      <c r="O35" s="13">
        <f>Sheet1!BS34</f>
        <v>84</v>
      </c>
      <c r="P35" s="13" t="str">
        <f>Sheet1!BT34</f>
        <v>A1</v>
      </c>
      <c r="Q35" s="13">
        <f>Sheet1!CC34</f>
        <v>85</v>
      </c>
      <c r="R35" s="13" t="str">
        <f>Sheet1!CD34</f>
        <v>A1</v>
      </c>
      <c r="S35" s="13">
        <f>Sheet1!CM34</f>
        <v>76</v>
      </c>
      <c r="T35" s="13" t="str">
        <f>Sheet1!CN34</f>
        <v>A1</v>
      </c>
      <c r="U35" s="13">
        <f>Sheet1!CW34</f>
        <v>74</v>
      </c>
      <c r="V35" s="13" t="str">
        <f>Sheet1!CX34</f>
        <v>B2</v>
      </c>
      <c r="W35" s="13">
        <f>Sheet1!DG34</f>
        <v>79</v>
      </c>
      <c r="X35" s="13" t="str">
        <f>Sheet1!DH34</f>
        <v>A1</v>
      </c>
      <c r="Y35" s="13">
        <f>Sheet1!DQ34</f>
        <v>0</v>
      </c>
      <c r="Z35" s="13" t="str">
        <f>Sheet1!DR34</f>
        <v>F9</v>
      </c>
      <c r="AA35" s="13">
        <f>Sheet1!EA34</f>
        <v>0</v>
      </c>
      <c r="AB35" s="13" t="str">
        <f>Sheet1!EB34</f>
        <v>F9</v>
      </c>
      <c r="AC35" s="13">
        <f>Sheet1!EK34</f>
        <v>75</v>
      </c>
      <c r="AD35" s="13" t="str">
        <f>Sheet1!EL34</f>
        <v>A1</v>
      </c>
      <c r="AE35" s="6">
        <f>Sheet1!EU34</f>
        <v>0</v>
      </c>
      <c r="AF35" s="13" t="str">
        <f>Sheet1!EV34</f>
        <v>F9</v>
      </c>
      <c r="AG35" s="14">
        <f t="shared" si="2"/>
        <v>918</v>
      </c>
      <c r="AH35" s="14">
        <f t="shared" si="1"/>
        <v>70.615384615384613</v>
      </c>
      <c r="AI35" s="14">
        <f>Sheet1!FA34</f>
        <v>9</v>
      </c>
      <c r="AJ35" s="7"/>
    </row>
    <row r="36" spans="1:36" x14ac:dyDescent="0.25">
      <c r="A36" s="9">
        <v>33</v>
      </c>
      <c r="B36" s="12" t="str">
        <f>Sheet1!B35</f>
        <v>UCHE CHIMDINDU DOMINION</v>
      </c>
      <c r="C36" s="13">
        <f>Sheet1!K35</f>
        <v>66</v>
      </c>
      <c r="D36" s="13" t="str">
        <f>Sheet1!L35</f>
        <v>B3</v>
      </c>
      <c r="E36" s="13">
        <f>Sheet1!U35</f>
        <v>68</v>
      </c>
      <c r="F36" s="13" t="str">
        <f>Sheet1!V35</f>
        <v>B3</v>
      </c>
      <c r="G36" s="13">
        <f>Sheet1!AE35</f>
        <v>62</v>
      </c>
      <c r="H36" s="13" t="str">
        <f>Sheet1!AF35</f>
        <v>C4</v>
      </c>
      <c r="I36" s="13">
        <f>Sheet1!AO35</f>
        <v>70</v>
      </c>
      <c r="J36" s="13" t="str">
        <f>Sheet1!AP35</f>
        <v>B2</v>
      </c>
      <c r="K36" s="13">
        <f>Sheet1!AY35</f>
        <v>73</v>
      </c>
      <c r="L36" s="13" t="str">
        <f>Sheet1!AZ35</f>
        <v>B2</v>
      </c>
      <c r="M36" s="13">
        <f>Sheet1!BI35</f>
        <v>57</v>
      </c>
      <c r="N36" s="13" t="str">
        <f>Sheet1!BJ35</f>
        <v>C5</v>
      </c>
      <c r="O36" s="13">
        <f>Sheet1!BS35</f>
        <v>69</v>
      </c>
      <c r="P36" s="13" t="str">
        <f>Sheet1!BT35</f>
        <v>B3</v>
      </c>
      <c r="Q36" s="13">
        <f>Sheet1!CC35</f>
        <v>84</v>
      </c>
      <c r="R36" s="13" t="str">
        <f>Sheet1!CD35</f>
        <v>A1</v>
      </c>
      <c r="S36" s="13">
        <f>Sheet1!CM35</f>
        <v>66</v>
      </c>
      <c r="T36" s="13" t="str">
        <f>Sheet1!CN35</f>
        <v>B3</v>
      </c>
      <c r="U36" s="13">
        <f>Sheet1!CW35</f>
        <v>62</v>
      </c>
      <c r="V36" s="13" t="str">
        <f>Sheet1!CX35</f>
        <v>C4</v>
      </c>
      <c r="W36" s="13">
        <f>Sheet1!DG35</f>
        <v>70</v>
      </c>
      <c r="X36" s="13" t="str">
        <f>Sheet1!DH35</f>
        <v>B2</v>
      </c>
      <c r="Y36" s="13">
        <f>Sheet1!DQ35</f>
        <v>0</v>
      </c>
      <c r="Z36" s="13" t="str">
        <f>Sheet1!DR35</f>
        <v>F9</v>
      </c>
      <c r="AA36" s="13">
        <f>Sheet1!EA35</f>
        <v>0</v>
      </c>
      <c r="AB36" s="13" t="str">
        <f>Sheet1!EB35</f>
        <v>F9</v>
      </c>
      <c r="AC36" s="13">
        <f>Sheet1!EK35</f>
        <v>62</v>
      </c>
      <c r="AD36" s="13" t="str">
        <f>Sheet1!EL35</f>
        <v>C4</v>
      </c>
      <c r="AE36" s="6">
        <f>Sheet1!EU35</f>
        <v>0</v>
      </c>
      <c r="AF36" s="13" t="str">
        <f>Sheet1!EV35</f>
        <v>F9</v>
      </c>
      <c r="AG36" s="14">
        <f t="shared" si="2"/>
        <v>809</v>
      </c>
      <c r="AH36" s="14">
        <f t="shared" si="1"/>
        <v>62.230769230769234</v>
      </c>
      <c r="AI36" s="14">
        <f>Sheet1!FA35</f>
        <v>23</v>
      </c>
      <c r="AJ36" s="7"/>
    </row>
    <row r="37" spans="1:36" x14ac:dyDescent="0.25">
      <c r="A37" s="9">
        <v>34</v>
      </c>
      <c r="B37" s="12" t="str">
        <f>Sheet1!B36</f>
        <v>UCHE CHIMKAMMA GOODNESS</v>
      </c>
      <c r="C37" s="13">
        <f>Sheet1!K36</f>
        <v>75</v>
      </c>
      <c r="D37" s="13" t="str">
        <f>Sheet1!L36</f>
        <v>A1</v>
      </c>
      <c r="E37" s="13">
        <f>Sheet1!U36</f>
        <v>88</v>
      </c>
      <c r="F37" s="13" t="str">
        <f>Sheet1!V36</f>
        <v>A1</v>
      </c>
      <c r="G37" s="13">
        <f>Sheet1!AE36</f>
        <v>70</v>
      </c>
      <c r="H37" s="13" t="str">
        <f>Sheet1!AF36</f>
        <v>B2</v>
      </c>
      <c r="I37" s="13">
        <f>Sheet1!AO36</f>
        <v>78</v>
      </c>
      <c r="J37" s="13" t="str">
        <f>Sheet1!AP36</f>
        <v>A1</v>
      </c>
      <c r="K37" s="13">
        <f>Sheet1!AY36</f>
        <v>66</v>
      </c>
      <c r="L37" s="13" t="str">
        <f>Sheet1!AZ36</f>
        <v>B3</v>
      </c>
      <c r="M37" s="13">
        <f>Sheet1!BI36</f>
        <v>70</v>
      </c>
      <c r="N37" s="13" t="str">
        <f>Sheet1!BJ36</f>
        <v>B2</v>
      </c>
      <c r="O37" s="13">
        <f>Sheet1!BS36</f>
        <v>74</v>
      </c>
      <c r="P37" s="13" t="str">
        <f>Sheet1!BT36</f>
        <v>B2</v>
      </c>
      <c r="Q37" s="13">
        <f>Sheet1!CC36</f>
        <v>85</v>
      </c>
      <c r="R37" s="13" t="str">
        <f>Sheet1!CD36</f>
        <v>A1</v>
      </c>
      <c r="S37" s="13">
        <f>Sheet1!CM36</f>
        <v>74</v>
      </c>
      <c r="T37" s="13" t="str">
        <f>Sheet1!CN36</f>
        <v>B2</v>
      </c>
      <c r="U37" s="13">
        <f>Sheet1!CW36</f>
        <v>76</v>
      </c>
      <c r="V37" s="13" t="str">
        <f>Sheet1!CX36</f>
        <v>A1</v>
      </c>
      <c r="W37" s="13">
        <f>Sheet1!DG36</f>
        <v>80</v>
      </c>
      <c r="X37" s="13" t="str">
        <f>Sheet1!DH36</f>
        <v>A1</v>
      </c>
      <c r="Y37" s="13">
        <f>Sheet1!DQ36</f>
        <v>0</v>
      </c>
      <c r="Z37" s="13" t="str">
        <f>Sheet1!DR36</f>
        <v>F9</v>
      </c>
      <c r="AA37" s="13">
        <f>Sheet1!EA36</f>
        <v>0</v>
      </c>
      <c r="AB37" s="13" t="str">
        <f>Sheet1!EB36</f>
        <v>F9</v>
      </c>
      <c r="AC37" s="13">
        <f>Sheet1!EK36</f>
        <v>82</v>
      </c>
      <c r="AD37" s="13" t="str">
        <f>Sheet1!EL36</f>
        <v>A1</v>
      </c>
      <c r="AE37" s="6">
        <f>Sheet1!EU36</f>
        <v>0</v>
      </c>
      <c r="AF37" s="13" t="str">
        <f>Sheet1!EV36</f>
        <v>F9</v>
      </c>
      <c r="AG37" s="14">
        <f t="shared" si="2"/>
        <v>918</v>
      </c>
      <c r="AH37" s="14">
        <f t="shared" si="1"/>
        <v>70.615384615384613</v>
      </c>
      <c r="AI37" s="14">
        <f>Sheet1!FA36</f>
        <v>9</v>
      </c>
      <c r="AJ37" s="7"/>
    </row>
    <row r="38" spans="1:36" x14ac:dyDescent="0.25">
      <c r="A38" s="9">
        <v>35</v>
      </c>
      <c r="B38" s="12" t="str">
        <f>Sheet1!B37</f>
        <v>UDEH BEST IZUCHUKWU</v>
      </c>
      <c r="C38" s="13">
        <f>Sheet1!K37</f>
        <v>66</v>
      </c>
      <c r="D38" s="13" t="str">
        <f>Sheet1!L37</f>
        <v>B3</v>
      </c>
      <c r="E38" s="13">
        <f>Sheet1!U37</f>
        <v>76</v>
      </c>
      <c r="F38" s="13" t="str">
        <f>Sheet1!V37</f>
        <v>A1</v>
      </c>
      <c r="G38" s="13">
        <f>Sheet1!AE37</f>
        <v>66</v>
      </c>
      <c r="H38" s="13" t="str">
        <f>Sheet1!AF37</f>
        <v>B3</v>
      </c>
      <c r="I38" s="13">
        <f>Sheet1!AO37</f>
        <v>47</v>
      </c>
      <c r="J38" s="13" t="str">
        <f>Sheet1!AP37</f>
        <v>D7</v>
      </c>
      <c r="K38" s="13">
        <f>Sheet1!AY37</f>
        <v>65</v>
      </c>
      <c r="L38" s="13" t="str">
        <f>Sheet1!AZ37</f>
        <v>B3</v>
      </c>
      <c r="M38" s="13">
        <f>Sheet1!BI37</f>
        <v>53</v>
      </c>
      <c r="N38" s="13" t="str">
        <f>Sheet1!BJ37</f>
        <v>C6</v>
      </c>
      <c r="O38" s="13">
        <f>Sheet1!BS37</f>
        <v>68</v>
      </c>
      <c r="P38" s="13" t="str">
        <f>Sheet1!BT37</f>
        <v>B3</v>
      </c>
      <c r="Q38" s="13">
        <f>Sheet1!CC37</f>
        <v>82</v>
      </c>
      <c r="R38" s="13" t="str">
        <f>Sheet1!CD37</f>
        <v>A1</v>
      </c>
      <c r="S38" s="13">
        <f>Sheet1!CM37</f>
        <v>66</v>
      </c>
      <c r="T38" s="13" t="str">
        <f>Sheet1!CN37</f>
        <v>B3</v>
      </c>
      <c r="U38" s="13">
        <f>Sheet1!CW37</f>
        <v>62</v>
      </c>
      <c r="V38" s="13" t="str">
        <f>Sheet1!CX37</f>
        <v>C4</v>
      </c>
      <c r="W38" s="13">
        <f>Sheet1!DG37</f>
        <v>54</v>
      </c>
      <c r="X38" s="13" t="str">
        <f>Sheet1!DH37</f>
        <v>C6</v>
      </c>
      <c r="Y38" s="13">
        <f>Sheet1!DQ37</f>
        <v>0</v>
      </c>
      <c r="Z38" s="13" t="str">
        <f>Sheet1!DR37</f>
        <v>F9</v>
      </c>
      <c r="AA38" s="13">
        <f>Sheet1!EA37</f>
        <v>0</v>
      </c>
      <c r="AB38" s="13" t="str">
        <f>Sheet1!EB37</f>
        <v>F9</v>
      </c>
      <c r="AC38" s="13">
        <f>Sheet1!EK37</f>
        <v>61</v>
      </c>
      <c r="AD38" s="13" t="str">
        <f>Sheet1!EL37</f>
        <v>C4</v>
      </c>
      <c r="AE38" s="6">
        <f>Sheet1!EU37</f>
        <v>0</v>
      </c>
      <c r="AF38" s="13" t="str">
        <f>Sheet1!EV37</f>
        <v>F9</v>
      </c>
      <c r="AG38" s="14">
        <f t="shared" si="2"/>
        <v>766</v>
      </c>
      <c r="AH38" s="14">
        <f t="shared" si="1"/>
        <v>58.92307692307692</v>
      </c>
      <c r="AI38" s="14">
        <f>Sheet1!FA37</f>
        <v>28</v>
      </c>
      <c r="AJ38" s="7"/>
    </row>
    <row r="39" spans="1:36" x14ac:dyDescent="0.25">
      <c r="A39" s="9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6"/>
      <c r="AF39" s="13"/>
      <c r="AG39" s="14"/>
      <c r="AH39" s="14"/>
      <c r="AI39" s="14"/>
      <c r="AJ39" s="7"/>
    </row>
    <row r="40" spans="1:36" x14ac:dyDescent="0.25">
      <c r="B40" s="2"/>
    </row>
    <row r="41" spans="1:36" x14ac:dyDescent="0.25">
      <c r="B41" s="2"/>
    </row>
    <row r="42" spans="1:36" x14ac:dyDescent="0.25">
      <c r="B42" s="2"/>
    </row>
    <row r="43" spans="1:36" x14ac:dyDescent="0.25">
      <c r="B43" s="2"/>
    </row>
    <row r="44" spans="1:36" x14ac:dyDescent="0.25">
      <c r="B44" s="2"/>
    </row>
  </sheetData>
  <mergeCells count="15">
    <mergeCell ref="C2:D2"/>
    <mergeCell ref="E2:F2"/>
    <mergeCell ref="G2:H2"/>
    <mergeCell ref="I2:J2"/>
    <mergeCell ref="K2:L2"/>
    <mergeCell ref="M2:N2"/>
    <mergeCell ref="AA2:AB2"/>
    <mergeCell ref="AC2:AD2"/>
    <mergeCell ref="AE2:AF2"/>
    <mergeCell ref="O2:P2"/>
    <mergeCell ref="Q2:R2"/>
    <mergeCell ref="S2:T2"/>
    <mergeCell ref="U2:V2"/>
    <mergeCell ref="W2:X2"/>
    <mergeCell ref="Y2:Z2"/>
  </mergeCells>
  <conditionalFormatting sqref="AG4:AI38">
    <cfRule type="containsText" dxfId="10" priority="12" stopIfTrue="1" operator="containsText" text="A1">
      <formula>NOT(ISERROR(SEARCH("A1",AG4)))</formula>
    </cfRule>
    <cfRule type="containsText" dxfId="9" priority="13" stopIfTrue="1" operator="containsText" text="E8">
      <formula>NOT(ISERROR(SEARCH("E8",AG4)))</formula>
    </cfRule>
    <cfRule type="containsText" dxfId="8" priority="14" stopIfTrue="1" operator="containsText" text="F9">
      <formula>NOT(ISERROR(SEARCH("F9",AG4)))</formula>
    </cfRule>
  </conditionalFormatting>
  <conditionalFormatting sqref="C4:AD38 AF4:AF38">
    <cfRule type="containsText" dxfId="7" priority="5" stopIfTrue="1" operator="containsText" text="E8">
      <formula>NOT(ISERROR(SEARCH("E8",C4)))</formula>
    </cfRule>
    <cfRule type="cellIs" dxfId="6" priority="6" stopIfTrue="1" operator="between">
      <formula>40</formula>
      <formula>44</formula>
    </cfRule>
    <cfRule type="cellIs" dxfId="5" priority="7" stopIfTrue="1" operator="lessThan">
      <formula>40</formula>
    </cfRule>
    <cfRule type="containsText" dxfId="4" priority="8" stopIfTrue="1" operator="containsText" text="F9">
      <formula>NOT(ISERROR(SEARCH("F9",C4)))</formula>
    </cfRule>
  </conditionalFormatting>
  <conditionalFormatting sqref="AK4">
    <cfRule type="containsText" dxfId="3" priority="1" stopIfTrue="1" operator="containsText" text="E8">
      <formula>NOT(ISERROR(SEARCH("E8",AK4)))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NOT(ISERROR(SEARCH("F9",AK4)))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8"/>
  <sheetViews>
    <sheetView topLeftCell="B23" zoomScaleSheetLayoutView="100" workbookViewId="0">
      <selection activeCell="G25" sqref="G25"/>
    </sheetView>
  </sheetViews>
  <sheetFormatPr defaultColWidth="9" defaultRowHeight="15.75" x14ac:dyDescent="0.25"/>
  <cols>
    <col min="1" max="1" width="21.25" customWidth="1"/>
    <col min="2" max="2" width="38" style="32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8" x14ac:dyDescent="0.25">
      <c r="B1" s="34"/>
      <c r="C1" s="2"/>
      <c r="D1" s="59" t="s">
        <v>1</v>
      </c>
      <c r="E1" s="59"/>
      <c r="F1" s="2"/>
      <c r="G1" s="2"/>
      <c r="H1" s="2"/>
    </row>
    <row r="2" spans="1:8" x14ac:dyDescent="0.25">
      <c r="A2" s="16" t="s">
        <v>22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7"/>
    </row>
    <row r="3" spans="1:8" x14ac:dyDescent="0.25">
      <c r="A3" s="16">
        <f>Sheet1!A3</f>
        <v>1</v>
      </c>
      <c r="B3" s="36" t="str">
        <f>Sheet1!B3</f>
        <v>AMAECHI-CHUKWU UGOMSINACHI</v>
      </c>
      <c r="C3" s="38">
        <v>10</v>
      </c>
      <c r="D3" s="38">
        <v>7</v>
      </c>
      <c r="E3" s="38">
        <v>7</v>
      </c>
      <c r="F3" s="38">
        <v>10</v>
      </c>
      <c r="G3" s="38">
        <v>40</v>
      </c>
      <c r="H3" s="2"/>
    </row>
    <row r="4" spans="1:8" x14ac:dyDescent="0.25">
      <c r="A4" s="16">
        <f>Sheet1!A4</f>
        <v>2</v>
      </c>
      <c r="B4" s="36" t="str">
        <f>Sheet1!B4</f>
        <v>ANIH AKACHUKWU MIRACLE</v>
      </c>
      <c r="C4" s="38">
        <v>10</v>
      </c>
      <c r="D4" s="38">
        <v>5</v>
      </c>
      <c r="E4" s="38">
        <v>5</v>
      </c>
      <c r="F4" s="38">
        <v>10</v>
      </c>
      <c r="G4" s="38">
        <v>48</v>
      </c>
      <c r="H4" s="2"/>
    </row>
    <row r="5" spans="1:8" x14ac:dyDescent="0.25">
      <c r="A5" s="16">
        <f>Sheet1!A5</f>
        <v>3</v>
      </c>
      <c r="B5" s="36" t="str">
        <f>Sheet1!B5</f>
        <v>CHIMA CONFIDENCE CHINEMEREM</v>
      </c>
      <c r="C5" s="38">
        <v>10</v>
      </c>
      <c r="D5" s="38">
        <v>8</v>
      </c>
      <c r="E5" s="38">
        <v>8</v>
      </c>
      <c r="F5" s="38">
        <v>10</v>
      </c>
      <c r="G5" s="38">
        <v>48</v>
      </c>
      <c r="H5" s="18"/>
    </row>
    <row r="6" spans="1:8" x14ac:dyDescent="0.25">
      <c r="A6" s="16">
        <f>Sheet1!A6</f>
        <v>4</v>
      </c>
      <c r="B6" s="36" t="str">
        <f>Sheet1!B6</f>
        <v>CHRIS-ITUMA PRAISE</v>
      </c>
      <c r="C6" s="38">
        <v>10</v>
      </c>
      <c r="D6" s="38">
        <v>7</v>
      </c>
      <c r="E6" s="38">
        <v>8</v>
      </c>
      <c r="F6" s="38">
        <v>10</v>
      </c>
      <c r="G6" s="38">
        <v>50</v>
      </c>
      <c r="H6" s="18"/>
    </row>
    <row r="7" spans="1:8" x14ac:dyDescent="0.25">
      <c r="A7" s="16">
        <f>Sheet1!A7</f>
        <v>5</v>
      </c>
      <c r="B7" s="36" t="str">
        <f>Sheet1!B7</f>
        <v>CHUKWU  NNEKA BEST</v>
      </c>
      <c r="C7" s="38">
        <v>10</v>
      </c>
      <c r="D7" s="38">
        <v>5</v>
      </c>
      <c r="E7" s="38">
        <v>5</v>
      </c>
      <c r="F7" s="38">
        <v>10</v>
      </c>
      <c r="G7" s="38">
        <v>36</v>
      </c>
      <c r="H7" s="2"/>
    </row>
    <row r="8" spans="1:8" x14ac:dyDescent="0.25">
      <c r="A8" s="16">
        <f>Sheet1!A8</f>
        <v>6</v>
      </c>
      <c r="B8" s="36" t="str">
        <f>Sheet1!B8</f>
        <v>CHUKWUKA CHIKAMSO PRINCE</v>
      </c>
      <c r="C8" s="38">
        <v>10</v>
      </c>
      <c r="D8" s="38">
        <v>6</v>
      </c>
      <c r="E8" s="38">
        <v>6</v>
      </c>
      <c r="F8" s="38">
        <v>10</v>
      </c>
      <c r="G8" s="38">
        <v>36</v>
      </c>
      <c r="H8" s="2"/>
    </row>
    <row r="9" spans="1:8" x14ac:dyDescent="0.25">
      <c r="A9" s="16">
        <f>Sheet1!A9</f>
        <v>7</v>
      </c>
      <c r="B9" s="36" t="str">
        <f>Sheet1!B9</f>
        <v>DENNIS DIVINE CHINONYEREM</v>
      </c>
      <c r="C9" s="38">
        <v>10</v>
      </c>
      <c r="D9" s="38">
        <v>3</v>
      </c>
      <c r="E9" s="38">
        <v>4</v>
      </c>
      <c r="F9" s="38">
        <v>10</v>
      </c>
      <c r="G9" s="38">
        <v>32</v>
      </c>
      <c r="H9" s="2"/>
    </row>
    <row r="10" spans="1:8" x14ac:dyDescent="0.25">
      <c r="A10" s="16">
        <f>Sheet1!A10</f>
        <v>8</v>
      </c>
      <c r="B10" s="36" t="str">
        <f>Sheet1!B10</f>
        <v>DIKE VICTORY CHIBUONUM</v>
      </c>
      <c r="C10" s="38">
        <v>10</v>
      </c>
      <c r="D10" s="38">
        <v>4</v>
      </c>
      <c r="E10" s="38">
        <v>5</v>
      </c>
      <c r="F10" s="38">
        <v>10</v>
      </c>
      <c r="G10" s="38">
        <v>38</v>
      </c>
      <c r="H10" s="2"/>
    </row>
    <row r="11" spans="1:8" x14ac:dyDescent="0.25">
      <c r="A11" s="16">
        <f>Sheet1!A11</f>
        <v>9</v>
      </c>
      <c r="B11" s="36" t="str">
        <f>Sheet1!B11</f>
        <v>EZECHINYERE PRUDENCE EZECHINYERE</v>
      </c>
      <c r="C11" s="38">
        <v>10</v>
      </c>
      <c r="D11" s="38">
        <v>6</v>
      </c>
      <c r="E11" s="38">
        <v>7</v>
      </c>
      <c r="F11" s="38">
        <v>10</v>
      </c>
      <c r="G11" s="38">
        <v>46</v>
      </c>
      <c r="H11" s="2"/>
    </row>
    <row r="12" spans="1:8" x14ac:dyDescent="0.25">
      <c r="A12" s="16">
        <f>Sheet1!A12</f>
        <v>10</v>
      </c>
      <c r="B12" s="36" t="str">
        <f>Sheet1!B12</f>
        <v>EZEOKEKE GIDEON CHUKWUDI</v>
      </c>
      <c r="C12" s="38">
        <v>10</v>
      </c>
      <c r="D12" s="38">
        <v>3</v>
      </c>
      <c r="E12" s="38">
        <v>4</v>
      </c>
      <c r="F12" s="38">
        <v>10</v>
      </c>
      <c r="G12" s="38">
        <v>36</v>
      </c>
      <c r="H12" s="2"/>
    </row>
    <row r="13" spans="1:8" x14ac:dyDescent="0.25">
      <c r="A13" s="16">
        <f>Sheet1!A13</f>
        <v>11</v>
      </c>
      <c r="B13" s="36" t="str">
        <f>Sheet1!B13</f>
        <v>IGWE ESOMCHI OGO</v>
      </c>
      <c r="C13" s="38">
        <v>10</v>
      </c>
      <c r="D13" s="38">
        <v>5</v>
      </c>
      <c r="E13" s="38">
        <v>5</v>
      </c>
      <c r="F13" s="38">
        <v>10</v>
      </c>
      <c r="G13" s="38">
        <v>48</v>
      </c>
      <c r="H13" s="2"/>
    </row>
    <row r="14" spans="1:8" x14ac:dyDescent="0.25">
      <c r="A14" s="16">
        <f>Sheet1!A14</f>
        <v>12</v>
      </c>
      <c r="B14" s="36" t="str">
        <f>Sheet1!B14</f>
        <v>ITUMA PROMISE EZE</v>
      </c>
      <c r="C14" s="38">
        <v>10</v>
      </c>
      <c r="D14" s="38">
        <v>4</v>
      </c>
      <c r="E14" s="38">
        <v>5</v>
      </c>
      <c r="F14" s="38">
        <v>10</v>
      </c>
      <c r="G14" s="38">
        <v>34</v>
      </c>
      <c r="H14" s="2"/>
    </row>
    <row r="15" spans="1:8" x14ac:dyDescent="0.25">
      <c r="A15" s="16">
        <f>Sheet1!A15</f>
        <v>13</v>
      </c>
      <c r="B15" s="36" t="str">
        <f>Sheet1!B15</f>
        <v>JOHNSON AKACHUKWU FAVOUR</v>
      </c>
      <c r="C15" s="38">
        <v>10</v>
      </c>
      <c r="D15" s="38">
        <v>5</v>
      </c>
      <c r="E15" s="38">
        <v>5</v>
      </c>
      <c r="F15" s="38">
        <v>10</v>
      </c>
      <c r="G15" s="38">
        <v>44</v>
      </c>
      <c r="H15" s="2"/>
    </row>
    <row r="16" spans="1:8" x14ac:dyDescent="0.25">
      <c r="A16" s="16">
        <f>Sheet1!A16</f>
        <v>14</v>
      </c>
      <c r="B16" s="36" t="str">
        <f>Sheet1!B16</f>
        <v>NWABUISI KAMSIYOCHUKWU</v>
      </c>
      <c r="C16" s="38">
        <v>10</v>
      </c>
      <c r="D16" s="38">
        <v>4</v>
      </c>
      <c r="E16" s="38">
        <v>5</v>
      </c>
      <c r="F16" s="38">
        <v>10</v>
      </c>
      <c r="G16" s="38">
        <v>40</v>
      </c>
      <c r="H16" s="2"/>
    </row>
    <row r="17" spans="1:8" x14ac:dyDescent="0.25">
      <c r="A17" s="16">
        <f>Sheet1!A17</f>
        <v>15</v>
      </c>
      <c r="B17" s="36" t="str">
        <f>Sheet1!B17</f>
        <v>NWAIGWE REJOICE AKACHUKWU</v>
      </c>
      <c r="C17" s="38">
        <v>10</v>
      </c>
      <c r="D17" s="38">
        <v>5</v>
      </c>
      <c r="E17" s="38">
        <v>6</v>
      </c>
      <c r="F17" s="38">
        <v>10</v>
      </c>
      <c r="G17" s="38">
        <v>50</v>
      </c>
      <c r="H17" s="2"/>
    </row>
    <row r="18" spans="1:8" x14ac:dyDescent="0.25">
      <c r="B18" s="36" t="str">
        <f>Sheet1!B18</f>
        <v>NWODE JOY NMESOMA</v>
      </c>
      <c r="C18" s="38">
        <v>10</v>
      </c>
      <c r="D18" s="38">
        <v>6</v>
      </c>
      <c r="E18" s="38">
        <v>7</v>
      </c>
      <c r="F18" s="38">
        <v>10</v>
      </c>
      <c r="G18" s="38">
        <v>44</v>
      </c>
    </row>
    <row r="19" spans="1:8" x14ac:dyDescent="0.25">
      <c r="B19" s="36" t="str">
        <f>Sheet1!B19</f>
        <v>NZE JONATHAN EBUBECHI</v>
      </c>
      <c r="C19" s="38">
        <v>10</v>
      </c>
      <c r="D19" s="38">
        <v>7</v>
      </c>
      <c r="E19" s="38">
        <v>7</v>
      </c>
      <c r="F19" s="38">
        <v>10</v>
      </c>
      <c r="G19" s="38">
        <v>42</v>
      </c>
    </row>
    <row r="20" spans="1:8" x14ac:dyDescent="0.25">
      <c r="B20" s="36" t="str">
        <f>Sheet1!B20</f>
        <v>OBIDIKE CHINECHEREM FAVOUR</v>
      </c>
      <c r="C20" s="38">
        <v>10</v>
      </c>
      <c r="D20" s="38">
        <v>4</v>
      </c>
      <c r="E20" s="38">
        <v>5</v>
      </c>
      <c r="F20" s="38">
        <v>10</v>
      </c>
      <c r="G20" s="38">
        <v>32</v>
      </c>
    </row>
    <row r="21" spans="1:8" x14ac:dyDescent="0.25">
      <c r="B21" s="36" t="str">
        <f>Sheet1!B21</f>
        <v>ODILI WONDERS CHINEMEREM</v>
      </c>
      <c r="C21" s="38">
        <v>10</v>
      </c>
      <c r="D21" s="38">
        <v>4</v>
      </c>
      <c r="E21" s="38">
        <v>5</v>
      </c>
      <c r="F21" s="38">
        <v>10</v>
      </c>
      <c r="G21" s="38">
        <v>40</v>
      </c>
    </row>
    <row r="22" spans="1:8" x14ac:dyDescent="0.25">
      <c r="B22" s="36" t="str">
        <f>Sheet1!B22</f>
        <v>OFILI   IHECHUKWUKWURU</v>
      </c>
      <c r="C22" s="38">
        <v>10</v>
      </c>
      <c r="D22" s="38">
        <v>3</v>
      </c>
      <c r="E22" s="38">
        <v>3</v>
      </c>
      <c r="F22" s="38">
        <v>10</v>
      </c>
      <c r="G22" s="38">
        <v>36</v>
      </c>
    </row>
    <row r="23" spans="1:8" x14ac:dyDescent="0.25">
      <c r="B23" s="36" t="str">
        <f>Sheet1!B23</f>
        <v>OGEH ONYINYECHI DORIS</v>
      </c>
      <c r="C23" s="38">
        <v>10</v>
      </c>
      <c r="D23" s="38">
        <v>4</v>
      </c>
      <c r="E23" s="38">
        <v>5</v>
      </c>
      <c r="F23" s="38">
        <v>10</v>
      </c>
      <c r="G23" s="38">
        <v>46</v>
      </c>
    </row>
    <row r="24" spans="1:8" x14ac:dyDescent="0.25">
      <c r="B24" s="36" t="str">
        <f>Sheet1!B24</f>
        <v>OGODO CHIMBUZOR ALAGBA</v>
      </c>
      <c r="C24" s="38">
        <v>10</v>
      </c>
      <c r="D24" s="38">
        <v>7</v>
      </c>
      <c r="E24" s="38">
        <v>8</v>
      </c>
      <c r="F24" s="38">
        <v>10</v>
      </c>
      <c r="G24" s="38">
        <v>46</v>
      </c>
    </row>
    <row r="25" spans="1:8" x14ac:dyDescent="0.25">
      <c r="B25" s="36" t="str">
        <f>Sheet1!B25</f>
        <v>OKEKE DAVID IKECHUKWU</v>
      </c>
      <c r="C25" s="38">
        <v>10</v>
      </c>
      <c r="D25" s="38">
        <v>3</v>
      </c>
      <c r="E25" s="38">
        <v>3</v>
      </c>
      <c r="F25" s="38">
        <v>10</v>
      </c>
      <c r="G25" s="38">
        <v>22</v>
      </c>
    </row>
    <row r="26" spans="1:8" x14ac:dyDescent="0.25">
      <c r="B26" s="36" t="str">
        <f>Sheet1!B26</f>
        <v>OKOCHA EZE   IHEANYICHUKWU</v>
      </c>
      <c r="C26" s="38">
        <v>10</v>
      </c>
      <c r="D26" s="38">
        <v>5</v>
      </c>
      <c r="E26" s="38">
        <v>5</v>
      </c>
      <c r="F26" s="38">
        <v>10</v>
      </c>
      <c r="G26" s="38">
        <v>48</v>
      </c>
    </row>
    <row r="27" spans="1:8" x14ac:dyDescent="0.25">
      <c r="B27" s="36" t="str">
        <f>Sheet1!B27</f>
        <v>OKONKWO KENECHUKWU</v>
      </c>
      <c r="C27" s="38">
        <v>10</v>
      </c>
      <c r="D27" s="38">
        <v>3</v>
      </c>
      <c r="E27" s="38">
        <v>4</v>
      </c>
      <c r="F27" s="38">
        <v>10</v>
      </c>
      <c r="G27" s="38">
        <v>36</v>
      </c>
    </row>
    <row r="28" spans="1:8" x14ac:dyDescent="0.25">
      <c r="B28" s="36" t="str">
        <f>Sheet1!B28</f>
        <v>OKORIE EMMANUEL CHIEMERIE</v>
      </c>
      <c r="C28" s="38">
        <v>10</v>
      </c>
      <c r="D28" s="38">
        <v>5</v>
      </c>
      <c r="E28" s="38">
        <v>5</v>
      </c>
      <c r="F28" s="38">
        <v>10</v>
      </c>
      <c r="G28" s="38">
        <v>38</v>
      </c>
    </row>
    <row r="29" spans="1:8" x14ac:dyDescent="0.25">
      <c r="B29" s="36" t="str">
        <f>Sheet1!B29</f>
        <v>OKORONKWO KINGSLEY CHUKWUNOMNSO</v>
      </c>
      <c r="C29" s="38">
        <v>10</v>
      </c>
      <c r="D29" s="38">
        <v>6</v>
      </c>
      <c r="E29" s="38">
        <v>7</v>
      </c>
      <c r="F29" s="38">
        <v>10</v>
      </c>
      <c r="G29" s="38">
        <v>48</v>
      </c>
    </row>
    <row r="30" spans="1:8" x14ac:dyDescent="0.25">
      <c r="B30" s="36" t="str">
        <f>Sheet1!B30</f>
        <v>ONOH CHIMDINDU SAMUEL</v>
      </c>
      <c r="C30" s="38">
        <v>10</v>
      </c>
      <c r="D30" s="38">
        <v>4</v>
      </c>
      <c r="E30" s="38">
        <v>5</v>
      </c>
      <c r="F30" s="38">
        <v>10</v>
      </c>
      <c r="G30" s="38">
        <v>40</v>
      </c>
    </row>
    <row r="31" spans="1:8" x14ac:dyDescent="0.25">
      <c r="B31" s="36" t="str">
        <f>Sheet1!B31</f>
        <v>ONWUKAIKE GRACE NMACHUKWU</v>
      </c>
      <c r="C31" s="38">
        <v>10</v>
      </c>
      <c r="D31" s="38">
        <v>6</v>
      </c>
      <c r="E31" s="38">
        <v>5</v>
      </c>
      <c r="F31" s="38">
        <v>10</v>
      </c>
      <c r="G31" s="38">
        <v>36</v>
      </c>
    </row>
    <row r="32" spans="1:8" x14ac:dyDescent="0.25">
      <c r="B32" s="36" t="str">
        <f>Sheet1!B32</f>
        <v>ONYIA CHIMEREMNMA  JOY</v>
      </c>
      <c r="C32" s="38">
        <v>10</v>
      </c>
      <c r="D32" s="38">
        <v>2</v>
      </c>
      <c r="E32" s="38">
        <v>3</v>
      </c>
      <c r="F32" s="38">
        <v>10</v>
      </c>
      <c r="G32" s="38">
        <v>42</v>
      </c>
    </row>
    <row r="33" spans="2:7" x14ac:dyDescent="0.25">
      <c r="B33" s="36" t="str">
        <f>Sheet1!B33</f>
        <v>SAMUEL GOODLUCK</v>
      </c>
      <c r="C33" s="38">
        <v>10</v>
      </c>
      <c r="D33" s="38">
        <v>7</v>
      </c>
      <c r="E33" s="38">
        <v>7</v>
      </c>
      <c r="F33" s="38">
        <v>10</v>
      </c>
      <c r="G33" s="38">
        <v>38</v>
      </c>
    </row>
    <row r="34" spans="2:7" x14ac:dyDescent="0.25">
      <c r="B34" s="36" t="str">
        <f>Sheet1!B34</f>
        <v>UCHE BLESSING FECHI</v>
      </c>
      <c r="C34" s="38">
        <v>10</v>
      </c>
      <c r="D34" s="38">
        <v>5</v>
      </c>
      <c r="E34" s="38">
        <v>5</v>
      </c>
      <c r="F34" s="38">
        <v>10</v>
      </c>
      <c r="G34" s="38">
        <v>34</v>
      </c>
    </row>
    <row r="35" spans="2:7" x14ac:dyDescent="0.25">
      <c r="B35" s="36" t="str">
        <f>Sheet1!B35</f>
        <v>UCHE CHIMDINDU DOMINION</v>
      </c>
      <c r="C35" s="38">
        <v>10</v>
      </c>
      <c r="D35" s="38">
        <v>6</v>
      </c>
      <c r="E35" s="38">
        <v>6</v>
      </c>
      <c r="F35" s="38">
        <v>10</v>
      </c>
      <c r="G35" s="38">
        <v>34</v>
      </c>
    </row>
    <row r="36" spans="2:7" x14ac:dyDescent="0.25">
      <c r="B36" s="36" t="str">
        <f>Sheet1!B36</f>
        <v>UCHE CHIMKAMMA GOODNESS</v>
      </c>
      <c r="C36" s="38">
        <v>10</v>
      </c>
      <c r="D36" s="38">
        <v>4</v>
      </c>
      <c r="E36" s="38">
        <v>5</v>
      </c>
      <c r="F36" s="38">
        <v>10</v>
      </c>
      <c r="G36" s="38">
        <v>46</v>
      </c>
    </row>
    <row r="37" spans="2:7" x14ac:dyDescent="0.25">
      <c r="B37" s="36" t="str">
        <f>Sheet1!B37</f>
        <v>UDEH BEST IZUCHUKWU</v>
      </c>
      <c r="C37" s="38">
        <v>10</v>
      </c>
      <c r="D37" s="38">
        <v>3</v>
      </c>
      <c r="E37" s="38">
        <v>3</v>
      </c>
      <c r="F37" s="38">
        <v>10</v>
      </c>
      <c r="G37" s="38">
        <v>40</v>
      </c>
    </row>
    <row r="38" spans="2:7" x14ac:dyDescent="0.25">
      <c r="B38" s="36" t="e">
        <f>Sheet1!#REF!</f>
        <v>#REF!</v>
      </c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7"/>
  <sheetViews>
    <sheetView topLeftCell="B1" workbookViewId="0">
      <selection activeCell="G17" sqref="G17"/>
    </sheetView>
  </sheetViews>
  <sheetFormatPr defaultRowHeight="15.75" x14ac:dyDescent="0.25"/>
  <cols>
    <col min="1" max="1" width="19.375" customWidth="1"/>
    <col min="2" max="2" width="34" style="32" customWidth="1"/>
  </cols>
  <sheetData>
    <row r="1" spans="1:13" x14ac:dyDescent="0.25">
      <c r="B1" s="34"/>
      <c r="C1" s="2"/>
      <c r="D1" s="59" t="s">
        <v>2</v>
      </c>
      <c r="E1" s="59"/>
      <c r="F1" s="2"/>
      <c r="G1" s="2"/>
    </row>
    <row r="2" spans="1:13" x14ac:dyDescent="0.25">
      <c r="A2" s="16" t="s">
        <v>22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48" t="s">
        <v>104</v>
      </c>
    </row>
    <row r="3" spans="1:13" x14ac:dyDescent="0.25">
      <c r="A3" s="16"/>
      <c r="B3" s="36" t="str">
        <f>Sheet1!B3</f>
        <v>AMAECHI-CHUKWU UGOMSINACHI</v>
      </c>
      <c r="C3" s="40">
        <v>10</v>
      </c>
      <c r="D3" s="38">
        <v>7</v>
      </c>
      <c r="E3" s="38">
        <v>4</v>
      </c>
      <c r="F3" s="38">
        <v>9</v>
      </c>
      <c r="G3" s="38">
        <v>35</v>
      </c>
      <c r="H3" s="38">
        <v>17</v>
      </c>
      <c r="M3">
        <v>45</v>
      </c>
    </row>
    <row r="4" spans="1:13" x14ac:dyDescent="0.25">
      <c r="A4" s="16"/>
      <c r="B4" s="36" t="str">
        <f>Sheet1!B4</f>
        <v>ANIH AKACHUKWU MIRACLE</v>
      </c>
      <c r="C4" s="38">
        <v>8</v>
      </c>
      <c r="D4" s="38">
        <v>9</v>
      </c>
      <c r="E4" s="38">
        <v>5</v>
      </c>
      <c r="F4" s="38">
        <v>9</v>
      </c>
      <c r="G4" s="38">
        <v>50</v>
      </c>
      <c r="H4" s="38">
        <v>25</v>
      </c>
    </row>
    <row r="5" spans="1:13" x14ac:dyDescent="0.25">
      <c r="A5" s="16"/>
      <c r="B5" s="36" t="str">
        <f>Sheet1!B5</f>
        <v>CHIMA CONFIDENCE CHINEMEREM</v>
      </c>
      <c r="C5" s="38">
        <v>10</v>
      </c>
      <c r="D5" s="38">
        <v>10</v>
      </c>
      <c r="E5" s="38">
        <v>8</v>
      </c>
      <c r="F5" s="38">
        <v>10</v>
      </c>
      <c r="G5" s="38">
        <v>58</v>
      </c>
      <c r="H5" s="38">
        <v>46</v>
      </c>
    </row>
    <row r="6" spans="1:13" x14ac:dyDescent="0.25">
      <c r="A6" s="16"/>
      <c r="B6" s="36" t="str">
        <f>Sheet1!B6</f>
        <v>CHRIS-ITUMA PRAISE</v>
      </c>
      <c r="C6" s="40">
        <v>10</v>
      </c>
      <c r="D6" s="38">
        <v>9</v>
      </c>
      <c r="E6" s="38">
        <v>10</v>
      </c>
      <c r="F6" s="38">
        <v>10</v>
      </c>
      <c r="G6" s="38">
        <v>22</v>
      </c>
      <c r="H6" s="38">
        <v>11</v>
      </c>
    </row>
    <row r="7" spans="1:13" x14ac:dyDescent="0.25">
      <c r="A7" s="16"/>
      <c r="B7" s="36" t="str">
        <f>Sheet1!B7</f>
        <v>CHUKWU  NNEKA BEST</v>
      </c>
      <c r="C7" s="38">
        <v>8</v>
      </c>
      <c r="D7" s="38">
        <v>6</v>
      </c>
      <c r="E7" s="38">
        <v>1</v>
      </c>
      <c r="F7" s="38">
        <v>8</v>
      </c>
      <c r="G7" s="38">
        <v>22</v>
      </c>
      <c r="H7" s="38">
        <v>10</v>
      </c>
    </row>
    <row r="8" spans="1:13" x14ac:dyDescent="0.25">
      <c r="A8" s="16"/>
      <c r="B8" s="36" t="str">
        <f>Sheet1!B8</f>
        <v>CHUKWUKA CHIKAMSO PRINCE</v>
      </c>
      <c r="C8" s="38">
        <v>10</v>
      </c>
      <c r="D8" s="38">
        <v>9</v>
      </c>
      <c r="E8" s="38">
        <v>4</v>
      </c>
      <c r="F8" s="38">
        <v>9</v>
      </c>
      <c r="G8" s="38">
        <v>33</v>
      </c>
      <c r="H8" s="38">
        <v>26</v>
      </c>
    </row>
    <row r="9" spans="1:13" x14ac:dyDescent="0.25">
      <c r="A9" s="16"/>
      <c r="B9" s="36" t="str">
        <f>Sheet1!B9</f>
        <v>DENNIS DIVINE CHINONYEREM</v>
      </c>
      <c r="C9" s="38">
        <v>5</v>
      </c>
      <c r="D9" s="38">
        <v>8</v>
      </c>
      <c r="E9" s="38">
        <v>1</v>
      </c>
      <c r="F9" s="38">
        <v>2</v>
      </c>
      <c r="G9" s="38">
        <v>11</v>
      </c>
      <c r="H9" s="38">
        <v>8</v>
      </c>
    </row>
    <row r="10" spans="1:13" x14ac:dyDescent="0.25">
      <c r="A10" s="16"/>
      <c r="B10" s="36" t="str">
        <f>Sheet1!B10</f>
        <v>DIKE VICTORY CHIBUONUM</v>
      </c>
      <c r="C10" s="40">
        <v>9</v>
      </c>
      <c r="D10" s="38">
        <v>7</v>
      </c>
      <c r="E10" s="38">
        <v>4</v>
      </c>
      <c r="F10" s="38">
        <v>8</v>
      </c>
      <c r="G10" s="38">
        <v>27</v>
      </c>
      <c r="H10" s="38">
        <v>24</v>
      </c>
    </row>
    <row r="11" spans="1:13" x14ac:dyDescent="0.25">
      <c r="A11" s="16"/>
      <c r="B11" s="36" t="str">
        <f>Sheet1!B11</f>
        <v>EZECHINYERE PRUDENCE EZECHINYERE</v>
      </c>
      <c r="C11" s="38">
        <v>10</v>
      </c>
      <c r="D11" s="38">
        <v>5</v>
      </c>
      <c r="E11" s="38">
        <v>4</v>
      </c>
      <c r="F11" s="38">
        <v>4</v>
      </c>
      <c r="G11" s="38">
        <v>20</v>
      </c>
      <c r="H11" s="38">
        <v>14</v>
      </c>
    </row>
    <row r="12" spans="1:13" x14ac:dyDescent="0.25">
      <c r="A12" s="16"/>
      <c r="B12" s="36" t="str">
        <f>Sheet1!B12</f>
        <v>EZEOKEKE GIDEON CHUKWUDI</v>
      </c>
      <c r="C12" s="38">
        <v>9</v>
      </c>
      <c r="D12" s="38">
        <v>2</v>
      </c>
      <c r="E12" s="38">
        <v>5</v>
      </c>
      <c r="F12" s="38">
        <v>10</v>
      </c>
      <c r="G12" s="38">
        <v>46</v>
      </c>
      <c r="H12" s="38">
        <v>23</v>
      </c>
    </row>
    <row r="13" spans="1:13" x14ac:dyDescent="0.25">
      <c r="A13" s="16"/>
      <c r="B13" s="36" t="str">
        <f>Sheet1!B13</f>
        <v>IGWE ESOMCHI OGO</v>
      </c>
      <c r="C13" s="38">
        <v>8</v>
      </c>
      <c r="D13" s="38">
        <v>7</v>
      </c>
      <c r="E13" s="38">
        <v>5</v>
      </c>
      <c r="F13" s="38">
        <v>8</v>
      </c>
      <c r="G13" s="38">
        <v>41</v>
      </c>
      <c r="H13" s="38">
        <v>19</v>
      </c>
    </row>
    <row r="14" spans="1:13" x14ac:dyDescent="0.25">
      <c r="A14" s="16"/>
      <c r="B14" s="36" t="str">
        <f>Sheet1!B14</f>
        <v>ITUMA PROMISE EZE</v>
      </c>
      <c r="C14" s="38">
        <v>10</v>
      </c>
      <c r="D14" s="38">
        <v>10</v>
      </c>
      <c r="E14" s="38">
        <v>6</v>
      </c>
      <c r="F14" s="38">
        <v>9</v>
      </c>
      <c r="G14" s="38">
        <v>42</v>
      </c>
      <c r="H14" s="38">
        <v>34</v>
      </c>
    </row>
    <row r="15" spans="1:13" x14ac:dyDescent="0.25">
      <c r="A15" s="16"/>
      <c r="B15" s="36" t="str">
        <f>Sheet1!B15</f>
        <v>JOHNSON AKACHUKWU FAVOUR</v>
      </c>
      <c r="C15" s="38">
        <v>9</v>
      </c>
      <c r="D15" s="38">
        <v>9</v>
      </c>
      <c r="E15" s="38">
        <v>3</v>
      </c>
      <c r="F15" s="38">
        <v>8</v>
      </c>
      <c r="G15" s="38">
        <v>17</v>
      </c>
      <c r="H15" s="38">
        <v>11</v>
      </c>
    </row>
    <row r="16" spans="1:13" x14ac:dyDescent="0.25">
      <c r="A16" s="16"/>
      <c r="B16" s="36" t="str">
        <f>Sheet1!B16</f>
        <v>NWABUISI KAMSIYOCHUKWU</v>
      </c>
      <c r="C16" s="38">
        <v>9</v>
      </c>
      <c r="D16" s="38">
        <v>10</v>
      </c>
      <c r="E16" s="38">
        <v>5</v>
      </c>
      <c r="F16" s="38">
        <v>9</v>
      </c>
      <c r="G16" s="38">
        <v>36</v>
      </c>
      <c r="H16" s="38">
        <v>24</v>
      </c>
    </row>
    <row r="17" spans="1:8" x14ac:dyDescent="0.25">
      <c r="A17" s="16"/>
      <c r="B17" s="36" t="str">
        <f>Sheet1!B17</f>
        <v>NWAIGWE REJOICE AKACHUKWU</v>
      </c>
      <c r="C17" s="38">
        <v>10</v>
      </c>
      <c r="D17" s="38">
        <v>9</v>
      </c>
      <c r="E17" s="38">
        <v>5</v>
      </c>
      <c r="F17" s="38">
        <v>9</v>
      </c>
      <c r="G17" s="38">
        <v>54</v>
      </c>
      <c r="H17" s="38">
        <v>26</v>
      </c>
    </row>
    <row r="18" spans="1:8" x14ac:dyDescent="0.25">
      <c r="A18" s="16"/>
      <c r="B18" s="36" t="str">
        <f>Sheet1!B18</f>
        <v>NWODE JOY NMESOMA</v>
      </c>
      <c r="C18" s="38">
        <v>10</v>
      </c>
      <c r="D18" s="38">
        <v>8</v>
      </c>
      <c r="E18" s="38">
        <v>4</v>
      </c>
      <c r="F18" s="38">
        <v>9</v>
      </c>
      <c r="G18" s="38">
        <v>40</v>
      </c>
      <c r="H18" s="38">
        <v>16</v>
      </c>
    </row>
    <row r="19" spans="1:8" x14ac:dyDescent="0.25">
      <c r="A19" s="16"/>
      <c r="B19" s="36" t="str">
        <f>Sheet1!B19</f>
        <v>NZE JONATHAN EBUBECHI</v>
      </c>
      <c r="C19" s="38">
        <v>10</v>
      </c>
      <c r="D19" s="38">
        <v>10</v>
      </c>
      <c r="E19" s="38">
        <v>8</v>
      </c>
      <c r="F19" s="38">
        <v>10</v>
      </c>
      <c r="G19" s="38">
        <v>32</v>
      </c>
      <c r="H19" s="38">
        <v>27</v>
      </c>
    </row>
    <row r="20" spans="1:8" x14ac:dyDescent="0.25">
      <c r="A20" s="16"/>
      <c r="B20" s="36" t="str">
        <f>Sheet1!B20</f>
        <v>OBIDIKE CHINECHEREM FAVOUR</v>
      </c>
      <c r="C20" s="38">
        <v>10</v>
      </c>
      <c r="D20" s="38">
        <v>9</v>
      </c>
      <c r="E20" s="38">
        <v>2</v>
      </c>
      <c r="F20" s="38">
        <v>10</v>
      </c>
      <c r="G20" s="38">
        <v>25</v>
      </c>
      <c r="H20" s="38">
        <v>27</v>
      </c>
    </row>
    <row r="21" spans="1:8" x14ac:dyDescent="0.25">
      <c r="A21" s="16"/>
      <c r="B21" s="36" t="str">
        <f>Sheet1!B21</f>
        <v>ODILI WONDERS CHINEMEREM</v>
      </c>
      <c r="C21" s="38">
        <v>9</v>
      </c>
      <c r="D21" s="38">
        <v>10</v>
      </c>
      <c r="E21" s="38">
        <v>6</v>
      </c>
      <c r="F21" s="38">
        <v>10</v>
      </c>
      <c r="G21" s="38">
        <v>47</v>
      </c>
      <c r="H21" s="38">
        <v>28</v>
      </c>
    </row>
    <row r="22" spans="1:8" x14ac:dyDescent="0.25">
      <c r="A22" s="16"/>
      <c r="B22" s="36" t="str">
        <f>Sheet1!B22</f>
        <v>OFILI   IHECHUKWUKWURU</v>
      </c>
      <c r="C22" s="38">
        <v>10</v>
      </c>
      <c r="D22" s="38">
        <v>7</v>
      </c>
      <c r="E22" s="38">
        <v>3</v>
      </c>
      <c r="F22" s="38">
        <v>8</v>
      </c>
      <c r="G22" s="38">
        <v>30</v>
      </c>
      <c r="H22" s="38">
        <v>21</v>
      </c>
    </row>
    <row r="23" spans="1:8" x14ac:dyDescent="0.25">
      <c r="A23" s="16"/>
      <c r="B23" s="36" t="str">
        <f>Sheet1!B23</f>
        <v>OGEH ONYINYECHI DORIS</v>
      </c>
      <c r="C23" s="38">
        <v>9</v>
      </c>
      <c r="D23" s="38">
        <v>10</v>
      </c>
      <c r="E23" s="38">
        <v>4</v>
      </c>
      <c r="F23" s="38">
        <v>10</v>
      </c>
      <c r="G23" s="38">
        <v>36</v>
      </c>
      <c r="H23" s="38">
        <v>27</v>
      </c>
    </row>
    <row r="24" spans="1:8" x14ac:dyDescent="0.25">
      <c r="A24" s="16"/>
      <c r="B24" s="36" t="str">
        <f>Sheet1!B24</f>
        <v>OGODO CHIMBUZOR ALAGBA</v>
      </c>
      <c r="C24" s="38">
        <v>10</v>
      </c>
      <c r="D24" s="38">
        <v>10</v>
      </c>
      <c r="E24" s="38">
        <v>10</v>
      </c>
      <c r="F24" s="38">
        <v>10</v>
      </c>
      <c r="G24" s="38">
        <v>55</v>
      </c>
      <c r="H24" s="38">
        <v>42</v>
      </c>
    </row>
    <row r="25" spans="1:8" x14ac:dyDescent="0.25">
      <c r="A25" s="16"/>
      <c r="B25" s="36" t="str">
        <f>Sheet1!B25</f>
        <v>OKEKE DAVID IKECHUKWU</v>
      </c>
      <c r="C25" s="38">
        <v>9</v>
      </c>
      <c r="D25" s="38">
        <v>9</v>
      </c>
      <c r="E25" s="38">
        <v>2</v>
      </c>
      <c r="F25" s="38">
        <v>8</v>
      </c>
      <c r="G25" s="38">
        <v>11</v>
      </c>
      <c r="H25" s="38">
        <v>12</v>
      </c>
    </row>
    <row r="26" spans="1:8" x14ac:dyDescent="0.25">
      <c r="A26" s="16"/>
      <c r="B26" s="36" t="str">
        <f>Sheet1!B26</f>
        <v>OKOCHA EZE   IHEANYICHUKWU</v>
      </c>
      <c r="C26" s="38">
        <v>9</v>
      </c>
      <c r="D26" s="38">
        <v>7</v>
      </c>
      <c r="E26" s="38">
        <v>6</v>
      </c>
      <c r="F26" s="38">
        <v>8</v>
      </c>
      <c r="G26" s="38">
        <v>40</v>
      </c>
      <c r="H26" s="38">
        <v>27</v>
      </c>
    </row>
    <row r="27" spans="1:8" x14ac:dyDescent="0.25">
      <c r="A27" s="16"/>
      <c r="B27" s="36" t="str">
        <f>Sheet1!B27</f>
        <v>OKONKWO KENECHUKWU</v>
      </c>
      <c r="C27" s="38">
        <v>9</v>
      </c>
      <c r="D27" s="38">
        <v>7</v>
      </c>
      <c r="E27" s="38">
        <v>4</v>
      </c>
      <c r="F27" s="38">
        <v>10</v>
      </c>
      <c r="G27" s="38">
        <v>22</v>
      </c>
      <c r="H27" s="38">
        <v>14</v>
      </c>
    </row>
    <row r="28" spans="1:8" x14ac:dyDescent="0.25">
      <c r="A28" s="16"/>
      <c r="B28" s="36" t="str">
        <f>Sheet1!B28</f>
        <v>OKORIE EMMANUEL CHIEMERIE</v>
      </c>
      <c r="C28" s="38">
        <v>10</v>
      </c>
      <c r="D28" s="38">
        <v>7</v>
      </c>
      <c r="E28" s="38">
        <v>1</v>
      </c>
      <c r="F28" s="38">
        <v>10</v>
      </c>
      <c r="G28" s="38">
        <v>22</v>
      </c>
      <c r="H28" s="38">
        <v>18</v>
      </c>
    </row>
    <row r="29" spans="1:8" x14ac:dyDescent="0.25">
      <c r="A29" s="16"/>
      <c r="B29" s="36" t="str">
        <f>Sheet1!B29</f>
        <v>OKORONKWO KINGSLEY CHUKWUNOMNSO</v>
      </c>
      <c r="C29" s="38">
        <v>10</v>
      </c>
      <c r="D29" s="38">
        <v>10</v>
      </c>
      <c r="E29" s="38">
        <v>7</v>
      </c>
      <c r="F29" s="38">
        <v>10</v>
      </c>
      <c r="G29" s="38">
        <v>50</v>
      </c>
      <c r="H29" s="38">
        <v>33</v>
      </c>
    </row>
    <row r="30" spans="1:8" x14ac:dyDescent="0.25">
      <c r="A30" s="16"/>
      <c r="B30" s="36" t="str">
        <f>Sheet1!B30</f>
        <v>ONOH CHIMDINDU SAMUEL</v>
      </c>
      <c r="C30" s="38">
        <v>10</v>
      </c>
      <c r="D30" s="38">
        <v>9</v>
      </c>
      <c r="E30" s="38">
        <v>1</v>
      </c>
      <c r="F30" s="38">
        <v>10</v>
      </c>
      <c r="G30" s="38">
        <v>16</v>
      </c>
      <c r="H30" s="38">
        <v>8</v>
      </c>
    </row>
    <row r="31" spans="1:8" x14ac:dyDescent="0.25">
      <c r="A31" s="16"/>
      <c r="B31" s="36" t="str">
        <f>Sheet1!B31</f>
        <v>ONWUKAIKE GRACE NMACHUKWU</v>
      </c>
      <c r="C31" s="38">
        <v>10</v>
      </c>
      <c r="D31" s="38">
        <v>8</v>
      </c>
      <c r="E31" s="38">
        <v>3</v>
      </c>
      <c r="F31" s="38">
        <v>7</v>
      </c>
      <c r="G31" s="38">
        <v>21</v>
      </c>
      <c r="H31" s="38">
        <v>12</v>
      </c>
    </row>
    <row r="32" spans="1:8" x14ac:dyDescent="0.25">
      <c r="A32" s="16"/>
      <c r="B32" s="36" t="str">
        <f>Sheet1!B32</f>
        <v>ONYIA CHIMEREMNMA  JOY</v>
      </c>
      <c r="C32" s="38">
        <v>9</v>
      </c>
      <c r="D32" s="38">
        <v>10</v>
      </c>
      <c r="E32" s="38">
        <v>6</v>
      </c>
      <c r="F32" s="38">
        <v>9</v>
      </c>
      <c r="G32" s="38">
        <v>40</v>
      </c>
      <c r="H32" s="38">
        <v>25</v>
      </c>
    </row>
    <row r="33" spans="1:8" x14ac:dyDescent="0.25">
      <c r="A33" s="16"/>
      <c r="B33" s="36" t="str">
        <f>Sheet1!B33</f>
        <v>SAMUEL GOODLUCK</v>
      </c>
      <c r="C33" s="38">
        <v>8</v>
      </c>
      <c r="D33" s="38">
        <v>8</v>
      </c>
      <c r="E33" s="38">
        <v>1</v>
      </c>
      <c r="F33" s="38">
        <v>8</v>
      </c>
      <c r="G33" s="38">
        <v>17</v>
      </c>
      <c r="H33" s="38">
        <v>13</v>
      </c>
    </row>
    <row r="34" spans="1:8" x14ac:dyDescent="0.25">
      <c r="A34" s="16"/>
      <c r="B34" s="36" t="str">
        <f>Sheet1!B34</f>
        <v>UCHE BLESSING FECHI</v>
      </c>
      <c r="C34" s="38">
        <v>10</v>
      </c>
      <c r="D34" s="38">
        <v>8</v>
      </c>
      <c r="E34" s="38">
        <v>4</v>
      </c>
      <c r="F34" s="38">
        <v>9</v>
      </c>
      <c r="G34" s="38">
        <v>40</v>
      </c>
      <c r="H34" s="38">
        <v>30</v>
      </c>
    </row>
    <row r="35" spans="1:8" x14ac:dyDescent="0.25">
      <c r="A35" s="16"/>
      <c r="B35" s="36" t="str">
        <f>Sheet1!B35</f>
        <v>UCHE CHIMDINDU DOMINION</v>
      </c>
      <c r="C35" s="38">
        <v>9</v>
      </c>
      <c r="D35" s="38">
        <v>7</v>
      </c>
      <c r="E35" s="38">
        <v>6</v>
      </c>
      <c r="F35" s="38">
        <v>9</v>
      </c>
      <c r="G35" s="38">
        <v>37</v>
      </c>
      <c r="H35" s="38">
        <v>28</v>
      </c>
    </row>
    <row r="36" spans="1:8" x14ac:dyDescent="0.25">
      <c r="A36" s="16"/>
      <c r="B36" s="36" t="str">
        <f>Sheet1!B36</f>
        <v>UCHE CHIMKAMMA GOODNESS</v>
      </c>
      <c r="C36" s="38">
        <v>10</v>
      </c>
      <c r="D36" s="38">
        <v>10</v>
      </c>
      <c r="E36" s="38">
        <v>7</v>
      </c>
      <c r="F36" s="38">
        <v>10</v>
      </c>
      <c r="G36" s="38">
        <v>51</v>
      </c>
      <c r="H36" s="38">
        <v>44</v>
      </c>
    </row>
    <row r="37" spans="1:8" x14ac:dyDescent="0.25">
      <c r="A37" s="16"/>
      <c r="B37" s="36" t="str">
        <f>Sheet1!B37</f>
        <v>UDEH BEST IZUCHUKWU</v>
      </c>
      <c r="C37" s="38">
        <v>10</v>
      </c>
      <c r="D37" s="38">
        <v>8</v>
      </c>
      <c r="E37" s="38">
        <v>7</v>
      </c>
      <c r="F37" s="38">
        <v>8</v>
      </c>
      <c r="G37" s="38">
        <v>43</v>
      </c>
      <c r="H37" s="38">
        <v>28</v>
      </c>
    </row>
    <row r="38" spans="1:8" x14ac:dyDescent="0.25">
      <c r="A38" s="16"/>
      <c r="B38" s="36" t="e">
        <f>Sheet1!#REF!</f>
        <v>#REF!</v>
      </c>
      <c r="C38" s="38"/>
      <c r="D38" s="38"/>
      <c r="E38" s="38"/>
      <c r="F38" s="38"/>
      <c r="G38" s="38"/>
    </row>
    <row r="39" spans="1:8" x14ac:dyDescent="0.25">
      <c r="A39" s="16"/>
      <c r="B39" s="36">
        <f>Sheet1!B38</f>
        <v>0</v>
      </c>
    </row>
    <row r="40" spans="1:8" x14ac:dyDescent="0.25">
      <c r="A40" s="16"/>
      <c r="B40" s="36"/>
    </row>
    <row r="41" spans="1:8" x14ac:dyDescent="0.25">
      <c r="A41" s="16"/>
      <c r="B41" s="36"/>
    </row>
    <row r="42" spans="1:8" x14ac:dyDescent="0.25">
      <c r="A42" s="16"/>
      <c r="B42" s="36"/>
    </row>
    <row r="43" spans="1:8" x14ac:dyDescent="0.25">
      <c r="A43" s="16"/>
      <c r="B43" s="36"/>
    </row>
    <row r="44" spans="1:8" x14ac:dyDescent="0.25">
      <c r="A44" s="16"/>
      <c r="B44" s="36"/>
    </row>
    <row r="45" spans="1:8" x14ac:dyDescent="0.25">
      <c r="A45" s="16"/>
      <c r="B45" s="36"/>
    </row>
    <row r="46" spans="1:8" x14ac:dyDescent="0.25">
      <c r="A46" s="16"/>
      <c r="B46" s="36"/>
    </row>
    <row r="47" spans="1:8" x14ac:dyDescent="0.25">
      <c r="A47" s="16"/>
      <c r="B47" s="36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38"/>
  <sheetViews>
    <sheetView workbookViewId="0">
      <selection activeCell="G1" sqref="G1"/>
    </sheetView>
  </sheetViews>
  <sheetFormatPr defaultRowHeight="15.75" x14ac:dyDescent="0.25"/>
  <cols>
    <col min="1" max="1" width="20.5" customWidth="1"/>
    <col min="2" max="2" width="34.375" style="32" customWidth="1"/>
  </cols>
  <sheetData>
    <row r="1" spans="1:7" x14ac:dyDescent="0.25">
      <c r="B1" s="34"/>
      <c r="C1" s="2"/>
      <c r="D1" s="59" t="s">
        <v>46</v>
      </c>
      <c r="E1" s="59"/>
      <c r="F1" s="2"/>
      <c r="G1" s="2"/>
    </row>
    <row r="2" spans="1:7" x14ac:dyDescent="0.25">
      <c r="A2" s="16" t="s">
        <v>22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6"/>
      <c r="B3" s="36" t="str">
        <f>Sheet1!B3</f>
        <v>AMAECHI-CHUKWU UGOMSINACHI</v>
      </c>
      <c r="C3" s="38">
        <v>9</v>
      </c>
      <c r="D3" s="38">
        <v>8</v>
      </c>
      <c r="E3" s="38">
        <v>2</v>
      </c>
      <c r="F3" s="38">
        <v>9</v>
      </c>
      <c r="G3" s="38">
        <v>47</v>
      </c>
    </row>
    <row r="4" spans="1:7" x14ac:dyDescent="0.25">
      <c r="A4" s="16"/>
      <c r="B4" s="36" t="str">
        <f>Sheet1!B4</f>
        <v>ANIH AKACHUKWU MIRACLE</v>
      </c>
      <c r="C4" s="38">
        <v>9</v>
      </c>
      <c r="D4" s="38">
        <v>8</v>
      </c>
      <c r="E4" s="38">
        <v>5</v>
      </c>
      <c r="F4" s="38">
        <v>5</v>
      </c>
      <c r="G4" s="38">
        <v>48</v>
      </c>
    </row>
    <row r="5" spans="1:7" x14ac:dyDescent="0.25">
      <c r="A5" s="16"/>
      <c r="B5" s="36" t="str">
        <f>Sheet1!B5</f>
        <v>CHIMA CONFIDENCE CHINEMEREM</v>
      </c>
      <c r="C5" s="38">
        <v>10</v>
      </c>
      <c r="D5" s="38">
        <v>9</v>
      </c>
      <c r="E5" s="38">
        <v>5</v>
      </c>
      <c r="F5" s="38">
        <v>7</v>
      </c>
      <c r="G5" s="38">
        <v>53</v>
      </c>
    </row>
    <row r="6" spans="1:7" x14ac:dyDescent="0.25">
      <c r="A6" s="16"/>
      <c r="B6" s="36" t="str">
        <f>Sheet1!B6</f>
        <v>CHRIS-ITUMA PRAISE</v>
      </c>
      <c r="C6" s="38">
        <v>10</v>
      </c>
      <c r="D6" s="38">
        <v>9</v>
      </c>
      <c r="E6" s="38">
        <v>1</v>
      </c>
      <c r="F6" s="38">
        <v>8</v>
      </c>
      <c r="G6" s="38">
        <v>43</v>
      </c>
    </row>
    <row r="7" spans="1:7" x14ac:dyDescent="0.25">
      <c r="A7" s="16"/>
      <c r="B7" s="36" t="str">
        <f>Sheet1!B7</f>
        <v>CHUKWU  NNEKA BEST</v>
      </c>
      <c r="C7" s="38">
        <v>9</v>
      </c>
      <c r="D7" s="38">
        <v>8</v>
      </c>
      <c r="E7" s="38">
        <v>3</v>
      </c>
      <c r="F7" s="38">
        <v>9</v>
      </c>
      <c r="G7" s="38">
        <v>41</v>
      </c>
    </row>
    <row r="8" spans="1:7" x14ac:dyDescent="0.25">
      <c r="A8" s="16"/>
      <c r="B8" s="36" t="str">
        <f>Sheet1!B8</f>
        <v>CHUKWUKA CHIKAMSO PRINCE</v>
      </c>
      <c r="C8" s="38">
        <v>10</v>
      </c>
      <c r="D8" s="38">
        <v>8</v>
      </c>
      <c r="E8" s="38">
        <v>1</v>
      </c>
      <c r="F8" s="38">
        <v>7</v>
      </c>
      <c r="G8" s="38">
        <v>48</v>
      </c>
    </row>
    <row r="9" spans="1:7" x14ac:dyDescent="0.25">
      <c r="A9" s="16"/>
      <c r="B9" s="36" t="str">
        <f>Sheet1!B9</f>
        <v>DENNIS DIVINE CHINONYEREM</v>
      </c>
      <c r="C9" s="38">
        <v>7</v>
      </c>
      <c r="D9" s="38">
        <v>6</v>
      </c>
      <c r="E9" s="38">
        <v>1</v>
      </c>
      <c r="F9" s="38">
        <v>5</v>
      </c>
      <c r="G9" s="38">
        <v>39</v>
      </c>
    </row>
    <row r="10" spans="1:7" x14ac:dyDescent="0.25">
      <c r="A10" s="16"/>
      <c r="B10" s="36" t="str">
        <f>Sheet1!B10</f>
        <v>DIKE VICTORY CHIBUONUM</v>
      </c>
      <c r="C10" s="38">
        <v>8</v>
      </c>
      <c r="D10" s="38">
        <v>7</v>
      </c>
      <c r="E10" s="38">
        <v>3</v>
      </c>
      <c r="F10" s="38">
        <v>8</v>
      </c>
      <c r="G10" s="38">
        <v>42</v>
      </c>
    </row>
    <row r="11" spans="1:7" x14ac:dyDescent="0.25">
      <c r="A11" s="16"/>
      <c r="B11" s="36" t="str">
        <f>Sheet1!B11</f>
        <v>EZECHINYERE PRUDENCE EZECHINYERE</v>
      </c>
      <c r="C11" s="38">
        <v>8</v>
      </c>
      <c r="D11" s="38">
        <v>6</v>
      </c>
      <c r="E11" s="38">
        <v>3</v>
      </c>
      <c r="F11" s="38">
        <v>5</v>
      </c>
      <c r="G11" s="38">
        <v>30</v>
      </c>
    </row>
    <row r="12" spans="1:7" x14ac:dyDescent="0.25">
      <c r="A12" s="16"/>
      <c r="B12" s="36" t="str">
        <f>Sheet1!B12</f>
        <v>EZEOKEKE GIDEON CHUKWUDI</v>
      </c>
      <c r="C12" s="38">
        <v>9</v>
      </c>
      <c r="D12" s="38">
        <v>8</v>
      </c>
      <c r="E12" s="38">
        <v>2</v>
      </c>
      <c r="F12" s="38">
        <v>8</v>
      </c>
      <c r="G12" s="38">
        <v>43</v>
      </c>
    </row>
    <row r="13" spans="1:7" x14ac:dyDescent="0.25">
      <c r="A13" s="16"/>
      <c r="B13" s="36" t="str">
        <f>Sheet1!B13</f>
        <v>IGWE ESOMCHI OGO</v>
      </c>
      <c r="C13" s="38">
        <v>9</v>
      </c>
      <c r="D13" s="38">
        <v>8</v>
      </c>
      <c r="E13" s="38">
        <v>2</v>
      </c>
      <c r="F13" s="38">
        <v>6</v>
      </c>
      <c r="G13" s="38">
        <v>32</v>
      </c>
    </row>
    <row r="14" spans="1:7" x14ac:dyDescent="0.25">
      <c r="A14" s="16"/>
      <c r="B14" s="36" t="str">
        <f>Sheet1!B14</f>
        <v>ITUMA PROMISE EZE</v>
      </c>
      <c r="C14" s="38">
        <v>9</v>
      </c>
      <c r="D14" s="38">
        <v>9</v>
      </c>
      <c r="E14" s="38">
        <v>8</v>
      </c>
      <c r="F14" s="38">
        <v>7</v>
      </c>
      <c r="G14" s="38">
        <v>48</v>
      </c>
    </row>
    <row r="15" spans="1:7" x14ac:dyDescent="0.25">
      <c r="A15" s="16"/>
      <c r="B15" s="36" t="str">
        <f>Sheet1!B15</f>
        <v>JOHNSON AKACHUKWU FAVOUR</v>
      </c>
      <c r="C15" s="40">
        <v>9</v>
      </c>
      <c r="D15" s="38">
        <v>8</v>
      </c>
      <c r="E15" s="38">
        <v>3</v>
      </c>
      <c r="F15" s="38">
        <v>5</v>
      </c>
      <c r="G15" s="38">
        <v>43</v>
      </c>
    </row>
    <row r="16" spans="1:7" x14ac:dyDescent="0.25">
      <c r="A16" s="16"/>
      <c r="B16" s="36" t="str">
        <f>Sheet1!B16</f>
        <v>NWABUISI KAMSIYOCHUKWU</v>
      </c>
      <c r="C16" s="38">
        <v>9</v>
      </c>
      <c r="D16" s="38">
        <v>8</v>
      </c>
      <c r="E16" s="38">
        <v>2</v>
      </c>
      <c r="F16" s="38">
        <v>7</v>
      </c>
      <c r="G16" s="38">
        <v>42</v>
      </c>
    </row>
    <row r="17" spans="1:7" x14ac:dyDescent="0.25">
      <c r="A17" s="16"/>
      <c r="B17" s="36" t="str">
        <f>Sheet1!B17</f>
        <v>NWAIGWE REJOICE AKACHUKWU</v>
      </c>
      <c r="C17" s="38">
        <v>8</v>
      </c>
      <c r="D17" s="38">
        <v>8</v>
      </c>
      <c r="E17" s="38">
        <v>5</v>
      </c>
      <c r="F17" s="38">
        <v>8</v>
      </c>
      <c r="G17" s="38">
        <v>49</v>
      </c>
    </row>
    <row r="18" spans="1:7" x14ac:dyDescent="0.25">
      <c r="B18" s="36" t="str">
        <f>Sheet1!B18</f>
        <v>NWODE JOY NMESOMA</v>
      </c>
      <c r="C18" s="38">
        <v>8</v>
      </c>
      <c r="D18" s="38">
        <v>7</v>
      </c>
      <c r="E18" s="38">
        <v>3</v>
      </c>
      <c r="F18" s="38">
        <v>7</v>
      </c>
      <c r="G18" s="38">
        <v>37</v>
      </c>
    </row>
    <row r="19" spans="1:7" x14ac:dyDescent="0.25">
      <c r="B19" s="36" t="str">
        <f>Sheet1!B19</f>
        <v>NZE JONATHAN EBUBECHI</v>
      </c>
      <c r="C19" s="38">
        <v>9</v>
      </c>
      <c r="D19" s="38">
        <v>9</v>
      </c>
      <c r="E19" s="38">
        <v>5</v>
      </c>
      <c r="F19" s="38">
        <v>6</v>
      </c>
      <c r="G19" s="38">
        <v>54</v>
      </c>
    </row>
    <row r="20" spans="1:7" x14ac:dyDescent="0.25">
      <c r="B20" s="36" t="str">
        <f>Sheet1!B20</f>
        <v>OBIDIKE CHINECHEREM FAVOUR</v>
      </c>
      <c r="C20" s="38">
        <v>10</v>
      </c>
      <c r="D20" s="38">
        <v>9</v>
      </c>
      <c r="E20" s="38">
        <v>0</v>
      </c>
      <c r="F20" s="38">
        <v>7</v>
      </c>
      <c r="G20" s="38">
        <v>32</v>
      </c>
    </row>
    <row r="21" spans="1:7" x14ac:dyDescent="0.25">
      <c r="B21" s="36" t="str">
        <f>Sheet1!B21</f>
        <v>ODILI WONDERS CHINEMEREM</v>
      </c>
      <c r="C21" s="38">
        <v>9</v>
      </c>
      <c r="D21" s="38">
        <v>9</v>
      </c>
      <c r="E21" s="38">
        <v>2</v>
      </c>
      <c r="F21" s="38">
        <v>7</v>
      </c>
      <c r="G21" s="38">
        <v>37</v>
      </c>
    </row>
    <row r="22" spans="1:7" x14ac:dyDescent="0.25">
      <c r="B22" s="36" t="str">
        <f>Sheet1!B22</f>
        <v>OFILI   IHECHUKWUKWURU</v>
      </c>
      <c r="C22" s="38">
        <v>8</v>
      </c>
      <c r="D22" s="38">
        <v>8</v>
      </c>
      <c r="E22" s="38">
        <v>2</v>
      </c>
      <c r="F22" s="38">
        <v>7</v>
      </c>
      <c r="G22" s="38">
        <v>33</v>
      </c>
    </row>
    <row r="23" spans="1:7" x14ac:dyDescent="0.25">
      <c r="B23" s="36" t="str">
        <f>Sheet1!B23</f>
        <v>OGEH ONYINYECHI DORIS</v>
      </c>
      <c r="C23" s="38">
        <v>9</v>
      </c>
      <c r="D23" s="38">
        <v>8</v>
      </c>
      <c r="E23" s="38">
        <v>4</v>
      </c>
      <c r="F23" s="38">
        <v>8</v>
      </c>
      <c r="G23" s="38">
        <v>49</v>
      </c>
    </row>
    <row r="24" spans="1:7" x14ac:dyDescent="0.25">
      <c r="B24" s="36" t="str">
        <f>Sheet1!B24</f>
        <v>OGODO CHIMBUZOR ALAGBA</v>
      </c>
      <c r="C24" s="38">
        <v>10</v>
      </c>
      <c r="D24" s="38">
        <v>9</v>
      </c>
      <c r="E24" s="38">
        <v>5</v>
      </c>
      <c r="F24" s="38">
        <v>10</v>
      </c>
      <c r="G24" s="38">
        <v>51</v>
      </c>
    </row>
    <row r="25" spans="1:7" x14ac:dyDescent="0.25">
      <c r="B25" s="36" t="str">
        <f>Sheet1!B25</f>
        <v>OKEKE DAVID IKECHUKWU</v>
      </c>
      <c r="C25" s="38">
        <v>9</v>
      </c>
      <c r="D25" s="38">
        <v>9</v>
      </c>
      <c r="E25" s="38">
        <v>1</v>
      </c>
      <c r="F25" s="38">
        <v>7</v>
      </c>
      <c r="G25" s="38">
        <v>27</v>
      </c>
    </row>
    <row r="26" spans="1:7" x14ac:dyDescent="0.25">
      <c r="B26" s="36" t="str">
        <f>Sheet1!B26</f>
        <v>OKOCHA EZE   IHEANYICHUKWU</v>
      </c>
      <c r="C26" s="38">
        <v>8</v>
      </c>
      <c r="D26" s="38">
        <v>6</v>
      </c>
      <c r="E26" s="38">
        <v>2</v>
      </c>
      <c r="F26" s="38">
        <v>5</v>
      </c>
      <c r="G26" s="38">
        <v>43</v>
      </c>
    </row>
    <row r="27" spans="1:7" x14ac:dyDescent="0.25">
      <c r="B27" s="36" t="str">
        <f>Sheet1!B27</f>
        <v>OKONKWO KENECHUKWU</v>
      </c>
      <c r="C27" s="38">
        <v>9</v>
      </c>
      <c r="D27" s="38">
        <v>8</v>
      </c>
      <c r="E27" s="38">
        <v>0</v>
      </c>
      <c r="F27" s="38">
        <v>9</v>
      </c>
      <c r="G27" s="38">
        <v>31</v>
      </c>
    </row>
    <row r="28" spans="1:7" x14ac:dyDescent="0.25">
      <c r="B28" s="36" t="str">
        <f>Sheet1!B28</f>
        <v>OKORIE EMMANUEL CHIEMERIE</v>
      </c>
      <c r="C28" s="38">
        <v>9</v>
      </c>
      <c r="D28" s="38">
        <v>9</v>
      </c>
      <c r="E28" s="38">
        <v>3</v>
      </c>
      <c r="F28" s="38">
        <v>8</v>
      </c>
      <c r="G28" s="38">
        <v>47</v>
      </c>
    </row>
    <row r="29" spans="1:7" x14ac:dyDescent="0.25">
      <c r="B29" s="36" t="str">
        <f>Sheet1!B29</f>
        <v>OKORONKWO KINGSLEY CHUKWUNOMNSO</v>
      </c>
      <c r="C29" s="38">
        <v>10</v>
      </c>
      <c r="D29" s="38">
        <v>9</v>
      </c>
      <c r="E29" s="38">
        <v>5</v>
      </c>
      <c r="F29" s="38">
        <v>9</v>
      </c>
      <c r="G29" s="38">
        <v>50</v>
      </c>
    </row>
    <row r="30" spans="1:7" x14ac:dyDescent="0.25">
      <c r="B30" s="36" t="str">
        <f>Sheet1!B30</f>
        <v>ONOH CHIMDINDU SAMUEL</v>
      </c>
      <c r="C30" s="38">
        <v>9</v>
      </c>
      <c r="D30" s="38">
        <v>9</v>
      </c>
      <c r="E30" s="38">
        <v>4</v>
      </c>
      <c r="F30" s="38">
        <v>8</v>
      </c>
      <c r="G30" s="38">
        <v>41</v>
      </c>
    </row>
    <row r="31" spans="1:7" x14ac:dyDescent="0.25">
      <c r="B31" s="36" t="str">
        <f>Sheet1!B31</f>
        <v>ONWUKAIKE GRACE NMACHUKWU</v>
      </c>
      <c r="C31" s="38">
        <v>9</v>
      </c>
      <c r="D31" s="38">
        <v>9</v>
      </c>
      <c r="E31" s="38">
        <v>1</v>
      </c>
      <c r="F31" s="38">
        <v>6</v>
      </c>
      <c r="G31" s="38">
        <v>37</v>
      </c>
    </row>
    <row r="32" spans="1:7" x14ac:dyDescent="0.25">
      <c r="B32" s="36" t="str">
        <f>Sheet1!B32</f>
        <v>ONYIA CHIMEREMNMA  JOY</v>
      </c>
      <c r="C32" s="38">
        <v>9</v>
      </c>
      <c r="D32" s="38">
        <v>9</v>
      </c>
      <c r="E32" s="38">
        <v>4</v>
      </c>
      <c r="F32" s="38">
        <v>9</v>
      </c>
      <c r="G32" s="38">
        <v>46</v>
      </c>
    </row>
    <row r="33" spans="2:7" x14ac:dyDescent="0.25">
      <c r="B33" s="36" t="str">
        <f>Sheet1!B33</f>
        <v>SAMUEL GOODLUCK</v>
      </c>
      <c r="C33" s="38">
        <v>8</v>
      </c>
      <c r="D33" s="38">
        <v>9</v>
      </c>
      <c r="E33" s="38">
        <v>3</v>
      </c>
      <c r="F33" s="38">
        <v>8</v>
      </c>
      <c r="G33" s="38">
        <v>39</v>
      </c>
    </row>
    <row r="34" spans="2:7" x14ac:dyDescent="0.25">
      <c r="B34" s="36" t="str">
        <f>Sheet1!B34</f>
        <v>UCHE BLESSING FECHI</v>
      </c>
      <c r="C34" s="38">
        <v>9</v>
      </c>
      <c r="D34" s="38">
        <v>9</v>
      </c>
      <c r="E34" s="38">
        <v>3</v>
      </c>
      <c r="F34" s="38">
        <v>5</v>
      </c>
      <c r="G34" s="38">
        <v>42</v>
      </c>
    </row>
    <row r="35" spans="2:7" x14ac:dyDescent="0.25">
      <c r="B35" s="36" t="str">
        <f>Sheet1!B35</f>
        <v>UCHE CHIMDINDU DOMINION</v>
      </c>
      <c r="C35" s="38">
        <v>8</v>
      </c>
      <c r="D35" s="38">
        <v>8</v>
      </c>
      <c r="E35" s="38">
        <v>0</v>
      </c>
      <c r="F35" s="38">
        <v>7</v>
      </c>
      <c r="G35" s="38">
        <v>39</v>
      </c>
    </row>
    <row r="36" spans="2:7" x14ac:dyDescent="0.25">
      <c r="B36" s="36" t="str">
        <f>Sheet1!B36</f>
        <v>UCHE CHIMKAMMA GOODNESS</v>
      </c>
      <c r="C36" s="38">
        <v>9</v>
      </c>
      <c r="D36" s="38">
        <v>9</v>
      </c>
      <c r="E36" s="38">
        <v>3</v>
      </c>
      <c r="F36" s="38">
        <v>7</v>
      </c>
      <c r="G36" s="38">
        <v>42</v>
      </c>
    </row>
    <row r="37" spans="2:7" x14ac:dyDescent="0.25">
      <c r="B37" s="36" t="str">
        <f>Sheet1!B37</f>
        <v>UDEH BEST IZUCHUKWU</v>
      </c>
      <c r="C37" s="38">
        <v>7</v>
      </c>
      <c r="D37" s="38">
        <v>8</v>
      </c>
      <c r="E37" s="38">
        <v>2</v>
      </c>
      <c r="F37" s="38">
        <v>7</v>
      </c>
      <c r="G37" s="38">
        <v>42</v>
      </c>
    </row>
    <row r="38" spans="2:7" x14ac:dyDescent="0.25">
      <c r="B38" s="36" t="e">
        <f>Sheet1!#REF!</f>
        <v>#REF!</v>
      </c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9"/>
  <sheetViews>
    <sheetView workbookViewId="0">
      <selection activeCell="C3" sqref="C3:G37"/>
    </sheetView>
  </sheetViews>
  <sheetFormatPr defaultRowHeight="15.75" x14ac:dyDescent="0.25"/>
  <cols>
    <col min="1" max="1" width="18.125" customWidth="1"/>
    <col min="2" max="2" width="36.125" style="32" customWidth="1"/>
  </cols>
  <sheetData>
    <row r="1" spans="1:7" x14ac:dyDescent="0.25">
      <c r="B1" s="34"/>
      <c r="C1" s="2"/>
      <c r="D1" s="59" t="s">
        <v>45</v>
      </c>
      <c r="E1" s="59"/>
      <c r="F1" s="2"/>
      <c r="G1" s="2"/>
    </row>
    <row r="2" spans="1:7" x14ac:dyDescent="0.25">
      <c r="A2" s="16" t="s">
        <v>22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6"/>
      <c r="B3" s="36" t="str">
        <f>Sheet1!B3</f>
        <v>AMAECHI-CHUKWU UGOMSINACHI</v>
      </c>
      <c r="C3" s="40">
        <v>10</v>
      </c>
      <c r="D3" s="40">
        <v>8</v>
      </c>
      <c r="E3" s="38">
        <v>9</v>
      </c>
      <c r="F3" s="40">
        <v>9</v>
      </c>
      <c r="G3" s="38">
        <v>36</v>
      </c>
    </row>
    <row r="4" spans="1:7" x14ac:dyDescent="0.25">
      <c r="A4" s="16"/>
      <c r="B4" s="36" t="str">
        <f>Sheet1!B4</f>
        <v>ANIH AKACHUKWU MIRACLE</v>
      </c>
      <c r="C4" s="38">
        <v>10</v>
      </c>
      <c r="D4" s="38">
        <v>9</v>
      </c>
      <c r="E4" s="38">
        <v>5</v>
      </c>
      <c r="F4" s="38">
        <v>8</v>
      </c>
      <c r="G4" s="38">
        <v>45</v>
      </c>
    </row>
    <row r="5" spans="1:7" x14ac:dyDescent="0.25">
      <c r="A5" s="16"/>
      <c r="B5" s="36" t="str">
        <f>Sheet1!B5</f>
        <v>CHIMA CONFIDENCE CHINEMEREM</v>
      </c>
      <c r="C5" s="38">
        <v>10</v>
      </c>
      <c r="D5" s="38">
        <v>9</v>
      </c>
      <c r="E5" s="38">
        <v>10</v>
      </c>
      <c r="F5" s="38">
        <v>10</v>
      </c>
      <c r="G5" s="38">
        <v>56</v>
      </c>
    </row>
    <row r="6" spans="1:7" x14ac:dyDescent="0.25">
      <c r="A6" s="16"/>
      <c r="B6" s="36" t="str">
        <f>Sheet1!B6</f>
        <v>CHRIS-ITUMA PRAISE</v>
      </c>
      <c r="C6" s="38">
        <v>10</v>
      </c>
      <c r="D6" s="38">
        <v>4</v>
      </c>
      <c r="E6" s="38">
        <v>6</v>
      </c>
      <c r="F6" s="38">
        <v>8</v>
      </c>
      <c r="G6" s="38">
        <v>31</v>
      </c>
    </row>
    <row r="7" spans="1:7" x14ac:dyDescent="0.25">
      <c r="A7" s="16"/>
      <c r="B7" s="36" t="str">
        <f>Sheet1!B7</f>
        <v>CHUKWU  NNEKA BEST</v>
      </c>
      <c r="C7" s="38">
        <v>10</v>
      </c>
      <c r="D7" s="38">
        <v>5</v>
      </c>
      <c r="E7" s="38">
        <v>5</v>
      </c>
      <c r="F7" s="38">
        <v>8</v>
      </c>
      <c r="G7" s="38">
        <v>28</v>
      </c>
    </row>
    <row r="8" spans="1:7" x14ac:dyDescent="0.25">
      <c r="A8" s="16"/>
      <c r="B8" s="36" t="str">
        <f>Sheet1!B8</f>
        <v>CHUKWUKA CHIKAMSO PRINCE</v>
      </c>
      <c r="C8" s="38">
        <v>10</v>
      </c>
      <c r="D8" s="38">
        <v>5</v>
      </c>
      <c r="E8" s="38">
        <v>5</v>
      </c>
      <c r="F8" s="38">
        <v>10</v>
      </c>
      <c r="G8" s="38">
        <v>27</v>
      </c>
    </row>
    <row r="9" spans="1:7" x14ac:dyDescent="0.25">
      <c r="A9" s="16"/>
      <c r="B9" s="36" t="str">
        <f>Sheet1!B9</f>
        <v>DENNIS DIVINE CHINONYEREM</v>
      </c>
      <c r="C9" s="38">
        <v>10</v>
      </c>
      <c r="D9" s="38">
        <v>4</v>
      </c>
      <c r="E9" s="38">
        <v>4</v>
      </c>
      <c r="F9" s="38">
        <v>0</v>
      </c>
      <c r="G9" s="38">
        <v>22</v>
      </c>
    </row>
    <row r="10" spans="1:7" x14ac:dyDescent="0.25">
      <c r="A10" s="16"/>
      <c r="B10" s="36" t="str">
        <f>Sheet1!B10</f>
        <v>DIKE VICTORY CHIBUONUM</v>
      </c>
      <c r="C10" s="38">
        <v>10</v>
      </c>
      <c r="D10" s="38">
        <v>5</v>
      </c>
      <c r="E10" s="38">
        <v>4</v>
      </c>
      <c r="F10" s="38">
        <v>5</v>
      </c>
      <c r="G10" s="38">
        <v>34</v>
      </c>
    </row>
    <row r="11" spans="1:7" x14ac:dyDescent="0.25">
      <c r="A11" s="16"/>
      <c r="B11" s="36" t="str">
        <f>Sheet1!B11</f>
        <v>EZECHINYERE PRUDENCE EZECHINYERE</v>
      </c>
      <c r="C11" s="38">
        <v>10</v>
      </c>
      <c r="D11" s="38">
        <v>2</v>
      </c>
      <c r="E11" s="38">
        <v>4</v>
      </c>
      <c r="F11" s="38">
        <v>0</v>
      </c>
      <c r="G11" s="38">
        <v>29</v>
      </c>
    </row>
    <row r="12" spans="1:7" x14ac:dyDescent="0.25">
      <c r="A12" s="16"/>
      <c r="B12" s="36" t="str">
        <f>Sheet1!B12</f>
        <v>EZEOKEKE GIDEON CHUKWUDI</v>
      </c>
      <c r="C12" s="38">
        <v>10</v>
      </c>
      <c r="D12" s="38">
        <v>3</v>
      </c>
      <c r="E12" s="38">
        <v>7</v>
      </c>
      <c r="F12" s="38">
        <v>6</v>
      </c>
      <c r="G12" s="38">
        <v>30</v>
      </c>
    </row>
    <row r="13" spans="1:7" x14ac:dyDescent="0.25">
      <c r="A13" s="16"/>
      <c r="B13" s="36" t="str">
        <f>Sheet1!B13</f>
        <v>IGWE ESOMCHI OGO</v>
      </c>
      <c r="C13" s="38">
        <v>10</v>
      </c>
      <c r="D13" s="38">
        <v>7</v>
      </c>
      <c r="E13" s="38">
        <v>10</v>
      </c>
      <c r="F13" s="38">
        <v>7</v>
      </c>
      <c r="G13" s="38">
        <v>37</v>
      </c>
    </row>
    <row r="14" spans="1:7" x14ac:dyDescent="0.25">
      <c r="A14" s="16"/>
      <c r="B14" s="36" t="str">
        <f>Sheet1!B14</f>
        <v>ITUMA PROMISE EZE</v>
      </c>
      <c r="C14" s="38">
        <v>10</v>
      </c>
      <c r="D14" s="38">
        <v>6</v>
      </c>
      <c r="E14" s="38">
        <v>10</v>
      </c>
      <c r="F14" s="38">
        <v>10</v>
      </c>
      <c r="G14" s="38">
        <v>48</v>
      </c>
    </row>
    <row r="15" spans="1:7" x14ac:dyDescent="0.25">
      <c r="A15" s="16"/>
      <c r="B15" s="36" t="str">
        <f>Sheet1!B15</f>
        <v>JOHNSON AKACHUKWU FAVOUR</v>
      </c>
      <c r="C15" s="38">
        <v>10</v>
      </c>
      <c r="D15" s="38">
        <v>7</v>
      </c>
      <c r="E15" s="38">
        <v>8</v>
      </c>
      <c r="F15" s="38">
        <v>10</v>
      </c>
      <c r="G15" s="38">
        <v>29</v>
      </c>
    </row>
    <row r="16" spans="1:7" x14ac:dyDescent="0.25">
      <c r="A16" s="16"/>
      <c r="B16" s="36" t="str">
        <f>Sheet1!B16</f>
        <v>NWABUISI KAMSIYOCHUKWU</v>
      </c>
      <c r="C16" s="38">
        <v>10</v>
      </c>
      <c r="D16" s="38">
        <v>5</v>
      </c>
      <c r="E16" s="38">
        <v>9</v>
      </c>
      <c r="F16" s="40">
        <v>9</v>
      </c>
      <c r="G16" s="38">
        <v>31</v>
      </c>
    </row>
    <row r="17" spans="1:7" x14ac:dyDescent="0.25">
      <c r="A17" s="16"/>
      <c r="B17" s="36" t="str">
        <f>Sheet1!B17</f>
        <v>NWAIGWE REJOICE AKACHUKWU</v>
      </c>
      <c r="C17" s="38">
        <v>10</v>
      </c>
      <c r="D17" s="38">
        <v>9</v>
      </c>
      <c r="E17" s="38">
        <v>9</v>
      </c>
      <c r="F17" s="40">
        <v>10</v>
      </c>
      <c r="G17" s="38">
        <v>47</v>
      </c>
    </row>
    <row r="18" spans="1:7" x14ac:dyDescent="0.25">
      <c r="A18" s="16"/>
      <c r="B18" s="36" t="str">
        <f>Sheet1!B18</f>
        <v>NWODE JOY NMESOMA</v>
      </c>
      <c r="C18" s="38">
        <v>10</v>
      </c>
      <c r="D18" s="38">
        <v>4</v>
      </c>
      <c r="E18" s="38">
        <v>8</v>
      </c>
      <c r="F18" s="38">
        <v>10</v>
      </c>
      <c r="G18" s="38">
        <v>43</v>
      </c>
    </row>
    <row r="19" spans="1:7" x14ac:dyDescent="0.25">
      <c r="A19" s="16"/>
      <c r="B19" s="36" t="str">
        <f>Sheet1!B19</f>
        <v>NZE JONATHAN EBUBECHI</v>
      </c>
      <c r="C19" s="38">
        <v>10</v>
      </c>
      <c r="D19" s="38">
        <v>7</v>
      </c>
      <c r="E19" s="38">
        <v>10</v>
      </c>
      <c r="F19" s="38">
        <v>10</v>
      </c>
      <c r="G19" s="38">
        <v>51</v>
      </c>
    </row>
    <row r="20" spans="1:7" x14ac:dyDescent="0.25">
      <c r="A20" s="16"/>
      <c r="B20" s="36" t="str">
        <f>Sheet1!B20</f>
        <v>OBIDIKE CHINECHEREM FAVOUR</v>
      </c>
      <c r="C20" s="38">
        <v>10</v>
      </c>
      <c r="D20" s="38">
        <v>6</v>
      </c>
      <c r="E20" s="38">
        <v>8</v>
      </c>
      <c r="F20" s="38">
        <v>10</v>
      </c>
      <c r="G20" s="38">
        <v>31</v>
      </c>
    </row>
    <row r="21" spans="1:7" x14ac:dyDescent="0.25">
      <c r="A21" s="16"/>
      <c r="B21" s="36" t="str">
        <f>Sheet1!B21</f>
        <v>ODILI WONDERS CHINEMEREM</v>
      </c>
      <c r="C21" s="38">
        <v>10</v>
      </c>
      <c r="D21" s="38">
        <v>8</v>
      </c>
      <c r="E21" s="38">
        <v>9</v>
      </c>
      <c r="F21" s="38">
        <v>10</v>
      </c>
      <c r="G21" s="38">
        <v>45</v>
      </c>
    </row>
    <row r="22" spans="1:7" x14ac:dyDescent="0.25">
      <c r="A22" s="16"/>
      <c r="B22" s="36" t="str">
        <f>Sheet1!B22</f>
        <v>OFILI   IHECHUKWUKWURU</v>
      </c>
      <c r="C22" s="38">
        <v>10</v>
      </c>
      <c r="D22" s="38">
        <v>8</v>
      </c>
      <c r="E22" s="38">
        <v>6</v>
      </c>
      <c r="F22" s="38">
        <v>10</v>
      </c>
      <c r="G22" s="38">
        <v>41</v>
      </c>
    </row>
    <row r="23" spans="1:7" x14ac:dyDescent="0.25">
      <c r="A23" s="16"/>
      <c r="B23" s="36" t="str">
        <f>Sheet1!B23</f>
        <v>OGEH ONYINYECHI DORIS</v>
      </c>
      <c r="C23" s="38">
        <v>10</v>
      </c>
      <c r="D23" s="38">
        <v>5</v>
      </c>
      <c r="E23" s="38">
        <v>9</v>
      </c>
      <c r="F23" s="38">
        <v>8</v>
      </c>
      <c r="G23" s="38">
        <v>44</v>
      </c>
    </row>
    <row r="24" spans="1:7" x14ac:dyDescent="0.25">
      <c r="A24" s="16"/>
      <c r="B24" s="36" t="str">
        <f>Sheet1!B24</f>
        <v>OGODO CHIMBUZOR ALAGBA</v>
      </c>
      <c r="C24" s="38">
        <v>10</v>
      </c>
      <c r="D24" s="38">
        <v>8</v>
      </c>
      <c r="E24" s="38">
        <v>10</v>
      </c>
      <c r="F24" s="38">
        <v>10</v>
      </c>
      <c r="G24" s="38">
        <v>55</v>
      </c>
    </row>
    <row r="25" spans="1:7" x14ac:dyDescent="0.25">
      <c r="A25" s="16"/>
      <c r="B25" s="36" t="str">
        <f>Sheet1!B25</f>
        <v>OKEKE DAVID IKECHUKWU</v>
      </c>
      <c r="C25" s="38">
        <v>10</v>
      </c>
      <c r="D25" s="38">
        <v>3</v>
      </c>
      <c r="E25" s="38">
        <v>1</v>
      </c>
      <c r="F25" s="38">
        <v>8</v>
      </c>
      <c r="G25" s="38">
        <v>21</v>
      </c>
    </row>
    <row r="26" spans="1:7" x14ac:dyDescent="0.25">
      <c r="A26" s="16"/>
      <c r="B26" s="36" t="str">
        <f>Sheet1!B26</f>
        <v>OKOCHA EZE   IHEANYICHUKWU</v>
      </c>
      <c r="C26" s="38">
        <v>10</v>
      </c>
      <c r="D26" s="38">
        <v>7</v>
      </c>
      <c r="E26" s="38">
        <v>10</v>
      </c>
      <c r="F26" s="38">
        <v>10</v>
      </c>
      <c r="G26" s="38">
        <v>35</v>
      </c>
    </row>
    <row r="27" spans="1:7" x14ac:dyDescent="0.25">
      <c r="A27" s="16"/>
      <c r="B27" s="36" t="str">
        <f>Sheet1!B27</f>
        <v>OKONKWO KENECHUKWU</v>
      </c>
      <c r="C27" s="38">
        <v>10</v>
      </c>
      <c r="D27" s="38">
        <v>6</v>
      </c>
      <c r="E27" s="38">
        <v>9</v>
      </c>
      <c r="F27" s="38">
        <v>8</v>
      </c>
      <c r="G27" s="38">
        <v>23</v>
      </c>
    </row>
    <row r="28" spans="1:7" x14ac:dyDescent="0.25">
      <c r="A28" s="16"/>
      <c r="B28" s="36" t="str">
        <f>Sheet1!B28</f>
        <v>OKORIE EMMANUEL CHIEMERIE</v>
      </c>
      <c r="C28" s="37">
        <v>10</v>
      </c>
      <c r="D28" s="37">
        <v>4</v>
      </c>
      <c r="E28" s="37">
        <v>4</v>
      </c>
      <c r="F28" s="37">
        <v>8</v>
      </c>
      <c r="G28" s="37">
        <v>39</v>
      </c>
    </row>
    <row r="29" spans="1:7" x14ac:dyDescent="0.25">
      <c r="A29" s="16"/>
      <c r="B29" s="36" t="str">
        <f>Sheet1!B29</f>
        <v>OKORONKWO KINGSLEY CHUKWUNOMNSO</v>
      </c>
      <c r="C29" s="37">
        <v>10</v>
      </c>
      <c r="D29" s="37">
        <v>7</v>
      </c>
      <c r="E29" s="37">
        <v>8</v>
      </c>
      <c r="F29" s="37">
        <v>10</v>
      </c>
      <c r="G29" s="37">
        <v>53</v>
      </c>
    </row>
    <row r="30" spans="1:7" x14ac:dyDescent="0.25">
      <c r="A30" s="16"/>
      <c r="B30" s="36" t="str">
        <f>Sheet1!B30</f>
        <v>ONOH CHIMDINDU SAMUEL</v>
      </c>
      <c r="C30" s="37">
        <v>10</v>
      </c>
      <c r="D30" s="37">
        <v>7</v>
      </c>
      <c r="E30" s="37">
        <v>8</v>
      </c>
      <c r="F30" s="37">
        <v>10</v>
      </c>
      <c r="G30" s="37">
        <v>27</v>
      </c>
    </row>
    <row r="31" spans="1:7" x14ac:dyDescent="0.25">
      <c r="A31" s="16"/>
      <c r="B31" s="36" t="str">
        <f>Sheet1!B31</f>
        <v>ONWUKAIKE GRACE NMACHUKWU</v>
      </c>
      <c r="C31" s="37">
        <v>10</v>
      </c>
      <c r="D31" s="37">
        <v>4</v>
      </c>
      <c r="E31" s="37">
        <v>7</v>
      </c>
      <c r="F31" s="37">
        <v>8</v>
      </c>
      <c r="G31" s="37">
        <v>32</v>
      </c>
    </row>
    <row r="32" spans="1:7" x14ac:dyDescent="0.25">
      <c r="A32" s="16"/>
      <c r="B32" s="36" t="str">
        <f>Sheet1!B32</f>
        <v>ONYIA CHIMEREMNMA  JOY</v>
      </c>
      <c r="C32" s="37">
        <v>10</v>
      </c>
      <c r="D32" s="37">
        <v>7</v>
      </c>
      <c r="E32" s="37">
        <v>9</v>
      </c>
      <c r="F32" s="37">
        <v>8</v>
      </c>
      <c r="G32" s="37">
        <v>42</v>
      </c>
    </row>
    <row r="33" spans="1:7" x14ac:dyDescent="0.25">
      <c r="A33" s="16"/>
      <c r="B33" s="36" t="str">
        <f>Sheet1!B33</f>
        <v>SAMUEL GOODLUCK</v>
      </c>
      <c r="C33" s="37">
        <v>10</v>
      </c>
      <c r="D33" s="37">
        <v>4</v>
      </c>
      <c r="E33" s="37">
        <v>7</v>
      </c>
      <c r="F33" s="37">
        <v>9</v>
      </c>
      <c r="G33" s="37">
        <v>24</v>
      </c>
    </row>
    <row r="34" spans="1:7" x14ac:dyDescent="0.25">
      <c r="A34" s="16"/>
      <c r="B34" s="36" t="str">
        <f>Sheet1!B34</f>
        <v>UCHE BLESSING FECHI</v>
      </c>
      <c r="C34" s="37">
        <v>10</v>
      </c>
      <c r="D34" s="37">
        <v>9</v>
      </c>
      <c r="E34" s="37">
        <v>9</v>
      </c>
      <c r="F34" s="37">
        <v>8</v>
      </c>
      <c r="G34" s="37">
        <v>46</v>
      </c>
    </row>
    <row r="35" spans="1:7" x14ac:dyDescent="0.25">
      <c r="A35" s="16"/>
      <c r="B35" s="36" t="str">
        <f>Sheet1!B35</f>
        <v>UCHE CHIMDINDU DOMINION</v>
      </c>
      <c r="C35" s="37">
        <v>10</v>
      </c>
      <c r="D35" s="37">
        <v>6</v>
      </c>
      <c r="E35" s="37">
        <v>10</v>
      </c>
      <c r="F35" s="37">
        <v>9</v>
      </c>
      <c r="G35" s="37">
        <v>35</v>
      </c>
    </row>
    <row r="36" spans="1:7" x14ac:dyDescent="0.25">
      <c r="B36" s="36" t="str">
        <f>Sheet1!B36</f>
        <v>UCHE CHIMKAMMA GOODNESS</v>
      </c>
      <c r="C36" s="37">
        <v>10</v>
      </c>
      <c r="D36" s="37">
        <v>7</v>
      </c>
      <c r="E36" s="37">
        <v>8</v>
      </c>
      <c r="F36" s="37">
        <v>8</v>
      </c>
      <c r="G36" s="37">
        <v>45</v>
      </c>
    </row>
    <row r="37" spans="1:7" x14ac:dyDescent="0.25">
      <c r="B37" s="36" t="str">
        <f>Sheet1!B37</f>
        <v>UDEH BEST IZUCHUKWU</v>
      </c>
      <c r="C37" s="37">
        <v>10</v>
      </c>
      <c r="D37" s="37">
        <v>2</v>
      </c>
      <c r="E37" s="37">
        <v>4</v>
      </c>
      <c r="F37" s="37">
        <v>0</v>
      </c>
      <c r="G37" s="37">
        <v>31</v>
      </c>
    </row>
    <row r="38" spans="1:7" x14ac:dyDescent="0.25">
      <c r="B38" s="36" t="e">
        <f>Sheet1!#REF!</f>
        <v>#REF!</v>
      </c>
      <c r="C38" s="3"/>
      <c r="D38" s="3"/>
      <c r="E38" s="3"/>
      <c r="F38" s="3"/>
      <c r="G38" s="3"/>
    </row>
    <row r="39" spans="1:7" x14ac:dyDescent="0.25">
      <c r="C39" s="3"/>
      <c r="D39" s="3"/>
      <c r="E39" s="3"/>
      <c r="F39" s="3"/>
      <c r="G39" s="3"/>
    </row>
    <row r="40" spans="1:7" x14ac:dyDescent="0.25">
      <c r="C40" s="3"/>
      <c r="D40" s="3"/>
      <c r="E40" s="3"/>
      <c r="F40" s="3"/>
      <c r="G40" s="3"/>
    </row>
    <row r="41" spans="1:7" x14ac:dyDescent="0.25">
      <c r="C41" s="3"/>
      <c r="D41" s="3"/>
      <c r="E41" s="3"/>
      <c r="F41" s="3"/>
      <c r="G41" s="3"/>
    </row>
    <row r="42" spans="1:7" x14ac:dyDescent="0.25">
      <c r="C42" s="3"/>
      <c r="D42" s="3"/>
      <c r="E42" s="3"/>
      <c r="F42" s="3"/>
      <c r="G42" s="3"/>
    </row>
    <row r="43" spans="1:7" x14ac:dyDescent="0.25">
      <c r="C43" s="3"/>
      <c r="D43" s="3"/>
      <c r="E43" s="3"/>
      <c r="F43" s="3"/>
      <c r="G43" s="3"/>
    </row>
    <row r="44" spans="1:7" x14ac:dyDescent="0.25">
      <c r="C44" s="3"/>
      <c r="D44" s="3"/>
      <c r="E44" s="3"/>
      <c r="F44" s="3"/>
      <c r="G44" s="3"/>
    </row>
    <row r="45" spans="1:7" x14ac:dyDescent="0.25">
      <c r="C45" s="3"/>
      <c r="D45" s="3"/>
      <c r="E45" s="3"/>
      <c r="F45" s="3"/>
      <c r="G45" s="3"/>
    </row>
    <row r="46" spans="1:7" x14ac:dyDescent="0.25">
      <c r="C46" s="3"/>
      <c r="D46" s="3"/>
      <c r="E46" s="3"/>
      <c r="F46" s="3"/>
      <c r="G46" s="3"/>
    </row>
    <row r="47" spans="1:7" x14ac:dyDescent="0.25">
      <c r="C47" s="3"/>
      <c r="D47" s="3"/>
      <c r="E47" s="3"/>
      <c r="F47" s="3"/>
      <c r="G47" s="3"/>
    </row>
    <row r="48" spans="1:7" x14ac:dyDescent="0.25">
      <c r="C48" s="3"/>
      <c r="D48" s="3"/>
      <c r="E48" s="3"/>
      <c r="F48" s="3"/>
      <c r="G48" s="3"/>
    </row>
    <row r="49" spans="3:7" x14ac:dyDescent="0.25">
      <c r="C49" s="3"/>
      <c r="D49" s="3"/>
      <c r="E49" s="3"/>
      <c r="F49" s="3"/>
      <c r="G49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5"/>
  <sheetViews>
    <sheetView workbookViewId="0">
      <selection activeCell="K9" sqref="K9"/>
    </sheetView>
  </sheetViews>
  <sheetFormatPr defaultRowHeight="15.75" x14ac:dyDescent="0.25"/>
  <cols>
    <col min="1" max="1" width="17.625" bestFit="1" customWidth="1"/>
    <col min="2" max="2" width="35.5" style="32" customWidth="1"/>
  </cols>
  <sheetData>
    <row r="1" spans="1:7" x14ac:dyDescent="0.25">
      <c r="B1" s="34"/>
      <c r="C1" s="2"/>
      <c r="D1" s="59" t="s">
        <v>47</v>
      </c>
      <c r="E1" s="59"/>
      <c r="F1" s="2"/>
      <c r="G1" s="2"/>
    </row>
    <row r="2" spans="1:7" x14ac:dyDescent="0.25">
      <c r="A2" s="16" t="s">
        <v>22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6"/>
      <c r="B3" s="36" t="str">
        <f>Sheet1!B3</f>
        <v>AMAECHI-CHUKWU UGOMSINACHI</v>
      </c>
      <c r="C3" s="40">
        <v>10</v>
      </c>
      <c r="D3" s="40">
        <v>8</v>
      </c>
      <c r="E3" s="40">
        <v>8</v>
      </c>
      <c r="F3" s="40">
        <v>8</v>
      </c>
      <c r="G3" s="38">
        <v>56</v>
      </c>
    </row>
    <row r="4" spans="1:7" x14ac:dyDescent="0.25">
      <c r="A4" s="16"/>
      <c r="B4" s="36" t="str">
        <f>Sheet1!B4</f>
        <v>ANIH AKACHUKWU MIRACLE</v>
      </c>
      <c r="C4" s="40">
        <v>10</v>
      </c>
      <c r="D4" s="38">
        <v>8</v>
      </c>
      <c r="E4" s="38">
        <v>8</v>
      </c>
      <c r="F4" s="40">
        <v>8</v>
      </c>
      <c r="G4" s="38">
        <v>59</v>
      </c>
    </row>
    <row r="5" spans="1:7" x14ac:dyDescent="0.25">
      <c r="A5" s="16"/>
      <c r="B5" s="36" t="str">
        <f>Sheet1!B5</f>
        <v>CHIMA CONFIDENCE CHINEMEREM</v>
      </c>
      <c r="C5" s="40">
        <v>10</v>
      </c>
      <c r="D5" s="40">
        <v>9</v>
      </c>
      <c r="E5" s="40">
        <v>9</v>
      </c>
      <c r="F5" s="40">
        <v>10</v>
      </c>
      <c r="G5" s="38">
        <v>60</v>
      </c>
    </row>
    <row r="6" spans="1:7" x14ac:dyDescent="0.25">
      <c r="A6" s="16"/>
      <c r="B6" s="36" t="str">
        <f>Sheet1!B6</f>
        <v>CHRIS-ITUMA PRAISE</v>
      </c>
      <c r="C6" s="40">
        <v>10</v>
      </c>
      <c r="D6" s="40">
        <v>4</v>
      </c>
      <c r="E6" s="40">
        <v>4</v>
      </c>
      <c r="F6" s="40">
        <v>4</v>
      </c>
      <c r="G6" s="38">
        <v>47</v>
      </c>
    </row>
    <row r="7" spans="1:7" x14ac:dyDescent="0.25">
      <c r="A7" s="16"/>
      <c r="B7" s="36" t="str">
        <f>Sheet1!B7</f>
        <v>CHUKWU  NNEKA BEST</v>
      </c>
      <c r="C7" s="40">
        <v>10</v>
      </c>
      <c r="D7" s="40">
        <v>4</v>
      </c>
      <c r="E7" s="40">
        <v>4</v>
      </c>
      <c r="F7" s="40">
        <v>5</v>
      </c>
      <c r="G7" s="38">
        <v>39</v>
      </c>
    </row>
    <row r="8" spans="1:7" x14ac:dyDescent="0.25">
      <c r="A8" s="16"/>
      <c r="B8" s="36" t="str">
        <f>Sheet1!B8</f>
        <v>CHUKWUKA CHIKAMSO PRINCE</v>
      </c>
      <c r="C8" s="40">
        <v>10</v>
      </c>
      <c r="D8" s="40">
        <v>10</v>
      </c>
      <c r="E8" s="40">
        <v>10</v>
      </c>
      <c r="F8" s="40">
        <v>8</v>
      </c>
      <c r="G8" s="38">
        <v>53</v>
      </c>
    </row>
    <row r="9" spans="1:7" x14ac:dyDescent="0.25">
      <c r="A9" s="16"/>
      <c r="B9" s="36" t="str">
        <f>Sheet1!B9</f>
        <v>DENNIS DIVINE CHINONYEREM</v>
      </c>
      <c r="C9" s="40">
        <v>10</v>
      </c>
      <c r="D9" s="38">
        <v>5</v>
      </c>
      <c r="E9" s="38">
        <v>5</v>
      </c>
      <c r="F9" s="38">
        <v>7</v>
      </c>
      <c r="G9" s="38">
        <v>24</v>
      </c>
    </row>
    <row r="10" spans="1:7" x14ac:dyDescent="0.25">
      <c r="A10" s="16"/>
      <c r="B10" s="36" t="str">
        <f>Sheet1!B10</f>
        <v>DIKE VICTORY CHIBUONUM</v>
      </c>
      <c r="C10" s="40">
        <v>10</v>
      </c>
      <c r="D10" s="40">
        <v>4</v>
      </c>
      <c r="E10" s="40">
        <v>4</v>
      </c>
      <c r="F10" s="38">
        <v>7</v>
      </c>
      <c r="G10" s="38">
        <v>40</v>
      </c>
    </row>
    <row r="11" spans="1:7" x14ac:dyDescent="0.25">
      <c r="A11" s="16"/>
      <c r="B11" s="36" t="str">
        <f>Sheet1!B11</f>
        <v>EZECHINYERE PRUDENCE EZECHINYERE</v>
      </c>
      <c r="C11" s="40">
        <v>10</v>
      </c>
      <c r="D11" s="38">
        <v>3</v>
      </c>
      <c r="E11" s="38">
        <v>3</v>
      </c>
      <c r="F11" s="38">
        <v>3</v>
      </c>
      <c r="G11" s="38">
        <v>41</v>
      </c>
    </row>
    <row r="12" spans="1:7" x14ac:dyDescent="0.25">
      <c r="A12" s="16"/>
      <c r="B12" s="36" t="str">
        <f>Sheet1!B12</f>
        <v>EZEOKEKE GIDEON CHUKWUDI</v>
      </c>
      <c r="C12" s="40">
        <v>10</v>
      </c>
      <c r="D12" s="40">
        <v>4</v>
      </c>
      <c r="E12" s="40">
        <v>4</v>
      </c>
      <c r="F12" s="40">
        <v>10</v>
      </c>
      <c r="G12" s="38">
        <v>53</v>
      </c>
    </row>
    <row r="13" spans="1:7" x14ac:dyDescent="0.25">
      <c r="A13" s="16"/>
      <c r="B13" s="36" t="str">
        <f>Sheet1!B13</f>
        <v>IGWE ESOMCHI OGO</v>
      </c>
      <c r="C13" s="40">
        <v>10</v>
      </c>
      <c r="D13" s="40">
        <v>9</v>
      </c>
      <c r="E13" s="40">
        <v>9</v>
      </c>
      <c r="F13" s="40">
        <v>7</v>
      </c>
      <c r="G13" s="38">
        <v>51</v>
      </c>
    </row>
    <row r="14" spans="1:7" x14ac:dyDescent="0.25">
      <c r="A14" s="16"/>
      <c r="B14" s="36" t="str">
        <f>Sheet1!B14</f>
        <v>ITUMA PROMISE EZE</v>
      </c>
      <c r="C14" s="40">
        <v>10</v>
      </c>
      <c r="D14" s="38">
        <v>7</v>
      </c>
      <c r="E14" s="38">
        <v>7</v>
      </c>
      <c r="F14" s="38">
        <v>7</v>
      </c>
      <c r="G14" s="38">
        <v>50</v>
      </c>
    </row>
    <row r="15" spans="1:7" x14ac:dyDescent="0.25">
      <c r="A15" s="16"/>
      <c r="B15" s="36" t="str">
        <f>Sheet1!B15</f>
        <v>JOHNSON AKACHUKWU FAVOUR</v>
      </c>
      <c r="C15" s="40">
        <v>10</v>
      </c>
      <c r="D15" s="40">
        <v>6</v>
      </c>
      <c r="E15" s="40">
        <v>6</v>
      </c>
      <c r="F15" s="40">
        <v>9</v>
      </c>
      <c r="G15" s="38">
        <v>53</v>
      </c>
    </row>
    <row r="16" spans="1:7" x14ac:dyDescent="0.25">
      <c r="A16" s="16"/>
      <c r="B16" s="36" t="str">
        <f>Sheet1!B16</f>
        <v>NWABUISI KAMSIYOCHUKWU</v>
      </c>
      <c r="C16" s="40">
        <v>10</v>
      </c>
      <c r="D16" s="40">
        <v>4</v>
      </c>
      <c r="E16" s="40">
        <v>4</v>
      </c>
      <c r="F16" s="40">
        <v>8</v>
      </c>
      <c r="G16" s="38">
        <v>49</v>
      </c>
    </row>
    <row r="17" spans="1:7" x14ac:dyDescent="0.25">
      <c r="A17" s="16"/>
      <c r="B17" s="36" t="str">
        <f>Sheet1!B17</f>
        <v>NWAIGWE REJOICE AKACHUKWU</v>
      </c>
      <c r="C17" s="40">
        <v>10</v>
      </c>
      <c r="D17" s="40">
        <v>6</v>
      </c>
      <c r="E17" s="40">
        <v>6</v>
      </c>
      <c r="F17" s="40">
        <v>7</v>
      </c>
      <c r="G17" s="38">
        <v>54</v>
      </c>
    </row>
    <row r="18" spans="1:7" x14ac:dyDescent="0.25">
      <c r="A18" s="16"/>
      <c r="B18" s="36" t="str">
        <f>Sheet1!B18</f>
        <v>NWODE JOY NMESOMA</v>
      </c>
      <c r="C18" s="40">
        <v>10</v>
      </c>
      <c r="D18" s="40">
        <v>7</v>
      </c>
      <c r="E18" s="40">
        <v>7</v>
      </c>
      <c r="F18" s="38">
        <v>7</v>
      </c>
      <c r="G18" s="38">
        <v>53</v>
      </c>
    </row>
    <row r="19" spans="1:7" x14ac:dyDescent="0.25">
      <c r="A19" s="16"/>
      <c r="B19" s="36" t="str">
        <f>Sheet1!B19</f>
        <v>NZE JONATHAN EBUBECHI</v>
      </c>
      <c r="C19" s="40">
        <v>10</v>
      </c>
      <c r="D19" s="40">
        <v>9</v>
      </c>
      <c r="E19" s="40">
        <v>9</v>
      </c>
      <c r="F19" s="40">
        <v>10</v>
      </c>
      <c r="G19" s="38">
        <v>59</v>
      </c>
    </row>
    <row r="20" spans="1:7" x14ac:dyDescent="0.25">
      <c r="A20" s="16"/>
      <c r="B20" s="36" t="str">
        <f>Sheet1!B20</f>
        <v>OBIDIKE CHINECHEREM FAVOUR</v>
      </c>
      <c r="C20" s="40">
        <v>10</v>
      </c>
      <c r="D20" s="40">
        <v>6</v>
      </c>
      <c r="E20" s="40">
        <v>6</v>
      </c>
      <c r="F20" s="38">
        <v>10</v>
      </c>
      <c r="G20" s="38">
        <v>50</v>
      </c>
    </row>
    <row r="21" spans="1:7" x14ac:dyDescent="0.25">
      <c r="A21" s="16"/>
      <c r="B21" s="36" t="str">
        <f>Sheet1!B21</f>
        <v>ODILI WONDERS CHINEMEREM</v>
      </c>
      <c r="C21" s="40">
        <v>10</v>
      </c>
      <c r="D21" s="40">
        <v>7</v>
      </c>
      <c r="E21" s="40">
        <v>7</v>
      </c>
      <c r="F21" s="40">
        <v>7</v>
      </c>
      <c r="G21" s="38">
        <v>55</v>
      </c>
    </row>
    <row r="22" spans="1:7" x14ac:dyDescent="0.25">
      <c r="A22" s="16"/>
      <c r="B22" s="36" t="str">
        <f>Sheet1!B22</f>
        <v>OFILI   IHECHUKWUKWURU</v>
      </c>
      <c r="C22" s="40">
        <v>10</v>
      </c>
      <c r="D22" s="38">
        <v>6</v>
      </c>
      <c r="E22" s="38">
        <v>6</v>
      </c>
      <c r="F22" s="40">
        <v>9</v>
      </c>
      <c r="G22" s="38">
        <v>40</v>
      </c>
    </row>
    <row r="23" spans="1:7" x14ac:dyDescent="0.25">
      <c r="A23" s="16"/>
      <c r="B23" s="36" t="str">
        <f>Sheet1!B23</f>
        <v>OGEH ONYINYECHI DORIS</v>
      </c>
      <c r="C23" s="40">
        <v>10</v>
      </c>
      <c r="D23" s="38">
        <v>6</v>
      </c>
      <c r="E23" s="38">
        <v>6</v>
      </c>
      <c r="F23" s="38">
        <v>10</v>
      </c>
      <c r="G23" s="38">
        <v>54</v>
      </c>
    </row>
    <row r="24" spans="1:7" x14ac:dyDescent="0.25">
      <c r="A24" s="16"/>
      <c r="B24" s="36" t="str">
        <f>Sheet1!B24</f>
        <v>OGODO CHIMBUZOR ALAGBA</v>
      </c>
      <c r="C24" s="40">
        <v>10</v>
      </c>
      <c r="D24" s="38">
        <v>7</v>
      </c>
      <c r="E24" s="38">
        <v>7</v>
      </c>
      <c r="F24" s="38">
        <v>10</v>
      </c>
      <c r="G24" s="38">
        <v>50</v>
      </c>
    </row>
    <row r="25" spans="1:7" x14ac:dyDescent="0.25">
      <c r="A25" s="16"/>
      <c r="B25" s="36" t="str">
        <f>Sheet1!B25</f>
        <v>OKEKE DAVID IKECHUKWU</v>
      </c>
      <c r="C25" s="40">
        <v>10</v>
      </c>
      <c r="D25" s="38">
        <v>3</v>
      </c>
      <c r="E25" s="38">
        <v>3</v>
      </c>
      <c r="F25" s="38">
        <v>10</v>
      </c>
      <c r="G25" s="38">
        <v>30</v>
      </c>
    </row>
    <row r="26" spans="1:7" x14ac:dyDescent="0.25">
      <c r="A26" s="16"/>
      <c r="B26" s="36" t="str">
        <f>Sheet1!B26</f>
        <v>OKOCHA EZE   IHEANYICHUKWU</v>
      </c>
      <c r="C26" s="40">
        <v>10</v>
      </c>
      <c r="D26" s="40">
        <v>5</v>
      </c>
      <c r="E26" s="40">
        <v>5</v>
      </c>
      <c r="F26" s="38">
        <v>10</v>
      </c>
      <c r="G26" s="38">
        <v>50</v>
      </c>
    </row>
    <row r="27" spans="1:7" x14ac:dyDescent="0.25">
      <c r="A27" s="16"/>
      <c r="B27" s="36" t="str">
        <f>Sheet1!B27</f>
        <v>OKONKWO KENECHUKWU</v>
      </c>
      <c r="C27" s="40">
        <v>10</v>
      </c>
      <c r="D27" s="38">
        <v>2</v>
      </c>
      <c r="E27" s="38">
        <v>2</v>
      </c>
      <c r="F27" s="38">
        <v>10</v>
      </c>
      <c r="G27" s="38">
        <v>40</v>
      </c>
    </row>
    <row r="28" spans="1:7" x14ac:dyDescent="0.25">
      <c r="A28" s="16"/>
      <c r="B28" s="36" t="str">
        <f>Sheet1!B28</f>
        <v>OKORIE EMMANUEL CHIEMERIE</v>
      </c>
      <c r="C28" s="40">
        <v>10</v>
      </c>
      <c r="D28" s="38">
        <v>7</v>
      </c>
      <c r="E28" s="38">
        <v>7</v>
      </c>
      <c r="F28" s="38">
        <v>10</v>
      </c>
      <c r="G28" s="38">
        <v>52</v>
      </c>
    </row>
    <row r="29" spans="1:7" x14ac:dyDescent="0.25">
      <c r="A29" s="16"/>
      <c r="B29" s="36" t="str">
        <f>Sheet1!B29</f>
        <v>OKORONKWO KINGSLEY CHUKWUNOMNSO</v>
      </c>
      <c r="C29" s="40">
        <v>10</v>
      </c>
      <c r="D29" s="38">
        <v>8</v>
      </c>
      <c r="E29" s="38">
        <v>8</v>
      </c>
      <c r="F29" s="38">
        <v>10</v>
      </c>
      <c r="G29" s="38">
        <v>56</v>
      </c>
    </row>
    <row r="30" spans="1:7" x14ac:dyDescent="0.25">
      <c r="A30" s="16"/>
      <c r="B30" s="36" t="str">
        <f>Sheet1!B30</f>
        <v>ONOH CHIMDINDU SAMUEL</v>
      </c>
      <c r="C30" s="40">
        <v>10</v>
      </c>
      <c r="D30" s="40">
        <v>2</v>
      </c>
      <c r="E30" s="40">
        <v>2</v>
      </c>
      <c r="F30" s="40">
        <v>9</v>
      </c>
      <c r="G30" s="38">
        <v>33</v>
      </c>
    </row>
    <row r="31" spans="1:7" x14ac:dyDescent="0.25">
      <c r="A31" s="16"/>
      <c r="B31" s="36" t="str">
        <f>Sheet1!B31</f>
        <v>ONWUKAIKE GRACE NMACHUKWU</v>
      </c>
      <c r="C31" s="40">
        <v>10</v>
      </c>
      <c r="D31" s="38">
        <v>6</v>
      </c>
      <c r="E31" s="38">
        <v>6</v>
      </c>
      <c r="F31" s="38">
        <v>10</v>
      </c>
      <c r="G31" s="38">
        <v>54</v>
      </c>
    </row>
    <row r="32" spans="1:7" x14ac:dyDescent="0.25">
      <c r="A32" s="16"/>
      <c r="B32" s="36" t="str">
        <f>Sheet1!B32</f>
        <v>ONYIA CHIMEREMNMA  JOY</v>
      </c>
      <c r="C32" s="40">
        <v>10</v>
      </c>
      <c r="D32" s="38">
        <v>9</v>
      </c>
      <c r="E32" s="38">
        <v>9</v>
      </c>
      <c r="F32" s="40">
        <v>9</v>
      </c>
      <c r="G32" s="38">
        <v>56</v>
      </c>
    </row>
    <row r="33" spans="1:7" x14ac:dyDescent="0.25">
      <c r="A33" s="16"/>
      <c r="B33" s="36" t="str">
        <f>Sheet1!B33</f>
        <v>SAMUEL GOODLUCK</v>
      </c>
      <c r="C33" s="40">
        <v>10</v>
      </c>
      <c r="D33" s="40">
        <v>4</v>
      </c>
      <c r="E33" s="40">
        <v>4</v>
      </c>
      <c r="F33" s="38">
        <v>8</v>
      </c>
      <c r="G33" s="38">
        <v>41</v>
      </c>
    </row>
    <row r="34" spans="1:7" x14ac:dyDescent="0.25">
      <c r="A34" s="16"/>
      <c r="B34" s="36" t="str">
        <f>Sheet1!B34</f>
        <v>UCHE BLESSING FECHI</v>
      </c>
      <c r="C34" s="40">
        <v>10</v>
      </c>
      <c r="D34" s="40">
        <v>7</v>
      </c>
      <c r="E34" s="40">
        <v>7</v>
      </c>
      <c r="F34" s="38">
        <v>9</v>
      </c>
      <c r="G34" s="38">
        <v>53</v>
      </c>
    </row>
    <row r="35" spans="1:7" x14ac:dyDescent="0.25">
      <c r="A35" s="16"/>
      <c r="B35" s="36" t="str">
        <f>Sheet1!B35</f>
        <v>UCHE CHIMDINDU DOMINION</v>
      </c>
      <c r="C35" s="40">
        <v>10</v>
      </c>
      <c r="D35" s="38">
        <v>4</v>
      </c>
      <c r="E35" s="38">
        <v>4</v>
      </c>
      <c r="F35" s="38">
        <v>6</v>
      </c>
      <c r="G35" s="38">
        <v>49</v>
      </c>
    </row>
    <row r="36" spans="1:7" x14ac:dyDescent="0.25">
      <c r="A36" s="16"/>
      <c r="B36" s="36" t="str">
        <f>Sheet1!B36</f>
        <v>UCHE CHIMKAMMA GOODNESS</v>
      </c>
      <c r="C36" s="40">
        <v>10</v>
      </c>
      <c r="D36" s="40">
        <v>6</v>
      </c>
      <c r="E36" s="40">
        <v>6</v>
      </c>
      <c r="F36" s="40">
        <v>6</v>
      </c>
      <c r="G36" s="38">
        <v>38</v>
      </c>
    </row>
    <row r="37" spans="1:7" x14ac:dyDescent="0.25">
      <c r="A37" s="16"/>
      <c r="B37" s="36" t="str">
        <f>Sheet1!B37</f>
        <v>UDEH BEST IZUCHUKWU</v>
      </c>
      <c r="C37" s="40">
        <v>10</v>
      </c>
      <c r="D37" s="38">
        <v>5</v>
      </c>
      <c r="E37" s="38">
        <v>5</v>
      </c>
      <c r="F37" s="38">
        <v>9</v>
      </c>
      <c r="G37" s="38">
        <v>36</v>
      </c>
    </row>
    <row r="38" spans="1:7" x14ac:dyDescent="0.25">
      <c r="A38" s="16"/>
      <c r="B38" s="36" t="e">
        <f>Sheet1!#REF!</f>
        <v>#REF!</v>
      </c>
      <c r="C38" s="38"/>
      <c r="D38" s="38"/>
      <c r="E38" s="38"/>
      <c r="F38" s="38"/>
      <c r="G38" s="38"/>
    </row>
    <row r="39" spans="1:7" x14ac:dyDescent="0.25">
      <c r="A39" s="16"/>
      <c r="B39" s="36"/>
      <c r="C39" s="3"/>
      <c r="D39" s="3"/>
      <c r="E39" s="3"/>
      <c r="F39" s="3"/>
      <c r="G39" s="3"/>
    </row>
    <row r="40" spans="1:7" x14ac:dyDescent="0.25">
      <c r="A40" s="16"/>
      <c r="B40" s="36"/>
      <c r="C40" s="3"/>
      <c r="D40" s="3"/>
      <c r="E40" s="3"/>
      <c r="F40" s="3"/>
      <c r="G40" s="3"/>
    </row>
    <row r="41" spans="1:7" x14ac:dyDescent="0.25">
      <c r="A41" s="16"/>
      <c r="B41" s="36"/>
      <c r="C41" s="3"/>
      <c r="D41" s="3"/>
      <c r="E41" s="3"/>
      <c r="F41" s="3"/>
      <c r="G41" s="3"/>
    </row>
    <row r="42" spans="1:7" x14ac:dyDescent="0.25">
      <c r="A42" s="16"/>
      <c r="B42" s="36"/>
      <c r="C42" s="3"/>
      <c r="D42" s="3"/>
      <c r="E42" s="3"/>
      <c r="F42" s="3"/>
      <c r="G42" s="3"/>
    </row>
    <row r="43" spans="1:7" x14ac:dyDescent="0.25">
      <c r="A43" s="16"/>
      <c r="B43" s="36"/>
      <c r="C43" s="3"/>
      <c r="D43" s="3"/>
      <c r="E43" s="3"/>
      <c r="F43" s="3"/>
      <c r="G43" s="3"/>
    </row>
    <row r="44" spans="1:7" x14ac:dyDescent="0.25">
      <c r="A44" s="16"/>
      <c r="B44" s="36"/>
      <c r="C44" s="3"/>
      <c r="D44" s="3"/>
      <c r="E44" s="3"/>
      <c r="F44" s="3"/>
      <c r="G44" s="3"/>
    </row>
    <row r="45" spans="1:7" x14ac:dyDescent="0.25">
      <c r="A45" s="16"/>
      <c r="B45" s="36"/>
      <c r="C45" s="3"/>
      <c r="D45" s="3"/>
      <c r="E45" s="3"/>
      <c r="F45" s="3"/>
      <c r="G45" s="3"/>
    </row>
    <row r="46" spans="1:7" x14ac:dyDescent="0.25">
      <c r="A46" s="16"/>
      <c r="B46" s="36"/>
      <c r="C46" s="3"/>
      <c r="D46" s="3"/>
      <c r="E46" s="3"/>
      <c r="F46" s="3"/>
      <c r="G46" s="3"/>
    </row>
    <row r="47" spans="1:7" x14ac:dyDescent="0.25">
      <c r="A47" s="16"/>
      <c r="B47" s="36"/>
      <c r="C47" s="3"/>
      <c r="D47" s="3"/>
      <c r="E47" s="3"/>
      <c r="F47" s="3"/>
      <c r="G47" s="3"/>
    </row>
    <row r="48" spans="1:7" x14ac:dyDescent="0.25">
      <c r="C48" s="3"/>
      <c r="D48" s="3"/>
      <c r="E48" s="3"/>
      <c r="F48" s="3"/>
      <c r="G48" s="3"/>
    </row>
    <row r="49" spans="3:7" x14ac:dyDescent="0.25">
      <c r="C49" s="3"/>
      <c r="D49" s="3"/>
      <c r="E49" s="3"/>
      <c r="F49" s="3"/>
      <c r="G49" s="3"/>
    </row>
    <row r="50" spans="3:7" x14ac:dyDescent="0.25">
      <c r="C50" s="3"/>
      <c r="D50" s="3"/>
      <c r="E50" s="3"/>
      <c r="F50" s="3"/>
      <c r="G50" s="3"/>
    </row>
    <row r="51" spans="3:7" x14ac:dyDescent="0.25">
      <c r="C51" s="3"/>
      <c r="D51" s="3"/>
      <c r="E51" s="3"/>
      <c r="F51" s="3"/>
      <c r="G51" s="3"/>
    </row>
    <row r="52" spans="3:7" x14ac:dyDescent="0.25">
      <c r="C52" s="3"/>
      <c r="D52" s="3"/>
      <c r="E52" s="3"/>
      <c r="F52" s="3"/>
      <c r="G52" s="3"/>
    </row>
    <row r="53" spans="3:7" x14ac:dyDescent="0.25">
      <c r="C53" s="3"/>
      <c r="D53" s="3"/>
      <c r="E53" s="3"/>
      <c r="F53" s="3"/>
      <c r="G53" s="3"/>
    </row>
    <row r="54" spans="3:7" x14ac:dyDescent="0.25">
      <c r="C54" s="3"/>
      <c r="D54" s="3"/>
      <c r="E54" s="3"/>
      <c r="F54" s="3"/>
      <c r="G54" s="3"/>
    </row>
    <row r="55" spans="3:7" x14ac:dyDescent="0.25">
      <c r="C55" s="3"/>
      <c r="D55" s="3"/>
      <c r="E55" s="3"/>
      <c r="F55" s="3"/>
      <c r="G55" s="3"/>
    </row>
    <row r="56" spans="3:7" x14ac:dyDescent="0.25">
      <c r="C56" s="3"/>
      <c r="D56" s="3"/>
      <c r="E56" s="3"/>
      <c r="F56" s="3"/>
      <c r="G56" s="3"/>
    </row>
    <row r="57" spans="3:7" x14ac:dyDescent="0.25">
      <c r="C57" s="3"/>
      <c r="D57" s="3"/>
      <c r="E57" s="3"/>
      <c r="F57" s="3"/>
      <c r="G57" s="3"/>
    </row>
    <row r="58" spans="3:7" x14ac:dyDescent="0.25">
      <c r="C58" s="3"/>
      <c r="D58" s="3"/>
      <c r="E58" s="3"/>
      <c r="F58" s="3"/>
      <c r="G58" s="3"/>
    </row>
    <row r="59" spans="3:7" x14ac:dyDescent="0.25">
      <c r="C59" s="3"/>
      <c r="D59" s="3"/>
      <c r="E59" s="3"/>
      <c r="F59" s="3"/>
      <c r="G59" s="3"/>
    </row>
    <row r="60" spans="3:7" x14ac:dyDescent="0.25">
      <c r="C60" s="3"/>
      <c r="D60" s="3"/>
      <c r="E60" s="3"/>
      <c r="F60" s="3"/>
      <c r="G60" s="3"/>
    </row>
    <row r="61" spans="3:7" x14ac:dyDescent="0.25">
      <c r="C61" s="3"/>
      <c r="D61" s="3"/>
      <c r="E61" s="3"/>
      <c r="F61" s="3"/>
      <c r="G61" s="3"/>
    </row>
    <row r="62" spans="3:7" x14ac:dyDescent="0.25">
      <c r="C62" s="3"/>
      <c r="D62" s="3"/>
      <c r="E62" s="3"/>
      <c r="F62" s="3"/>
      <c r="G62" s="3"/>
    </row>
    <row r="63" spans="3:7" x14ac:dyDescent="0.25">
      <c r="C63" s="3"/>
      <c r="D63" s="3"/>
      <c r="E63" s="3"/>
      <c r="F63" s="3"/>
      <c r="G63" s="3"/>
    </row>
    <row r="64" spans="3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9"/>
  <sheetViews>
    <sheetView workbookViewId="0">
      <selection activeCell="F1" sqref="F1"/>
    </sheetView>
  </sheetViews>
  <sheetFormatPr defaultRowHeight="15.75" x14ac:dyDescent="0.25"/>
  <cols>
    <col min="1" max="1" width="17.625" bestFit="1" customWidth="1"/>
    <col min="2" max="2" width="36.875" style="32" customWidth="1"/>
  </cols>
  <sheetData>
    <row r="1" spans="1:7" x14ac:dyDescent="0.25">
      <c r="B1" s="34"/>
      <c r="C1" s="2"/>
      <c r="D1" s="59" t="s">
        <v>52</v>
      </c>
      <c r="E1" s="59"/>
      <c r="F1" s="2"/>
      <c r="G1" s="2"/>
    </row>
    <row r="2" spans="1:7" x14ac:dyDescent="0.25">
      <c r="A2" s="16" t="s">
        <v>22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6"/>
      <c r="B3" s="36" t="str">
        <f>Sheet1!B3</f>
        <v>AMAECHI-CHUKWU UGOMSINACHI</v>
      </c>
      <c r="C3" s="40">
        <v>10</v>
      </c>
      <c r="D3" s="40">
        <v>9</v>
      </c>
      <c r="E3" s="38">
        <v>7</v>
      </c>
      <c r="F3" s="40">
        <v>9</v>
      </c>
      <c r="G3" s="38">
        <v>38</v>
      </c>
    </row>
    <row r="4" spans="1:7" x14ac:dyDescent="0.25">
      <c r="A4" s="16"/>
      <c r="B4" s="36" t="str">
        <f>Sheet1!B4</f>
        <v>ANIH AKACHUKWU MIRACLE</v>
      </c>
      <c r="C4" s="40">
        <v>5</v>
      </c>
      <c r="D4" s="38">
        <v>8</v>
      </c>
      <c r="E4" s="38">
        <v>9</v>
      </c>
      <c r="F4" s="40">
        <v>9</v>
      </c>
      <c r="G4" s="38">
        <v>47</v>
      </c>
    </row>
    <row r="5" spans="1:7" x14ac:dyDescent="0.25">
      <c r="A5" s="16"/>
      <c r="B5" s="36" t="str">
        <f>Sheet1!B5</f>
        <v>CHIMA CONFIDENCE CHINEMEREM</v>
      </c>
      <c r="C5" s="40">
        <v>10</v>
      </c>
      <c r="D5" s="38">
        <v>9</v>
      </c>
      <c r="E5" s="38">
        <v>9</v>
      </c>
      <c r="F5" s="38">
        <v>10</v>
      </c>
      <c r="G5" s="38">
        <v>48</v>
      </c>
    </row>
    <row r="6" spans="1:7" x14ac:dyDescent="0.25">
      <c r="A6" s="16"/>
      <c r="B6" s="36" t="str">
        <f>Sheet1!B6</f>
        <v>CHRIS-ITUMA PRAISE</v>
      </c>
      <c r="C6" s="40">
        <v>10</v>
      </c>
      <c r="D6" s="38">
        <v>7</v>
      </c>
      <c r="E6" s="38">
        <v>2</v>
      </c>
      <c r="F6" s="38">
        <v>9</v>
      </c>
      <c r="G6" s="38">
        <v>28</v>
      </c>
    </row>
    <row r="7" spans="1:7" x14ac:dyDescent="0.25">
      <c r="A7" s="16"/>
      <c r="B7" s="36" t="str">
        <f>Sheet1!B7</f>
        <v>CHUKWU  NNEKA BEST</v>
      </c>
      <c r="C7" s="40">
        <v>5</v>
      </c>
      <c r="D7" s="38">
        <v>8</v>
      </c>
      <c r="E7" s="38">
        <v>4</v>
      </c>
      <c r="F7" s="38">
        <v>9</v>
      </c>
      <c r="G7" s="38">
        <v>36</v>
      </c>
    </row>
    <row r="8" spans="1:7" x14ac:dyDescent="0.25">
      <c r="A8" s="16"/>
      <c r="B8" s="36" t="str">
        <f>Sheet1!B8</f>
        <v>CHUKWUKA CHIKAMSO PRINCE</v>
      </c>
      <c r="C8" s="40">
        <v>10</v>
      </c>
      <c r="D8" s="38">
        <v>8</v>
      </c>
      <c r="E8" s="38">
        <v>6</v>
      </c>
      <c r="F8" s="38">
        <v>10</v>
      </c>
      <c r="G8" s="38">
        <v>31</v>
      </c>
    </row>
    <row r="9" spans="1:7" x14ac:dyDescent="0.25">
      <c r="A9" s="16"/>
      <c r="B9" s="36" t="str">
        <f>Sheet1!B9</f>
        <v>DENNIS DIVINE CHINONYEREM</v>
      </c>
      <c r="C9" s="40">
        <v>5</v>
      </c>
      <c r="D9" s="38">
        <v>7</v>
      </c>
      <c r="E9" s="38">
        <v>2</v>
      </c>
      <c r="F9" s="38">
        <v>3</v>
      </c>
      <c r="G9" s="38">
        <v>22</v>
      </c>
    </row>
    <row r="10" spans="1:7" x14ac:dyDescent="0.25">
      <c r="A10" s="16"/>
      <c r="B10" s="36" t="str">
        <f>Sheet1!B10</f>
        <v>DIKE VICTORY CHIBUONUM</v>
      </c>
      <c r="C10" s="40">
        <v>5</v>
      </c>
      <c r="D10" s="38">
        <v>7</v>
      </c>
      <c r="E10" s="38">
        <v>7</v>
      </c>
      <c r="F10" s="38">
        <v>3</v>
      </c>
      <c r="G10" s="38">
        <v>19</v>
      </c>
    </row>
    <row r="11" spans="1:7" x14ac:dyDescent="0.25">
      <c r="A11" s="16"/>
      <c r="B11" s="36" t="str">
        <f>Sheet1!B11</f>
        <v>EZECHINYERE PRUDENCE EZECHINYERE</v>
      </c>
      <c r="C11" s="40">
        <v>5</v>
      </c>
      <c r="D11" s="38">
        <v>9</v>
      </c>
      <c r="E11" s="38">
        <v>5</v>
      </c>
      <c r="F11" s="38">
        <v>3</v>
      </c>
      <c r="G11" s="38">
        <v>29</v>
      </c>
    </row>
    <row r="12" spans="1:7" x14ac:dyDescent="0.25">
      <c r="A12" s="16"/>
      <c r="B12" s="36" t="str">
        <f>Sheet1!B12</f>
        <v>EZEOKEKE GIDEON CHUKWUDI</v>
      </c>
      <c r="C12" s="40">
        <v>10</v>
      </c>
      <c r="D12" s="38">
        <v>8</v>
      </c>
      <c r="E12" s="38">
        <v>6</v>
      </c>
      <c r="F12" s="38">
        <v>9</v>
      </c>
      <c r="G12" s="38">
        <v>38</v>
      </c>
    </row>
    <row r="13" spans="1:7" x14ac:dyDescent="0.25">
      <c r="A13" s="16"/>
      <c r="B13" s="36" t="str">
        <f>Sheet1!B13</f>
        <v>IGWE ESOMCHI OGO</v>
      </c>
      <c r="C13" s="40">
        <v>10</v>
      </c>
      <c r="D13" s="38">
        <v>9</v>
      </c>
      <c r="E13" s="38">
        <v>5</v>
      </c>
      <c r="F13" s="38">
        <v>9</v>
      </c>
      <c r="G13" s="38">
        <v>29</v>
      </c>
    </row>
    <row r="14" spans="1:7" x14ac:dyDescent="0.25">
      <c r="A14" s="16"/>
      <c r="B14" s="36" t="str">
        <f>Sheet1!B14</f>
        <v>ITUMA PROMISE EZE</v>
      </c>
      <c r="C14" s="40">
        <v>10</v>
      </c>
      <c r="D14" s="38">
        <v>9</v>
      </c>
      <c r="E14" s="38">
        <v>7</v>
      </c>
      <c r="F14" s="38">
        <v>9</v>
      </c>
      <c r="G14" s="38">
        <v>36</v>
      </c>
    </row>
    <row r="15" spans="1:7" x14ac:dyDescent="0.25">
      <c r="A15" s="16"/>
      <c r="B15" s="36" t="str">
        <f>Sheet1!B15</f>
        <v>JOHNSON AKACHUKWU FAVOUR</v>
      </c>
      <c r="C15" s="40">
        <v>10</v>
      </c>
      <c r="D15" s="38">
        <v>5</v>
      </c>
      <c r="E15" s="38">
        <v>6</v>
      </c>
      <c r="F15" s="38">
        <v>9</v>
      </c>
      <c r="G15" s="38">
        <v>31</v>
      </c>
    </row>
    <row r="16" spans="1:7" x14ac:dyDescent="0.25">
      <c r="A16" s="16"/>
      <c r="B16" s="36" t="str">
        <f>Sheet1!B16</f>
        <v>NWABUISI KAMSIYOCHUKWU</v>
      </c>
      <c r="C16" s="40">
        <v>10</v>
      </c>
      <c r="D16" s="38">
        <v>8</v>
      </c>
      <c r="E16" s="38">
        <v>6</v>
      </c>
      <c r="F16" s="38">
        <v>3</v>
      </c>
      <c r="G16" s="38">
        <v>33</v>
      </c>
    </row>
    <row r="17" spans="1:7" x14ac:dyDescent="0.25">
      <c r="A17" s="16"/>
      <c r="B17" s="36" t="str">
        <f>Sheet1!B17</f>
        <v>NWAIGWE REJOICE AKACHUKWU</v>
      </c>
      <c r="C17" s="40">
        <v>10</v>
      </c>
      <c r="D17" s="40">
        <v>8</v>
      </c>
      <c r="E17" s="38">
        <v>8</v>
      </c>
      <c r="F17" s="38">
        <v>9</v>
      </c>
      <c r="G17" s="38">
        <v>44</v>
      </c>
    </row>
    <row r="18" spans="1:7" x14ac:dyDescent="0.25">
      <c r="A18" s="16"/>
      <c r="B18" s="36" t="str">
        <f>Sheet1!B18</f>
        <v>NWODE JOY NMESOMA</v>
      </c>
      <c r="C18" s="40">
        <v>10</v>
      </c>
      <c r="D18" s="40">
        <v>9</v>
      </c>
      <c r="E18" s="38">
        <v>6</v>
      </c>
      <c r="F18" s="38">
        <v>9</v>
      </c>
      <c r="G18" s="38">
        <v>35</v>
      </c>
    </row>
    <row r="19" spans="1:7" x14ac:dyDescent="0.25">
      <c r="A19" s="16"/>
      <c r="B19" s="36" t="str">
        <f>Sheet1!B19</f>
        <v>NZE JONATHAN EBUBECHI</v>
      </c>
      <c r="C19" s="40">
        <v>10</v>
      </c>
      <c r="D19" s="38">
        <v>8</v>
      </c>
      <c r="E19" s="38">
        <v>9</v>
      </c>
      <c r="F19" s="38">
        <v>9</v>
      </c>
      <c r="G19" s="38">
        <v>51</v>
      </c>
    </row>
    <row r="20" spans="1:7" x14ac:dyDescent="0.25">
      <c r="A20" s="16"/>
      <c r="B20" s="36" t="str">
        <f>Sheet1!B20</f>
        <v>OBIDIKE CHINECHEREM FAVOUR</v>
      </c>
      <c r="C20" s="40">
        <v>10</v>
      </c>
      <c r="D20" s="40">
        <v>8</v>
      </c>
      <c r="E20" s="38">
        <v>4</v>
      </c>
      <c r="F20" s="38">
        <v>9</v>
      </c>
      <c r="G20" s="38">
        <v>31</v>
      </c>
    </row>
    <row r="21" spans="1:7" x14ac:dyDescent="0.25">
      <c r="A21" s="16"/>
      <c r="B21" s="36" t="str">
        <f>Sheet1!B21</f>
        <v>ODILI WONDERS CHINEMEREM</v>
      </c>
      <c r="C21" s="40">
        <v>5</v>
      </c>
      <c r="D21" s="40">
        <v>6</v>
      </c>
      <c r="E21" s="38">
        <v>5</v>
      </c>
      <c r="F21" s="38">
        <v>9</v>
      </c>
      <c r="G21" s="38">
        <v>47</v>
      </c>
    </row>
    <row r="22" spans="1:7" x14ac:dyDescent="0.25">
      <c r="A22" s="16"/>
      <c r="B22" s="36" t="str">
        <f>Sheet1!B22</f>
        <v>OFILI   IHECHUKWUKWURU</v>
      </c>
      <c r="C22" s="40">
        <v>10</v>
      </c>
      <c r="D22" s="38">
        <v>8</v>
      </c>
      <c r="E22" s="38">
        <v>4</v>
      </c>
      <c r="F22" s="38">
        <v>9</v>
      </c>
      <c r="G22" s="38">
        <v>23</v>
      </c>
    </row>
    <row r="23" spans="1:7" x14ac:dyDescent="0.25">
      <c r="A23" s="16"/>
      <c r="B23" s="36" t="str">
        <f>Sheet1!B23</f>
        <v>OGEH ONYINYECHI DORIS</v>
      </c>
      <c r="C23" s="40">
        <v>5</v>
      </c>
      <c r="D23" s="38">
        <v>8</v>
      </c>
      <c r="E23" s="38">
        <v>7</v>
      </c>
      <c r="F23" s="38">
        <v>10</v>
      </c>
      <c r="G23" s="38">
        <v>40</v>
      </c>
    </row>
    <row r="24" spans="1:7" x14ac:dyDescent="0.25">
      <c r="A24" s="16"/>
      <c r="B24" s="36" t="str">
        <f>Sheet1!B24</f>
        <v>OGODO CHIMBUZOR ALAGBA</v>
      </c>
      <c r="C24" s="40">
        <v>10</v>
      </c>
      <c r="D24" s="38">
        <v>9</v>
      </c>
      <c r="E24" s="38">
        <v>9</v>
      </c>
      <c r="F24" s="38">
        <v>9</v>
      </c>
      <c r="G24" s="38">
        <v>47</v>
      </c>
    </row>
    <row r="25" spans="1:7" x14ac:dyDescent="0.25">
      <c r="A25" s="16"/>
      <c r="B25" s="36" t="str">
        <f>Sheet1!B25</f>
        <v>OKEKE DAVID IKECHUKWU</v>
      </c>
      <c r="C25" s="40">
        <v>10</v>
      </c>
      <c r="D25" s="40">
        <v>6</v>
      </c>
      <c r="E25" s="38">
        <v>4</v>
      </c>
      <c r="F25" s="38">
        <v>9</v>
      </c>
      <c r="G25" s="38">
        <v>25</v>
      </c>
    </row>
    <row r="26" spans="1:7" x14ac:dyDescent="0.25">
      <c r="A26" s="16"/>
      <c r="B26" s="36" t="str">
        <f>Sheet1!B26</f>
        <v>OKOCHA EZE   IHEANYICHUKWU</v>
      </c>
      <c r="C26" s="40">
        <v>10</v>
      </c>
      <c r="D26" s="38">
        <v>8</v>
      </c>
      <c r="E26" s="38">
        <v>6</v>
      </c>
      <c r="F26" s="38">
        <v>9</v>
      </c>
      <c r="G26" s="38">
        <v>41</v>
      </c>
    </row>
    <row r="27" spans="1:7" x14ac:dyDescent="0.25">
      <c r="A27" s="16"/>
      <c r="B27" s="36" t="str">
        <f>Sheet1!B27</f>
        <v>OKONKWO KENECHUKWU</v>
      </c>
      <c r="C27" s="40">
        <v>10</v>
      </c>
      <c r="D27" s="38">
        <v>8</v>
      </c>
      <c r="E27" s="38">
        <v>7</v>
      </c>
      <c r="F27" s="38">
        <v>9</v>
      </c>
      <c r="G27" s="38">
        <v>26</v>
      </c>
    </row>
    <row r="28" spans="1:7" x14ac:dyDescent="0.25">
      <c r="A28" s="16"/>
      <c r="B28" s="36" t="str">
        <f>Sheet1!B28</f>
        <v>OKORIE EMMANUEL CHIEMERIE</v>
      </c>
      <c r="C28" s="40">
        <v>10</v>
      </c>
      <c r="D28" s="38">
        <v>8</v>
      </c>
      <c r="E28" s="38">
        <v>5</v>
      </c>
      <c r="F28" s="40">
        <v>10</v>
      </c>
      <c r="G28" s="38">
        <v>36</v>
      </c>
    </row>
    <row r="29" spans="1:7" x14ac:dyDescent="0.25">
      <c r="A29" s="16"/>
      <c r="B29" s="36" t="str">
        <f>Sheet1!B29</f>
        <v>OKORONKWO KINGSLEY CHUKWUNOMNSO</v>
      </c>
      <c r="C29" s="40">
        <v>10</v>
      </c>
      <c r="D29" s="38">
        <v>8</v>
      </c>
      <c r="E29" s="38">
        <v>8</v>
      </c>
      <c r="F29" s="38">
        <v>9</v>
      </c>
      <c r="G29" s="38">
        <v>45</v>
      </c>
    </row>
    <row r="30" spans="1:7" x14ac:dyDescent="0.25">
      <c r="A30" s="16"/>
      <c r="B30" s="36" t="str">
        <f>Sheet1!B30</f>
        <v>ONOH CHIMDINDU SAMUEL</v>
      </c>
      <c r="C30" s="40">
        <v>10</v>
      </c>
      <c r="D30" s="38">
        <v>8</v>
      </c>
      <c r="E30" s="38">
        <v>5</v>
      </c>
      <c r="F30" s="38">
        <v>9</v>
      </c>
      <c r="G30" s="38">
        <v>37</v>
      </c>
    </row>
    <row r="31" spans="1:7" x14ac:dyDescent="0.25">
      <c r="A31" s="16"/>
      <c r="B31" s="36" t="str">
        <f>Sheet1!B31</f>
        <v>ONWUKAIKE GRACE NMACHUKWU</v>
      </c>
      <c r="C31" s="40">
        <v>5</v>
      </c>
      <c r="D31" s="38">
        <v>8</v>
      </c>
      <c r="E31" s="38">
        <v>5</v>
      </c>
      <c r="F31" s="38">
        <v>9</v>
      </c>
      <c r="G31" s="38">
        <v>30</v>
      </c>
    </row>
    <row r="32" spans="1:7" x14ac:dyDescent="0.25">
      <c r="A32" s="16"/>
      <c r="B32" s="36" t="str">
        <f>Sheet1!B32</f>
        <v>ONYIA CHIMEREMNMA  JOY</v>
      </c>
      <c r="C32" s="40">
        <v>10</v>
      </c>
      <c r="D32" s="38">
        <v>8</v>
      </c>
      <c r="E32" s="38">
        <v>7</v>
      </c>
      <c r="F32" s="38">
        <v>9</v>
      </c>
      <c r="G32" s="38">
        <v>35</v>
      </c>
    </row>
    <row r="33" spans="1:7" x14ac:dyDescent="0.25">
      <c r="A33" s="16"/>
      <c r="B33" s="36" t="str">
        <f>Sheet1!B33</f>
        <v>SAMUEL GOODLUCK</v>
      </c>
      <c r="C33" s="40">
        <v>10</v>
      </c>
      <c r="D33" s="40">
        <v>5</v>
      </c>
      <c r="E33" s="38">
        <v>5</v>
      </c>
      <c r="F33" s="38">
        <v>9</v>
      </c>
      <c r="G33" s="38">
        <v>20</v>
      </c>
    </row>
    <row r="34" spans="1:7" x14ac:dyDescent="0.25">
      <c r="A34" s="16"/>
      <c r="B34" s="36" t="str">
        <f>Sheet1!B34</f>
        <v>UCHE BLESSING FECHI</v>
      </c>
      <c r="C34" s="40">
        <v>5</v>
      </c>
      <c r="D34" s="40">
        <v>8</v>
      </c>
      <c r="E34" s="38">
        <v>9</v>
      </c>
      <c r="F34" s="38">
        <v>9</v>
      </c>
      <c r="G34" s="38">
        <v>43</v>
      </c>
    </row>
    <row r="35" spans="1:7" x14ac:dyDescent="0.25">
      <c r="A35" s="16"/>
      <c r="B35" s="36" t="str">
        <f>Sheet1!B35</f>
        <v>UCHE CHIMDINDU DOMINION</v>
      </c>
      <c r="C35" s="40">
        <v>5</v>
      </c>
      <c r="D35" s="40">
        <v>8</v>
      </c>
      <c r="E35" s="38">
        <v>5</v>
      </c>
      <c r="F35" s="38">
        <v>9</v>
      </c>
      <c r="G35" s="38">
        <v>30</v>
      </c>
    </row>
    <row r="36" spans="1:7" x14ac:dyDescent="0.25">
      <c r="A36" s="16"/>
      <c r="B36" s="36" t="str">
        <f>Sheet1!B36</f>
        <v>UCHE CHIMKAMMA GOODNESS</v>
      </c>
      <c r="C36" s="40">
        <v>10</v>
      </c>
      <c r="D36" s="38">
        <v>9</v>
      </c>
      <c r="E36" s="38">
        <v>6</v>
      </c>
      <c r="F36" s="38">
        <v>9</v>
      </c>
      <c r="G36" s="38">
        <v>36</v>
      </c>
    </row>
    <row r="37" spans="1:7" x14ac:dyDescent="0.25">
      <c r="A37" s="16"/>
      <c r="B37" s="36" t="str">
        <f>Sheet1!B37</f>
        <v>UDEH BEST IZUCHUKWU</v>
      </c>
      <c r="C37" s="40">
        <v>5</v>
      </c>
      <c r="D37" s="38">
        <v>6</v>
      </c>
      <c r="E37" s="38">
        <v>3</v>
      </c>
      <c r="F37" s="38">
        <v>9</v>
      </c>
      <c r="G37" s="38">
        <v>30</v>
      </c>
    </row>
    <row r="38" spans="1:7" x14ac:dyDescent="0.25">
      <c r="A38" s="16"/>
      <c r="B38" s="36" t="e">
        <f>Sheet1!#REF!</f>
        <v>#REF!</v>
      </c>
      <c r="C38" s="38"/>
      <c r="D38" s="38"/>
      <c r="E38" s="38"/>
      <c r="F38" s="38"/>
      <c r="G38" s="38"/>
    </row>
    <row r="39" spans="1:7" x14ac:dyDescent="0.25">
      <c r="A39" s="16"/>
      <c r="B39" s="36"/>
      <c r="C39" s="3"/>
      <c r="D39" s="3"/>
      <c r="E39" s="3"/>
      <c r="F39" s="3"/>
      <c r="G39" s="3"/>
    </row>
    <row r="40" spans="1:7" x14ac:dyDescent="0.25">
      <c r="A40" s="16"/>
      <c r="B40" s="36"/>
      <c r="C40" s="3"/>
      <c r="D40" s="3"/>
      <c r="E40" s="3"/>
      <c r="F40" s="3"/>
      <c r="G40" s="3"/>
    </row>
    <row r="41" spans="1:7" x14ac:dyDescent="0.25">
      <c r="A41" s="16"/>
      <c r="B41" s="36"/>
      <c r="C41" s="3"/>
      <c r="D41" s="3"/>
      <c r="E41" s="3"/>
      <c r="F41" s="3"/>
      <c r="G41" s="3"/>
    </row>
    <row r="42" spans="1:7" x14ac:dyDescent="0.25">
      <c r="A42" s="16"/>
      <c r="B42" s="36"/>
      <c r="C42" s="3"/>
      <c r="D42" s="3"/>
      <c r="E42" s="3"/>
      <c r="F42" s="3"/>
      <c r="G42" s="3"/>
    </row>
    <row r="43" spans="1:7" x14ac:dyDescent="0.25">
      <c r="A43" s="16"/>
      <c r="B43" s="36"/>
      <c r="C43" s="3"/>
      <c r="D43" s="3"/>
      <c r="E43" s="3"/>
      <c r="F43" s="3"/>
      <c r="G43" s="3"/>
    </row>
    <row r="44" spans="1:7" x14ac:dyDescent="0.25">
      <c r="A44" s="16"/>
      <c r="B44" s="36"/>
      <c r="C44" s="3"/>
      <c r="D44" s="3"/>
      <c r="E44" s="3"/>
      <c r="F44" s="3"/>
      <c r="G44" s="3"/>
    </row>
    <row r="45" spans="1:7" x14ac:dyDescent="0.25">
      <c r="A45" s="16"/>
      <c r="B45" s="36"/>
      <c r="C45" s="3"/>
      <c r="D45" s="3"/>
      <c r="E45" s="3"/>
      <c r="F45" s="3"/>
      <c r="G45" s="3"/>
    </row>
    <row r="46" spans="1:7" x14ac:dyDescent="0.25">
      <c r="A46" s="16"/>
      <c r="B46" s="36"/>
      <c r="C46" s="3"/>
      <c r="D46" s="3"/>
      <c r="E46" s="3"/>
      <c r="F46" s="3"/>
      <c r="G46" s="3"/>
    </row>
    <row r="47" spans="1:7" x14ac:dyDescent="0.25">
      <c r="A47" s="16"/>
      <c r="B47" s="36"/>
      <c r="C47" s="3"/>
      <c r="D47" s="3"/>
      <c r="E47" s="3"/>
      <c r="F47" s="3"/>
      <c r="G47" s="3"/>
    </row>
    <row r="48" spans="1:7" x14ac:dyDescent="0.25">
      <c r="C48" s="3"/>
      <c r="D48" s="3"/>
      <c r="E48" s="3"/>
      <c r="F48" s="3"/>
      <c r="G48" s="3"/>
    </row>
    <row r="49" spans="3:7" x14ac:dyDescent="0.25">
      <c r="C49" s="3"/>
      <c r="D49" s="3"/>
      <c r="E49" s="3"/>
      <c r="F49" s="3"/>
      <c r="G49" s="3"/>
    </row>
    <row r="50" spans="3:7" x14ac:dyDescent="0.25">
      <c r="C50" s="3"/>
      <c r="D50" s="3"/>
      <c r="E50" s="3"/>
      <c r="F50" s="3"/>
      <c r="G50" s="3"/>
    </row>
    <row r="51" spans="3:7" x14ac:dyDescent="0.25">
      <c r="C51" s="3"/>
      <c r="D51" s="3"/>
      <c r="E51" s="3"/>
      <c r="F51" s="3"/>
      <c r="G51" s="3"/>
    </row>
    <row r="52" spans="3:7" x14ac:dyDescent="0.25">
      <c r="C52" s="3"/>
      <c r="D52" s="3"/>
      <c r="E52" s="3"/>
      <c r="F52" s="3"/>
      <c r="G52" s="3"/>
    </row>
    <row r="53" spans="3:7" x14ac:dyDescent="0.25">
      <c r="C53" s="3"/>
      <c r="D53" s="3"/>
      <c r="E53" s="3"/>
      <c r="F53" s="3"/>
      <c r="G53" s="3"/>
    </row>
    <row r="54" spans="3:7" x14ac:dyDescent="0.25">
      <c r="C54" s="3"/>
      <c r="D54" s="3"/>
      <c r="E54" s="3"/>
      <c r="F54" s="3"/>
      <c r="G54" s="3"/>
    </row>
    <row r="55" spans="3:7" x14ac:dyDescent="0.25">
      <c r="C55" s="3"/>
      <c r="D55" s="3"/>
      <c r="E55" s="3"/>
      <c r="F55" s="3"/>
      <c r="G55" s="3"/>
    </row>
    <row r="56" spans="3:7" x14ac:dyDescent="0.25">
      <c r="C56" s="3"/>
      <c r="D56" s="3"/>
      <c r="E56" s="3"/>
      <c r="F56" s="3"/>
      <c r="G56" s="3"/>
    </row>
    <row r="57" spans="3:7" x14ac:dyDescent="0.25">
      <c r="C57" s="3"/>
      <c r="D57" s="3"/>
      <c r="E57" s="3"/>
      <c r="F57" s="3"/>
      <c r="G57" s="3"/>
    </row>
    <row r="58" spans="3:7" x14ac:dyDescent="0.25">
      <c r="C58" s="3"/>
      <c r="D58" s="3"/>
      <c r="E58" s="3"/>
      <c r="F58" s="3"/>
      <c r="G58" s="3"/>
    </row>
    <row r="59" spans="3:7" x14ac:dyDescent="0.25">
      <c r="C59" s="3"/>
      <c r="D59" s="3"/>
      <c r="E59" s="3"/>
      <c r="F59" s="3"/>
      <c r="G59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47"/>
  <sheetViews>
    <sheetView topLeftCell="A10" workbookViewId="0">
      <selection activeCell="G26" sqref="G26"/>
    </sheetView>
  </sheetViews>
  <sheetFormatPr defaultRowHeight="15.75" x14ac:dyDescent="0.25"/>
  <cols>
    <col min="1" max="1" width="17.625" bestFit="1" customWidth="1"/>
    <col min="2" max="2" width="36.375" style="32" customWidth="1"/>
  </cols>
  <sheetData>
    <row r="1" spans="1:7" x14ac:dyDescent="0.25">
      <c r="B1" s="34"/>
      <c r="C1" s="2"/>
      <c r="D1" s="60" t="s">
        <v>42</v>
      </c>
      <c r="E1" s="59"/>
      <c r="F1" s="2"/>
      <c r="G1" s="2"/>
    </row>
    <row r="2" spans="1:7" x14ac:dyDescent="0.25">
      <c r="A2" s="16" t="s">
        <v>22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6"/>
      <c r="B3" s="36" t="str">
        <f>Sheet1!B3</f>
        <v>AMAECHI-CHUKWU UGOMSINACHI</v>
      </c>
      <c r="C3" s="37">
        <v>10</v>
      </c>
      <c r="D3" s="40">
        <v>9</v>
      </c>
      <c r="E3" s="37">
        <v>9</v>
      </c>
      <c r="F3" s="40">
        <v>10</v>
      </c>
      <c r="G3" s="37">
        <v>46</v>
      </c>
    </row>
    <row r="4" spans="1:7" x14ac:dyDescent="0.25">
      <c r="A4" s="16"/>
      <c r="B4" s="36" t="str">
        <f>Sheet1!B4</f>
        <v>ANIH AKACHUKWU MIRACLE</v>
      </c>
      <c r="C4" s="37">
        <v>10</v>
      </c>
      <c r="D4" s="37">
        <v>5</v>
      </c>
      <c r="E4" s="37">
        <v>5</v>
      </c>
      <c r="F4" s="40">
        <v>10</v>
      </c>
      <c r="G4" s="37">
        <v>34</v>
      </c>
    </row>
    <row r="5" spans="1:7" x14ac:dyDescent="0.25">
      <c r="A5" s="16"/>
      <c r="B5" s="36" t="str">
        <f>Sheet1!B5</f>
        <v>CHIMA CONFIDENCE CHINEMEREM</v>
      </c>
      <c r="C5" s="37">
        <v>10</v>
      </c>
      <c r="D5" s="40">
        <v>10</v>
      </c>
      <c r="E5" s="37">
        <v>10</v>
      </c>
      <c r="F5" s="40">
        <v>10</v>
      </c>
      <c r="G5" s="37">
        <v>56</v>
      </c>
    </row>
    <row r="6" spans="1:7" x14ac:dyDescent="0.25">
      <c r="A6" s="16"/>
      <c r="B6" s="36" t="str">
        <f>Sheet1!B6</f>
        <v>CHRIS-ITUMA PRAISE</v>
      </c>
      <c r="C6" s="37">
        <v>10</v>
      </c>
      <c r="D6" s="37">
        <v>6</v>
      </c>
      <c r="E6" s="37">
        <v>6</v>
      </c>
      <c r="F6" s="40">
        <v>10</v>
      </c>
      <c r="G6" s="37">
        <v>46</v>
      </c>
    </row>
    <row r="7" spans="1:7" x14ac:dyDescent="0.25">
      <c r="A7" s="16"/>
      <c r="B7" s="36" t="str">
        <f>Sheet1!B7</f>
        <v>CHUKWU  NNEKA BEST</v>
      </c>
      <c r="C7" s="37">
        <v>10</v>
      </c>
      <c r="D7" s="37">
        <v>9</v>
      </c>
      <c r="E7" s="37">
        <v>9</v>
      </c>
      <c r="F7" s="40">
        <v>10</v>
      </c>
      <c r="G7" s="37">
        <v>34</v>
      </c>
    </row>
    <row r="8" spans="1:7" x14ac:dyDescent="0.25">
      <c r="A8" s="16"/>
      <c r="B8" s="36" t="str">
        <f>Sheet1!B8</f>
        <v>CHUKWUKA CHIKAMSO PRINCE</v>
      </c>
      <c r="C8" s="37">
        <v>10</v>
      </c>
      <c r="D8" s="37">
        <v>7</v>
      </c>
      <c r="E8" s="37">
        <v>8</v>
      </c>
      <c r="F8" s="40">
        <v>10</v>
      </c>
      <c r="G8" s="37">
        <v>38</v>
      </c>
    </row>
    <row r="9" spans="1:7" x14ac:dyDescent="0.25">
      <c r="A9" s="16"/>
      <c r="B9" s="36" t="str">
        <f>Sheet1!B9</f>
        <v>DENNIS DIVINE CHINONYEREM</v>
      </c>
      <c r="C9" s="37">
        <v>10</v>
      </c>
      <c r="D9" s="37">
        <v>4</v>
      </c>
      <c r="E9" s="37">
        <v>4</v>
      </c>
      <c r="F9" s="40">
        <v>10</v>
      </c>
      <c r="G9" s="37">
        <v>32</v>
      </c>
    </row>
    <row r="10" spans="1:7" x14ac:dyDescent="0.25">
      <c r="A10" s="16"/>
      <c r="B10" s="36" t="str">
        <f>Sheet1!B10</f>
        <v>DIKE VICTORY CHIBUONUM</v>
      </c>
      <c r="C10" s="37">
        <v>10</v>
      </c>
      <c r="D10" s="37">
        <v>7</v>
      </c>
      <c r="E10" s="37">
        <v>8</v>
      </c>
      <c r="F10" s="40">
        <v>10</v>
      </c>
      <c r="G10" s="37">
        <v>28</v>
      </c>
    </row>
    <row r="11" spans="1:7" x14ac:dyDescent="0.25">
      <c r="A11" s="16"/>
      <c r="B11" s="36" t="str">
        <f>Sheet1!B11</f>
        <v>EZECHINYERE PRUDENCE EZECHINYERE</v>
      </c>
      <c r="C11" s="37">
        <v>10</v>
      </c>
      <c r="D11" s="37">
        <v>7</v>
      </c>
      <c r="E11" s="37">
        <v>8</v>
      </c>
      <c r="F11" s="40">
        <v>10</v>
      </c>
      <c r="G11" s="37">
        <v>40</v>
      </c>
    </row>
    <row r="12" spans="1:7" x14ac:dyDescent="0.25">
      <c r="A12" s="16"/>
      <c r="B12" s="36" t="str">
        <f>Sheet1!B12</f>
        <v>EZEOKEKE GIDEON CHUKWUDI</v>
      </c>
      <c r="C12" s="37">
        <v>10</v>
      </c>
      <c r="D12" s="40">
        <v>7</v>
      </c>
      <c r="E12" s="37">
        <v>7</v>
      </c>
      <c r="F12" s="40">
        <v>10</v>
      </c>
      <c r="G12" s="37">
        <v>26</v>
      </c>
    </row>
    <row r="13" spans="1:7" x14ac:dyDescent="0.25">
      <c r="A13" s="16"/>
      <c r="B13" s="36" t="str">
        <f>Sheet1!B13</f>
        <v>IGWE ESOMCHI OGO</v>
      </c>
      <c r="C13" s="37">
        <v>10</v>
      </c>
      <c r="D13" s="37">
        <v>8</v>
      </c>
      <c r="E13" s="37">
        <v>8</v>
      </c>
      <c r="F13" s="40">
        <v>10</v>
      </c>
      <c r="G13" s="37">
        <v>42</v>
      </c>
    </row>
    <row r="14" spans="1:7" x14ac:dyDescent="0.25">
      <c r="A14" s="16"/>
      <c r="B14" s="36" t="str">
        <f>Sheet1!B14</f>
        <v>ITUMA PROMISE EZE</v>
      </c>
      <c r="C14" s="37">
        <v>10</v>
      </c>
      <c r="D14" s="37">
        <v>9</v>
      </c>
      <c r="E14" s="37">
        <v>9</v>
      </c>
      <c r="F14" s="40">
        <v>10</v>
      </c>
      <c r="G14" s="37">
        <v>46</v>
      </c>
    </row>
    <row r="15" spans="1:7" x14ac:dyDescent="0.25">
      <c r="A15" s="16"/>
      <c r="B15" s="36" t="str">
        <f>Sheet1!B15</f>
        <v>JOHNSON AKACHUKWU FAVOUR</v>
      </c>
      <c r="C15" s="37">
        <v>10</v>
      </c>
      <c r="D15" s="40">
        <v>7</v>
      </c>
      <c r="E15" s="37">
        <v>7</v>
      </c>
      <c r="F15" s="40">
        <v>10</v>
      </c>
      <c r="G15" s="37">
        <v>44</v>
      </c>
    </row>
    <row r="16" spans="1:7" x14ac:dyDescent="0.25">
      <c r="A16" s="16"/>
      <c r="B16" s="36" t="str">
        <f>Sheet1!B16</f>
        <v>NWABUISI KAMSIYOCHUKWU</v>
      </c>
      <c r="C16" s="37">
        <v>10</v>
      </c>
      <c r="D16" s="40">
        <v>7</v>
      </c>
      <c r="E16" s="37">
        <v>8</v>
      </c>
      <c r="F16" s="40">
        <v>10</v>
      </c>
      <c r="G16" s="37">
        <v>28</v>
      </c>
    </row>
    <row r="17" spans="1:7" x14ac:dyDescent="0.25">
      <c r="A17" s="16"/>
      <c r="B17" s="36" t="str">
        <f>Sheet1!B17</f>
        <v>NWAIGWE REJOICE AKACHUKWU</v>
      </c>
      <c r="C17" s="37">
        <v>10</v>
      </c>
      <c r="D17" s="40">
        <v>10</v>
      </c>
      <c r="E17" s="37">
        <v>10</v>
      </c>
      <c r="F17" s="40">
        <v>10</v>
      </c>
      <c r="G17" s="37">
        <v>48</v>
      </c>
    </row>
    <row r="18" spans="1:7" x14ac:dyDescent="0.25">
      <c r="A18" s="16"/>
      <c r="B18" s="36" t="str">
        <f>Sheet1!B18</f>
        <v>NWODE JOY NMESOMA</v>
      </c>
      <c r="C18" s="37">
        <v>10</v>
      </c>
      <c r="D18" s="40">
        <v>8</v>
      </c>
      <c r="E18" s="37">
        <v>8</v>
      </c>
      <c r="F18" s="40">
        <v>10</v>
      </c>
      <c r="G18" s="37">
        <v>40</v>
      </c>
    </row>
    <row r="19" spans="1:7" x14ac:dyDescent="0.25">
      <c r="A19" s="16"/>
      <c r="B19" s="36" t="str">
        <f>Sheet1!B19</f>
        <v>NZE JONATHAN EBUBECHI</v>
      </c>
      <c r="C19" s="37">
        <v>10</v>
      </c>
      <c r="D19" s="37">
        <v>9</v>
      </c>
      <c r="E19" s="37">
        <v>9</v>
      </c>
      <c r="F19" s="40">
        <v>10</v>
      </c>
      <c r="G19" s="37">
        <v>44</v>
      </c>
    </row>
    <row r="20" spans="1:7" x14ac:dyDescent="0.25">
      <c r="A20" s="16"/>
      <c r="B20" s="36" t="str">
        <f>Sheet1!B20</f>
        <v>OBIDIKE CHINECHEREM FAVOUR</v>
      </c>
      <c r="C20" s="37">
        <v>10</v>
      </c>
      <c r="D20" s="40">
        <v>7</v>
      </c>
      <c r="E20" s="37">
        <v>10</v>
      </c>
      <c r="F20" s="40">
        <v>10</v>
      </c>
      <c r="G20" s="37">
        <v>34</v>
      </c>
    </row>
    <row r="21" spans="1:7" x14ac:dyDescent="0.25">
      <c r="A21" s="16"/>
      <c r="B21" s="36" t="str">
        <f>Sheet1!B21</f>
        <v>ODILI WONDERS CHINEMEREM</v>
      </c>
      <c r="C21" s="37">
        <v>10</v>
      </c>
      <c r="D21" s="37">
        <v>8</v>
      </c>
      <c r="E21" s="37">
        <v>8</v>
      </c>
      <c r="F21" s="40">
        <v>10</v>
      </c>
      <c r="G21" s="37">
        <v>40</v>
      </c>
    </row>
    <row r="22" spans="1:7" x14ac:dyDescent="0.25">
      <c r="A22" s="16"/>
      <c r="B22" s="36" t="str">
        <f>Sheet1!B22</f>
        <v>OFILI   IHECHUKWUKWURU</v>
      </c>
      <c r="C22" s="37">
        <v>10</v>
      </c>
      <c r="D22" s="37"/>
      <c r="E22" s="37"/>
      <c r="F22" s="40">
        <v>10</v>
      </c>
      <c r="G22" s="37">
        <v>28</v>
      </c>
    </row>
    <row r="23" spans="1:7" x14ac:dyDescent="0.25">
      <c r="A23" s="16"/>
      <c r="B23" s="36" t="str">
        <f>Sheet1!B23</f>
        <v>OGEH ONYINYECHI DORIS</v>
      </c>
      <c r="C23" s="37">
        <v>10</v>
      </c>
      <c r="D23" s="37">
        <v>9</v>
      </c>
      <c r="E23" s="37">
        <v>9</v>
      </c>
      <c r="F23" s="40">
        <v>10</v>
      </c>
      <c r="G23" s="37">
        <v>42</v>
      </c>
    </row>
    <row r="24" spans="1:7" x14ac:dyDescent="0.25">
      <c r="A24" s="16"/>
      <c r="B24" s="36" t="str">
        <f>Sheet1!B24</f>
        <v>OGODO CHIMBUZOR ALAGBA</v>
      </c>
      <c r="C24" s="37">
        <v>10</v>
      </c>
      <c r="D24" s="37">
        <v>10</v>
      </c>
      <c r="E24" s="37">
        <v>10</v>
      </c>
      <c r="F24" s="40">
        <v>10</v>
      </c>
      <c r="G24" s="37">
        <v>40</v>
      </c>
    </row>
    <row r="25" spans="1:7" x14ac:dyDescent="0.25">
      <c r="A25" s="16"/>
      <c r="B25" s="36" t="str">
        <f>Sheet1!B25</f>
        <v>OKEKE DAVID IKECHUKWU</v>
      </c>
      <c r="C25" s="37">
        <v>10</v>
      </c>
      <c r="D25" s="37">
        <v>4</v>
      </c>
      <c r="E25" s="37">
        <v>4</v>
      </c>
      <c r="F25" s="40">
        <v>10</v>
      </c>
      <c r="G25" s="37">
        <v>30</v>
      </c>
    </row>
    <row r="26" spans="1:7" x14ac:dyDescent="0.25">
      <c r="A26" s="16"/>
      <c r="B26" s="36" t="str">
        <f>Sheet1!B26</f>
        <v>OKOCHA EZE   IHEANYICHUKWU</v>
      </c>
      <c r="C26" s="37">
        <v>10</v>
      </c>
      <c r="D26" s="37">
        <v>7</v>
      </c>
      <c r="E26" s="37">
        <v>7</v>
      </c>
      <c r="F26" s="40">
        <v>10</v>
      </c>
      <c r="G26" s="37">
        <v>44</v>
      </c>
    </row>
    <row r="27" spans="1:7" x14ac:dyDescent="0.25">
      <c r="A27" s="16"/>
      <c r="B27" s="36" t="str">
        <f>Sheet1!B27</f>
        <v>OKONKWO KENECHUKWU</v>
      </c>
      <c r="C27" s="37">
        <v>10</v>
      </c>
      <c r="D27" s="37">
        <v>5</v>
      </c>
      <c r="E27" s="37">
        <v>5</v>
      </c>
      <c r="F27" s="40">
        <v>10</v>
      </c>
      <c r="G27" s="37">
        <v>38</v>
      </c>
    </row>
    <row r="28" spans="1:7" x14ac:dyDescent="0.25">
      <c r="A28" s="16"/>
      <c r="B28" s="36" t="str">
        <f>Sheet1!B28</f>
        <v>OKORIE EMMANUEL CHIEMERIE</v>
      </c>
      <c r="C28" s="37">
        <v>10</v>
      </c>
      <c r="D28" s="37">
        <v>9</v>
      </c>
      <c r="E28" s="37">
        <v>9</v>
      </c>
      <c r="F28" s="40">
        <v>10</v>
      </c>
      <c r="G28" s="37">
        <v>32</v>
      </c>
    </row>
    <row r="29" spans="1:7" x14ac:dyDescent="0.25">
      <c r="A29" s="16"/>
      <c r="B29" s="36" t="str">
        <f>Sheet1!B29</f>
        <v>OKORONKWO KINGSLEY CHUKWUNOMNSO</v>
      </c>
      <c r="C29" s="37">
        <v>10</v>
      </c>
      <c r="D29" s="37">
        <v>7</v>
      </c>
      <c r="E29" s="37">
        <v>10</v>
      </c>
      <c r="F29" s="40">
        <v>10</v>
      </c>
      <c r="G29" s="37">
        <v>40</v>
      </c>
    </row>
    <row r="30" spans="1:7" x14ac:dyDescent="0.25">
      <c r="A30" s="16"/>
      <c r="B30" s="36" t="str">
        <f>Sheet1!B30</f>
        <v>ONOH CHIMDINDU SAMUEL</v>
      </c>
      <c r="C30" s="37">
        <v>10</v>
      </c>
      <c r="D30" s="40">
        <v>8</v>
      </c>
      <c r="E30" s="37">
        <v>8</v>
      </c>
      <c r="F30" s="40">
        <v>10</v>
      </c>
      <c r="G30" s="37">
        <v>32</v>
      </c>
    </row>
    <row r="31" spans="1:7" x14ac:dyDescent="0.25">
      <c r="A31" s="16"/>
      <c r="B31" s="36" t="str">
        <f>Sheet1!B31</f>
        <v>ONWUKAIKE GRACE NMACHUKWU</v>
      </c>
      <c r="C31" s="37">
        <v>10</v>
      </c>
      <c r="D31" s="37">
        <v>10</v>
      </c>
      <c r="E31" s="37">
        <v>10</v>
      </c>
      <c r="F31" s="40">
        <v>10</v>
      </c>
      <c r="G31" s="37">
        <v>34</v>
      </c>
    </row>
    <row r="32" spans="1:7" x14ac:dyDescent="0.25">
      <c r="A32" s="16"/>
      <c r="B32" s="36" t="str">
        <f>Sheet1!B32</f>
        <v>ONYIA CHIMEREMNMA  JOY</v>
      </c>
      <c r="C32" s="37">
        <v>10</v>
      </c>
      <c r="D32" s="37">
        <v>8</v>
      </c>
      <c r="E32" s="37">
        <v>8</v>
      </c>
      <c r="F32" s="40">
        <v>10</v>
      </c>
      <c r="G32" s="37">
        <v>34</v>
      </c>
    </row>
    <row r="33" spans="1:7" x14ac:dyDescent="0.25">
      <c r="A33" s="16"/>
      <c r="B33" s="36" t="str">
        <f>Sheet1!B33</f>
        <v>SAMUEL GOODLUCK</v>
      </c>
      <c r="C33" s="37">
        <v>10</v>
      </c>
      <c r="D33" s="37">
        <v>9</v>
      </c>
      <c r="E33" s="37">
        <v>9</v>
      </c>
      <c r="F33" s="40">
        <v>10</v>
      </c>
      <c r="G33" s="37">
        <v>24</v>
      </c>
    </row>
    <row r="34" spans="1:7" x14ac:dyDescent="0.25">
      <c r="A34" s="16"/>
      <c r="B34" s="36" t="str">
        <f>Sheet1!B34</f>
        <v>UCHE BLESSING FECHI</v>
      </c>
      <c r="C34" s="37">
        <v>10</v>
      </c>
      <c r="D34" s="37">
        <v>10</v>
      </c>
      <c r="E34" s="37">
        <v>10</v>
      </c>
      <c r="F34" s="40">
        <v>10</v>
      </c>
      <c r="G34" s="37">
        <v>44</v>
      </c>
    </row>
    <row r="35" spans="1:7" x14ac:dyDescent="0.25">
      <c r="A35" s="16"/>
      <c r="B35" s="36" t="str">
        <f>Sheet1!B35</f>
        <v>UCHE CHIMDINDU DOMINION</v>
      </c>
      <c r="C35" s="37">
        <v>10</v>
      </c>
      <c r="D35" s="37">
        <v>9</v>
      </c>
      <c r="E35" s="37">
        <v>10</v>
      </c>
      <c r="F35" s="40">
        <v>10</v>
      </c>
      <c r="G35" s="37">
        <v>30</v>
      </c>
    </row>
    <row r="36" spans="1:7" x14ac:dyDescent="0.25">
      <c r="A36" s="16"/>
      <c r="B36" s="36" t="str">
        <f>Sheet1!B36</f>
        <v>UCHE CHIMKAMMA GOODNESS</v>
      </c>
      <c r="C36" s="37">
        <v>10</v>
      </c>
      <c r="D36" s="37">
        <v>8</v>
      </c>
      <c r="E36" s="37">
        <v>8</v>
      </c>
      <c r="F36" s="40">
        <v>10</v>
      </c>
      <c r="G36" s="37">
        <v>38</v>
      </c>
    </row>
    <row r="37" spans="1:7" x14ac:dyDescent="0.25">
      <c r="A37" s="16"/>
      <c r="B37" s="36" t="str">
        <f>Sheet1!B37</f>
        <v>UDEH BEST IZUCHUKWU</v>
      </c>
      <c r="C37" s="37">
        <v>10</v>
      </c>
      <c r="D37" s="37">
        <v>5</v>
      </c>
      <c r="E37" s="37">
        <v>5</v>
      </c>
      <c r="F37" s="40">
        <v>10</v>
      </c>
      <c r="G37" s="37">
        <v>38</v>
      </c>
    </row>
    <row r="38" spans="1:7" x14ac:dyDescent="0.25">
      <c r="A38" s="16"/>
      <c r="B38" s="36"/>
      <c r="C38" s="37"/>
      <c r="D38" s="37"/>
      <c r="E38" s="37"/>
      <c r="F38" s="37"/>
      <c r="G38" s="37"/>
    </row>
    <row r="39" spans="1:7" x14ac:dyDescent="0.25">
      <c r="A39" s="16"/>
      <c r="B39" s="36"/>
    </row>
    <row r="40" spans="1:7" x14ac:dyDescent="0.25">
      <c r="A40" s="16"/>
      <c r="B40" s="36"/>
    </row>
    <row r="41" spans="1:7" x14ac:dyDescent="0.25">
      <c r="A41" s="16"/>
      <c r="B41" s="36"/>
    </row>
    <row r="42" spans="1:7" x14ac:dyDescent="0.25">
      <c r="A42" s="16"/>
      <c r="B42" s="36"/>
    </row>
    <row r="43" spans="1:7" x14ac:dyDescent="0.25">
      <c r="A43" s="16"/>
      <c r="B43" s="36"/>
    </row>
    <row r="44" spans="1:7" x14ac:dyDescent="0.25">
      <c r="A44" s="16"/>
      <c r="B44" s="36"/>
    </row>
    <row r="45" spans="1:7" x14ac:dyDescent="0.25">
      <c r="A45" s="16"/>
      <c r="B45" s="36"/>
    </row>
    <row r="46" spans="1:7" x14ac:dyDescent="0.25">
      <c r="A46" s="16"/>
      <c r="B46" s="36"/>
    </row>
    <row r="47" spans="1:7" x14ac:dyDescent="0.25">
      <c r="A47" s="16"/>
      <c r="B47" s="36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COMMERCE</vt:lpstr>
      <vt:lpstr>FIN_ACC</vt:lpstr>
      <vt:lpstr>CIVIC EDU</vt:lpstr>
      <vt:lpstr>IGBO</vt:lpstr>
      <vt:lpstr>Sheet4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2021-09-20T08:55:24Z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