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BUBE4IM\Source\Repos\GodlySeeds Online Result Checker\Content\Uploads\Annual\"/>
    </mc:Choice>
  </mc:AlternateContent>
  <bookViews>
    <workbookView xWindow="0" yWindow="0" windowWidth="19560" windowHeight="8340"/>
  </bookViews>
  <sheets>
    <sheet name="Sheet1" sheetId="3" r:id="rId1"/>
  </sheets>
  <externalReferences>
    <externalReference r:id="rId2"/>
    <externalReference r:id="rId3"/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FA4" i="3" l="1"/>
  <c r="FA5" i="3"/>
  <c r="FA6" i="3"/>
  <c r="FA7" i="3"/>
  <c r="FA8" i="3"/>
  <c r="FA9" i="3"/>
  <c r="FA10" i="3"/>
  <c r="FA11" i="3"/>
  <c r="FA12" i="3"/>
  <c r="FA13" i="3"/>
  <c r="FA14" i="3"/>
  <c r="FA15" i="3"/>
  <c r="FA16" i="3"/>
  <c r="FA17" i="3"/>
  <c r="FA3" i="3"/>
  <c r="EZ4" i="3" l="1"/>
  <c r="EZ5" i="3"/>
  <c r="EZ6" i="3"/>
  <c r="EZ7" i="3"/>
  <c r="EZ8" i="3"/>
  <c r="EZ9" i="3"/>
  <c r="EZ10" i="3"/>
  <c r="EZ11" i="3"/>
  <c r="EZ12" i="3"/>
  <c r="EZ13" i="3"/>
  <c r="EZ14" i="3"/>
  <c r="EZ15" i="3"/>
  <c r="EZ16" i="3"/>
  <c r="EZ17" i="3"/>
  <c r="EZ3" i="3"/>
  <c r="EY4" i="3" l="1"/>
  <c r="EY5" i="3"/>
  <c r="EY6" i="3"/>
  <c r="EY7" i="3"/>
  <c r="EY8" i="3"/>
  <c r="EY9" i="3"/>
  <c r="EY10" i="3"/>
  <c r="EY11" i="3"/>
  <c r="EY12" i="3"/>
  <c r="EY13" i="3"/>
  <c r="EY14" i="3"/>
  <c r="EY15" i="3"/>
  <c r="EY16" i="3"/>
  <c r="EY17" i="3"/>
  <c r="EY3" i="3"/>
  <c r="ES4" i="3" l="1"/>
  <c r="ES5" i="3"/>
  <c r="ES6" i="3"/>
  <c r="ES7" i="3"/>
  <c r="ES8" i="3"/>
  <c r="ES9" i="3"/>
  <c r="ES10" i="3"/>
  <c r="ES11" i="3"/>
  <c r="ES12" i="3"/>
  <c r="ES13" i="3"/>
  <c r="ES14" i="3"/>
  <c r="ES15" i="3"/>
  <c r="ES16" i="3"/>
  <c r="ES17" i="3"/>
  <c r="ES3" i="3"/>
  <c r="ER4" i="3"/>
  <c r="ER5" i="3"/>
  <c r="ER6" i="3"/>
  <c r="ER7" i="3"/>
  <c r="ER8" i="3"/>
  <c r="ER9" i="3"/>
  <c r="ER10" i="3"/>
  <c r="ER11" i="3"/>
  <c r="ER12" i="3"/>
  <c r="ER13" i="3"/>
  <c r="ER14" i="3"/>
  <c r="ER15" i="3"/>
  <c r="ER16" i="3"/>
  <c r="ER17" i="3"/>
  <c r="ER3" i="3"/>
  <c r="EI4" i="3"/>
  <c r="EI5" i="3"/>
  <c r="EI6" i="3"/>
  <c r="EI7" i="3"/>
  <c r="EI8" i="3"/>
  <c r="EI9" i="3"/>
  <c r="EI10" i="3"/>
  <c r="EI11" i="3"/>
  <c r="EI12" i="3"/>
  <c r="EI13" i="3"/>
  <c r="EI14" i="3"/>
  <c r="EI15" i="3"/>
  <c r="EI16" i="3"/>
  <c r="EI17" i="3"/>
  <c r="EI3" i="3"/>
  <c r="EH4" i="3"/>
  <c r="EH5" i="3"/>
  <c r="EH6" i="3"/>
  <c r="EH7" i="3"/>
  <c r="EH8" i="3"/>
  <c r="EH9" i="3"/>
  <c r="EH10" i="3"/>
  <c r="EH11" i="3"/>
  <c r="EH12" i="3"/>
  <c r="EH13" i="3"/>
  <c r="EH14" i="3"/>
  <c r="EH15" i="3"/>
  <c r="EH16" i="3"/>
  <c r="EH17" i="3"/>
  <c r="EH3" i="3"/>
  <c r="FD4" i="3" l="1"/>
  <c r="FD5" i="3"/>
  <c r="FD6" i="3"/>
  <c r="FD7" i="3"/>
  <c r="FD8" i="3"/>
  <c r="FD9" i="3"/>
  <c r="FD10" i="3"/>
  <c r="FD11" i="3"/>
  <c r="FD12" i="3"/>
  <c r="FD13" i="3"/>
  <c r="FD14" i="3"/>
  <c r="FD15" i="3"/>
  <c r="FD16" i="3"/>
  <c r="FD17" i="3"/>
  <c r="FD3" i="3"/>
  <c r="EQ4" i="3"/>
  <c r="EQ5" i="3"/>
  <c r="EQ6" i="3"/>
  <c r="EQ7" i="3"/>
  <c r="EQ8" i="3"/>
  <c r="EQ9" i="3"/>
  <c r="EQ10" i="3"/>
  <c r="EQ11" i="3"/>
  <c r="EQ12" i="3"/>
  <c r="EQ13" i="3"/>
  <c r="EQ14" i="3"/>
  <c r="EQ15" i="3"/>
  <c r="EQ16" i="3"/>
  <c r="EQ17" i="3"/>
  <c r="EQ3" i="3"/>
  <c r="EP4" i="3"/>
  <c r="EP5" i="3"/>
  <c r="EP6" i="3"/>
  <c r="EP7" i="3"/>
  <c r="EP8" i="3"/>
  <c r="EP9" i="3"/>
  <c r="EP10" i="3"/>
  <c r="EP11" i="3"/>
  <c r="EP12" i="3"/>
  <c r="EP13" i="3"/>
  <c r="EP14" i="3"/>
  <c r="EP15" i="3"/>
  <c r="EP16" i="3"/>
  <c r="EP17" i="3"/>
  <c r="EP3" i="3"/>
  <c r="EG4" i="3"/>
  <c r="EG5" i="3"/>
  <c r="EG6" i="3"/>
  <c r="EG7" i="3"/>
  <c r="EG8" i="3"/>
  <c r="EG9" i="3"/>
  <c r="EG10" i="3"/>
  <c r="EG11" i="3"/>
  <c r="EG12" i="3"/>
  <c r="EG13" i="3"/>
  <c r="EG14" i="3"/>
  <c r="EG15" i="3"/>
  <c r="EG16" i="3"/>
  <c r="EG17" i="3"/>
  <c r="EG3" i="3"/>
  <c r="EF4" i="3"/>
  <c r="EF5" i="3"/>
  <c r="EF6" i="3"/>
  <c r="EF7" i="3"/>
  <c r="EF8" i="3"/>
  <c r="EF9" i="3"/>
  <c r="EF10" i="3"/>
  <c r="EF11" i="3"/>
  <c r="EF12" i="3"/>
  <c r="EF13" i="3"/>
  <c r="EF14" i="3"/>
  <c r="EF15" i="3"/>
  <c r="EF16" i="3"/>
  <c r="EF17" i="3"/>
  <c r="EF3" i="3"/>
  <c r="DW4" i="3"/>
  <c r="DW5" i="3"/>
  <c r="DW6" i="3"/>
  <c r="DW7" i="3"/>
  <c r="DW8" i="3"/>
  <c r="DW9" i="3"/>
  <c r="DW10" i="3"/>
  <c r="DW11" i="3"/>
  <c r="DW12" i="3"/>
  <c r="DW13" i="3"/>
  <c r="DW14" i="3"/>
  <c r="DW15" i="3"/>
  <c r="DW16" i="3"/>
  <c r="DW17" i="3"/>
  <c r="DW3" i="3"/>
  <c r="DV4" i="3"/>
  <c r="DV5" i="3"/>
  <c r="DV6" i="3"/>
  <c r="DV7" i="3"/>
  <c r="DV8" i="3"/>
  <c r="DV9" i="3"/>
  <c r="DV10" i="3"/>
  <c r="DV11" i="3"/>
  <c r="DV12" i="3"/>
  <c r="DV13" i="3"/>
  <c r="DV14" i="3"/>
  <c r="DV15" i="3"/>
  <c r="DV16" i="3"/>
  <c r="DV17" i="3"/>
  <c r="DV3" i="3"/>
  <c r="DY17" i="3" l="1"/>
  <c r="DX17" i="3"/>
  <c r="DY16" i="3"/>
  <c r="DX16" i="3"/>
  <c r="DY15" i="3"/>
  <c r="DX15" i="3"/>
  <c r="DY14" i="3"/>
  <c r="DX14" i="3"/>
  <c r="DY13" i="3"/>
  <c r="DX13" i="3"/>
  <c r="DY12" i="3"/>
  <c r="DX12" i="3"/>
  <c r="DY11" i="3"/>
  <c r="DX11" i="3"/>
  <c r="DY10" i="3"/>
  <c r="DX10" i="3"/>
  <c r="DY9" i="3"/>
  <c r="DX9" i="3"/>
  <c r="DY8" i="3"/>
  <c r="DX8" i="3"/>
  <c r="DY7" i="3"/>
  <c r="DX7" i="3"/>
  <c r="DY6" i="3"/>
  <c r="DX6" i="3"/>
  <c r="DY5" i="3"/>
  <c r="DX5" i="3"/>
  <c r="DY4" i="3"/>
  <c r="DX4" i="3"/>
  <c r="DY3" i="3"/>
  <c r="DX3" i="3"/>
  <c r="DO17" i="3"/>
  <c r="DN17" i="3"/>
  <c r="DO16" i="3"/>
  <c r="DN16" i="3"/>
  <c r="DO15" i="3"/>
  <c r="DN15" i="3"/>
  <c r="DO14" i="3"/>
  <c r="DN14" i="3"/>
  <c r="DO13" i="3"/>
  <c r="DN13" i="3"/>
  <c r="DO12" i="3"/>
  <c r="DN12" i="3"/>
  <c r="DO11" i="3"/>
  <c r="DN11" i="3"/>
  <c r="DO10" i="3"/>
  <c r="DN10" i="3"/>
  <c r="DO9" i="3"/>
  <c r="DN9" i="3"/>
  <c r="DO8" i="3"/>
  <c r="DN8" i="3"/>
  <c r="DO7" i="3"/>
  <c r="DN7" i="3"/>
  <c r="DO6" i="3"/>
  <c r="DN6" i="3"/>
  <c r="DO5" i="3"/>
  <c r="DN5" i="3"/>
  <c r="DO4" i="3"/>
  <c r="DN4" i="3"/>
  <c r="DO3" i="3"/>
  <c r="DN3" i="3"/>
  <c r="DE17" i="3"/>
  <c r="DD17" i="3"/>
  <c r="DE16" i="3"/>
  <c r="DD16" i="3"/>
  <c r="DE15" i="3"/>
  <c r="DD15" i="3"/>
  <c r="DE14" i="3"/>
  <c r="DD14" i="3"/>
  <c r="DE13" i="3"/>
  <c r="DD13" i="3"/>
  <c r="DE12" i="3"/>
  <c r="DD12" i="3"/>
  <c r="DE11" i="3"/>
  <c r="DD11" i="3"/>
  <c r="DE10" i="3"/>
  <c r="DD10" i="3"/>
  <c r="DE9" i="3"/>
  <c r="DD9" i="3"/>
  <c r="DE8" i="3"/>
  <c r="DD8" i="3"/>
  <c r="DE7" i="3"/>
  <c r="DD7" i="3"/>
  <c r="DE6" i="3"/>
  <c r="DD6" i="3"/>
  <c r="DE5" i="3"/>
  <c r="DD5" i="3"/>
  <c r="DE4" i="3"/>
  <c r="DD4" i="3"/>
  <c r="DE3" i="3"/>
  <c r="DD3" i="3"/>
  <c r="CU17" i="3"/>
  <c r="CT17" i="3"/>
  <c r="CU16" i="3"/>
  <c r="CT16" i="3"/>
  <c r="CU15" i="3"/>
  <c r="CT15" i="3"/>
  <c r="CU14" i="3"/>
  <c r="CT14" i="3"/>
  <c r="CU13" i="3"/>
  <c r="CT13" i="3"/>
  <c r="CU12" i="3"/>
  <c r="CT12" i="3"/>
  <c r="CU11" i="3"/>
  <c r="CT11" i="3"/>
  <c r="CU10" i="3"/>
  <c r="CT10" i="3"/>
  <c r="CU9" i="3"/>
  <c r="CT9" i="3"/>
  <c r="CU8" i="3"/>
  <c r="CT8" i="3"/>
  <c r="CU7" i="3"/>
  <c r="CT7" i="3"/>
  <c r="CU6" i="3"/>
  <c r="CT6" i="3"/>
  <c r="CU5" i="3"/>
  <c r="CT5" i="3"/>
  <c r="CU4" i="3"/>
  <c r="CT4" i="3"/>
  <c r="CU3" i="3"/>
  <c r="CT3" i="3"/>
  <c r="CK17" i="3"/>
  <c r="CJ17" i="3"/>
  <c r="CK16" i="3"/>
  <c r="CJ16" i="3"/>
  <c r="CK15" i="3"/>
  <c r="CJ15" i="3"/>
  <c r="CK14" i="3"/>
  <c r="CJ14" i="3"/>
  <c r="CK13" i="3"/>
  <c r="CJ13" i="3"/>
  <c r="CK12" i="3"/>
  <c r="CJ12" i="3"/>
  <c r="CK11" i="3"/>
  <c r="CJ11" i="3"/>
  <c r="CK10" i="3"/>
  <c r="CJ10" i="3"/>
  <c r="CK9" i="3"/>
  <c r="CJ9" i="3"/>
  <c r="CK8" i="3"/>
  <c r="CJ8" i="3"/>
  <c r="CK7" i="3"/>
  <c r="CJ7" i="3"/>
  <c r="CK6" i="3"/>
  <c r="CJ6" i="3"/>
  <c r="CK5" i="3"/>
  <c r="CJ5" i="3"/>
  <c r="CK4" i="3"/>
  <c r="CJ4" i="3"/>
  <c r="CK3" i="3"/>
  <c r="CJ3" i="3"/>
  <c r="CA17" i="3"/>
  <c r="BZ17" i="3"/>
  <c r="CA16" i="3"/>
  <c r="BZ16" i="3"/>
  <c r="CA15" i="3"/>
  <c r="BZ15" i="3"/>
  <c r="CA14" i="3"/>
  <c r="BZ14" i="3"/>
  <c r="CA13" i="3"/>
  <c r="BZ13" i="3"/>
  <c r="CA12" i="3"/>
  <c r="BZ12" i="3"/>
  <c r="CA11" i="3"/>
  <c r="BZ11" i="3"/>
  <c r="CA10" i="3"/>
  <c r="BZ10" i="3"/>
  <c r="CA9" i="3"/>
  <c r="BZ9" i="3"/>
  <c r="CA8" i="3"/>
  <c r="BZ8" i="3"/>
  <c r="CA7" i="3"/>
  <c r="BZ7" i="3"/>
  <c r="CA6" i="3"/>
  <c r="BZ6" i="3"/>
  <c r="CA5" i="3"/>
  <c r="BZ5" i="3"/>
  <c r="CA4" i="3"/>
  <c r="BZ4" i="3"/>
  <c r="CA3" i="3"/>
  <c r="BZ3" i="3"/>
  <c r="BQ17" i="3"/>
  <c r="BP17" i="3"/>
  <c r="BQ16" i="3"/>
  <c r="BP16" i="3"/>
  <c r="BQ15" i="3"/>
  <c r="BP15" i="3"/>
  <c r="BQ14" i="3"/>
  <c r="BP14" i="3"/>
  <c r="BQ13" i="3"/>
  <c r="BP13" i="3"/>
  <c r="BQ12" i="3"/>
  <c r="BP12" i="3"/>
  <c r="BQ11" i="3"/>
  <c r="BP11" i="3"/>
  <c r="BQ10" i="3"/>
  <c r="BP10" i="3"/>
  <c r="BQ9" i="3"/>
  <c r="BP9" i="3"/>
  <c r="BQ8" i="3"/>
  <c r="BP8" i="3"/>
  <c r="BQ7" i="3"/>
  <c r="BP7" i="3"/>
  <c r="BQ6" i="3"/>
  <c r="BP6" i="3"/>
  <c r="BQ5" i="3"/>
  <c r="BP5" i="3"/>
  <c r="BQ4" i="3"/>
  <c r="BP4" i="3"/>
  <c r="BQ3" i="3"/>
  <c r="BP3" i="3"/>
  <c r="BG17" i="3"/>
  <c r="BF17" i="3"/>
  <c r="BG16" i="3"/>
  <c r="BF16" i="3"/>
  <c r="BG15" i="3"/>
  <c r="BF15" i="3"/>
  <c r="BG14" i="3"/>
  <c r="BF14" i="3"/>
  <c r="BG13" i="3"/>
  <c r="BF13" i="3"/>
  <c r="BG12" i="3"/>
  <c r="BF12" i="3"/>
  <c r="BG11" i="3"/>
  <c r="BF11" i="3"/>
  <c r="BG10" i="3"/>
  <c r="BF10" i="3"/>
  <c r="BG9" i="3"/>
  <c r="BF9" i="3"/>
  <c r="BG8" i="3"/>
  <c r="BF8" i="3"/>
  <c r="BG7" i="3"/>
  <c r="BF7" i="3"/>
  <c r="BG6" i="3"/>
  <c r="BF6" i="3"/>
  <c r="BG5" i="3"/>
  <c r="BF5" i="3"/>
  <c r="BG4" i="3"/>
  <c r="BF4" i="3"/>
  <c r="BG3" i="3"/>
  <c r="BF3" i="3"/>
  <c r="AW17" i="3"/>
  <c r="AV17" i="3"/>
  <c r="AW16" i="3"/>
  <c r="AV16" i="3"/>
  <c r="AW15" i="3"/>
  <c r="AV15" i="3"/>
  <c r="AW14" i="3"/>
  <c r="AV14" i="3"/>
  <c r="AW13" i="3"/>
  <c r="AV13" i="3"/>
  <c r="AW12" i="3"/>
  <c r="AV12" i="3"/>
  <c r="AW11" i="3"/>
  <c r="AV11" i="3"/>
  <c r="AW10" i="3"/>
  <c r="AV10" i="3"/>
  <c r="AW9" i="3"/>
  <c r="AV9" i="3"/>
  <c r="AW8" i="3"/>
  <c r="AV8" i="3"/>
  <c r="AW7" i="3"/>
  <c r="AV7" i="3"/>
  <c r="AW6" i="3"/>
  <c r="AV6" i="3"/>
  <c r="AW5" i="3"/>
  <c r="AV5" i="3"/>
  <c r="AW4" i="3"/>
  <c r="AV4" i="3"/>
  <c r="AW3" i="3"/>
  <c r="AV3" i="3"/>
  <c r="AM17" i="3"/>
  <c r="AL17" i="3"/>
  <c r="AM16" i="3"/>
  <c r="AL16" i="3"/>
  <c r="AM15" i="3"/>
  <c r="AL15" i="3"/>
  <c r="AM14" i="3"/>
  <c r="AL14" i="3"/>
  <c r="AM13" i="3"/>
  <c r="AL13" i="3"/>
  <c r="AM12" i="3"/>
  <c r="AL12" i="3"/>
  <c r="AM11" i="3"/>
  <c r="AL11" i="3"/>
  <c r="AM10" i="3"/>
  <c r="AL10" i="3"/>
  <c r="AM9" i="3"/>
  <c r="AL9" i="3"/>
  <c r="AM8" i="3"/>
  <c r="AL8" i="3"/>
  <c r="AM7" i="3"/>
  <c r="AL7" i="3"/>
  <c r="AM6" i="3"/>
  <c r="AL6" i="3"/>
  <c r="AM5" i="3"/>
  <c r="AL5" i="3"/>
  <c r="AM4" i="3"/>
  <c r="AL4" i="3"/>
  <c r="AM3" i="3"/>
  <c r="AL3" i="3"/>
  <c r="AC17" i="3"/>
  <c r="AB17" i="3"/>
  <c r="AC16" i="3"/>
  <c r="AB16" i="3"/>
  <c r="AC15" i="3"/>
  <c r="AB15" i="3"/>
  <c r="AC14" i="3"/>
  <c r="AB14" i="3"/>
  <c r="AC13" i="3"/>
  <c r="AB13" i="3"/>
  <c r="AC12" i="3"/>
  <c r="AB12" i="3"/>
  <c r="AC11" i="3"/>
  <c r="AB11" i="3"/>
  <c r="AC10" i="3"/>
  <c r="AB10" i="3"/>
  <c r="AC9" i="3"/>
  <c r="AB9" i="3"/>
  <c r="AC8" i="3"/>
  <c r="AB8" i="3"/>
  <c r="AC7" i="3"/>
  <c r="AB7" i="3"/>
  <c r="AC6" i="3"/>
  <c r="AB6" i="3"/>
  <c r="AC5" i="3"/>
  <c r="AB5" i="3"/>
  <c r="AC4" i="3"/>
  <c r="AB4" i="3"/>
  <c r="AC3" i="3"/>
  <c r="AB3" i="3"/>
  <c r="S17" i="3"/>
  <c r="R17" i="3"/>
  <c r="S16" i="3"/>
  <c r="R16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S7" i="3"/>
  <c r="R7" i="3"/>
  <c r="S6" i="3"/>
  <c r="R6" i="3"/>
  <c r="S5" i="3"/>
  <c r="R5" i="3"/>
  <c r="S4" i="3"/>
  <c r="R4" i="3"/>
  <c r="S3" i="3"/>
  <c r="R3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C3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EO17" i="3"/>
  <c r="EN17" i="3"/>
  <c r="EO16" i="3"/>
  <c r="EN16" i="3"/>
  <c r="EO15" i="3"/>
  <c r="EN15" i="3"/>
  <c r="EO14" i="3"/>
  <c r="EN14" i="3"/>
  <c r="EO13" i="3"/>
  <c r="EN13" i="3"/>
  <c r="EO12" i="3"/>
  <c r="EN12" i="3"/>
  <c r="EO11" i="3"/>
  <c r="EN11" i="3"/>
  <c r="EO10" i="3"/>
  <c r="EN10" i="3"/>
  <c r="EO9" i="3"/>
  <c r="EN9" i="3"/>
  <c r="EO8" i="3"/>
  <c r="EN8" i="3"/>
  <c r="EO7" i="3"/>
  <c r="EN7" i="3"/>
  <c r="EO6" i="3"/>
  <c r="EN6" i="3"/>
  <c r="EO5" i="3"/>
  <c r="EN5" i="3"/>
  <c r="EO4" i="3"/>
  <c r="EN4" i="3"/>
  <c r="EO3" i="3"/>
  <c r="EN3" i="3"/>
  <c r="EE17" i="3"/>
  <c r="ED17" i="3"/>
  <c r="EE16" i="3"/>
  <c r="ED16" i="3"/>
  <c r="EE15" i="3"/>
  <c r="ED15" i="3"/>
  <c r="EE14" i="3"/>
  <c r="ED14" i="3"/>
  <c r="EE13" i="3"/>
  <c r="ED13" i="3"/>
  <c r="EE12" i="3"/>
  <c r="ED12" i="3"/>
  <c r="EE11" i="3"/>
  <c r="ED11" i="3"/>
  <c r="EE10" i="3"/>
  <c r="ED10" i="3"/>
  <c r="EE9" i="3"/>
  <c r="ED9" i="3"/>
  <c r="EE8" i="3"/>
  <c r="ED8" i="3"/>
  <c r="EE7" i="3"/>
  <c r="ED7" i="3"/>
  <c r="EE6" i="3"/>
  <c r="ED6" i="3"/>
  <c r="EE5" i="3"/>
  <c r="ED5" i="3"/>
  <c r="EE4" i="3"/>
  <c r="ED4" i="3"/>
  <c r="EE3" i="3"/>
  <c r="ED3" i="3"/>
  <c r="DU17" i="3"/>
  <c r="DT17" i="3"/>
  <c r="DU16" i="3"/>
  <c r="DT16" i="3"/>
  <c r="DU15" i="3"/>
  <c r="DT15" i="3"/>
  <c r="DU14" i="3"/>
  <c r="DT14" i="3"/>
  <c r="DU13" i="3"/>
  <c r="DT13" i="3"/>
  <c r="DU12" i="3"/>
  <c r="DT12" i="3"/>
  <c r="DU11" i="3"/>
  <c r="DT11" i="3"/>
  <c r="DU10" i="3"/>
  <c r="DT10" i="3"/>
  <c r="DU9" i="3"/>
  <c r="DT9" i="3"/>
  <c r="DU8" i="3"/>
  <c r="DT8" i="3"/>
  <c r="DU7" i="3"/>
  <c r="DT7" i="3"/>
  <c r="DU6" i="3"/>
  <c r="DT6" i="3"/>
  <c r="DU5" i="3"/>
  <c r="DT5" i="3"/>
  <c r="DU4" i="3"/>
  <c r="DT4" i="3"/>
  <c r="DU3" i="3"/>
  <c r="DT3" i="3"/>
  <c r="DK17" i="3"/>
  <c r="DJ17" i="3"/>
  <c r="DK16" i="3"/>
  <c r="DJ16" i="3"/>
  <c r="DK15" i="3"/>
  <c r="DJ15" i="3"/>
  <c r="DK14" i="3"/>
  <c r="DJ14" i="3"/>
  <c r="DK13" i="3"/>
  <c r="DJ13" i="3"/>
  <c r="DK12" i="3"/>
  <c r="DJ12" i="3"/>
  <c r="DK11" i="3"/>
  <c r="DJ11" i="3"/>
  <c r="DK10" i="3"/>
  <c r="DJ10" i="3"/>
  <c r="DK9" i="3"/>
  <c r="DJ9" i="3"/>
  <c r="DK8" i="3"/>
  <c r="DJ8" i="3"/>
  <c r="DK7" i="3"/>
  <c r="DJ7" i="3"/>
  <c r="DK6" i="3"/>
  <c r="DJ6" i="3"/>
  <c r="DK5" i="3"/>
  <c r="DJ5" i="3"/>
  <c r="DK4" i="3"/>
  <c r="DJ4" i="3"/>
  <c r="DK3" i="3"/>
  <c r="DJ3" i="3"/>
  <c r="DA17" i="3"/>
  <c r="CZ17" i="3"/>
  <c r="DA16" i="3"/>
  <c r="CZ16" i="3"/>
  <c r="DA15" i="3"/>
  <c r="CZ15" i="3"/>
  <c r="DA14" i="3"/>
  <c r="CZ14" i="3"/>
  <c r="DA13" i="3"/>
  <c r="CZ13" i="3"/>
  <c r="DA12" i="3"/>
  <c r="CZ12" i="3"/>
  <c r="DA11" i="3"/>
  <c r="CZ11" i="3"/>
  <c r="DA10" i="3"/>
  <c r="CZ10" i="3"/>
  <c r="DA9" i="3"/>
  <c r="CZ9" i="3"/>
  <c r="DA8" i="3"/>
  <c r="CZ8" i="3"/>
  <c r="DA7" i="3"/>
  <c r="CZ7" i="3"/>
  <c r="DA6" i="3"/>
  <c r="CZ6" i="3"/>
  <c r="DA5" i="3"/>
  <c r="CZ5" i="3"/>
  <c r="DA4" i="3"/>
  <c r="CZ4" i="3"/>
  <c r="DA3" i="3"/>
  <c r="CZ3" i="3"/>
  <c r="CQ17" i="3"/>
  <c r="CP17" i="3"/>
  <c r="CQ16" i="3"/>
  <c r="CP16" i="3"/>
  <c r="CQ15" i="3"/>
  <c r="CP15" i="3"/>
  <c r="CQ14" i="3"/>
  <c r="CP14" i="3"/>
  <c r="CQ13" i="3"/>
  <c r="CP13" i="3"/>
  <c r="CQ12" i="3"/>
  <c r="CP12" i="3"/>
  <c r="CQ11" i="3"/>
  <c r="CP11" i="3"/>
  <c r="CQ10" i="3"/>
  <c r="CP10" i="3"/>
  <c r="CQ9" i="3"/>
  <c r="CP9" i="3"/>
  <c r="CQ8" i="3"/>
  <c r="CP8" i="3"/>
  <c r="CQ7" i="3"/>
  <c r="CP7" i="3"/>
  <c r="CQ6" i="3"/>
  <c r="CP6" i="3"/>
  <c r="CQ5" i="3"/>
  <c r="CP5" i="3"/>
  <c r="CQ4" i="3"/>
  <c r="CP4" i="3"/>
  <c r="CQ3" i="3"/>
  <c r="CP3" i="3"/>
  <c r="CG17" i="3"/>
  <c r="CF17" i="3"/>
  <c r="CG16" i="3"/>
  <c r="CF16" i="3"/>
  <c r="CG15" i="3"/>
  <c r="CF15" i="3"/>
  <c r="CG14" i="3"/>
  <c r="CF14" i="3"/>
  <c r="CG13" i="3"/>
  <c r="CF13" i="3"/>
  <c r="CG12" i="3"/>
  <c r="CF12" i="3"/>
  <c r="CG11" i="3"/>
  <c r="CF11" i="3"/>
  <c r="CG10" i="3"/>
  <c r="CF10" i="3"/>
  <c r="CG9" i="3"/>
  <c r="CF9" i="3"/>
  <c r="CG8" i="3"/>
  <c r="CF8" i="3"/>
  <c r="CG7" i="3"/>
  <c r="CF7" i="3"/>
  <c r="CG6" i="3"/>
  <c r="CF6" i="3"/>
  <c r="CG5" i="3"/>
  <c r="CF5" i="3"/>
  <c r="CG4" i="3"/>
  <c r="CF4" i="3"/>
  <c r="CG3" i="3"/>
  <c r="CF3" i="3"/>
  <c r="BW17" i="3"/>
  <c r="BV17" i="3"/>
  <c r="BW16" i="3"/>
  <c r="BV16" i="3"/>
  <c r="BW15" i="3"/>
  <c r="BV15" i="3"/>
  <c r="BW14" i="3"/>
  <c r="BV14" i="3"/>
  <c r="BW13" i="3"/>
  <c r="BV13" i="3"/>
  <c r="BW12" i="3"/>
  <c r="BV12" i="3"/>
  <c r="BW11" i="3"/>
  <c r="BV11" i="3"/>
  <c r="BW10" i="3"/>
  <c r="BV10" i="3"/>
  <c r="BW9" i="3"/>
  <c r="BV9" i="3"/>
  <c r="BW8" i="3"/>
  <c r="BV8" i="3"/>
  <c r="BW7" i="3"/>
  <c r="BV7" i="3"/>
  <c r="BW6" i="3"/>
  <c r="BV6" i="3"/>
  <c r="BW5" i="3"/>
  <c r="BV5" i="3"/>
  <c r="BW4" i="3"/>
  <c r="BV4" i="3"/>
  <c r="BW3" i="3"/>
  <c r="BV3" i="3"/>
  <c r="BM17" i="3"/>
  <c r="BL17" i="3"/>
  <c r="BM16" i="3"/>
  <c r="BL16" i="3"/>
  <c r="BM15" i="3"/>
  <c r="BL15" i="3"/>
  <c r="BM14" i="3"/>
  <c r="BL14" i="3"/>
  <c r="BM13" i="3"/>
  <c r="BL13" i="3"/>
  <c r="BM12" i="3"/>
  <c r="BL12" i="3"/>
  <c r="BM11" i="3"/>
  <c r="BL11" i="3"/>
  <c r="BM10" i="3"/>
  <c r="BL10" i="3"/>
  <c r="BM9" i="3"/>
  <c r="BL9" i="3"/>
  <c r="BM8" i="3"/>
  <c r="BL8" i="3"/>
  <c r="BM7" i="3"/>
  <c r="BL7" i="3"/>
  <c r="BM6" i="3"/>
  <c r="BL6" i="3"/>
  <c r="BM5" i="3"/>
  <c r="BL5" i="3"/>
  <c r="BM4" i="3"/>
  <c r="BL4" i="3"/>
  <c r="BM3" i="3"/>
  <c r="BL3" i="3"/>
  <c r="BC17" i="3"/>
  <c r="BB17" i="3"/>
  <c r="BC16" i="3"/>
  <c r="BB16" i="3"/>
  <c r="BC15" i="3"/>
  <c r="BB15" i="3"/>
  <c r="BC14" i="3"/>
  <c r="BB14" i="3"/>
  <c r="BC13" i="3"/>
  <c r="BB13" i="3"/>
  <c r="BC12" i="3"/>
  <c r="BB12" i="3"/>
  <c r="BC11" i="3"/>
  <c r="BB11" i="3"/>
  <c r="BC10" i="3"/>
  <c r="BB10" i="3"/>
  <c r="BC9" i="3"/>
  <c r="BB9" i="3"/>
  <c r="BC8" i="3"/>
  <c r="BB8" i="3"/>
  <c r="BC7" i="3"/>
  <c r="BB7" i="3"/>
  <c r="BC6" i="3"/>
  <c r="BB6" i="3"/>
  <c r="BC5" i="3"/>
  <c r="BB5" i="3"/>
  <c r="BC4" i="3"/>
  <c r="BB4" i="3"/>
  <c r="BC3" i="3"/>
  <c r="BB3" i="3"/>
  <c r="AS17" i="3"/>
  <c r="AR17" i="3"/>
  <c r="AS16" i="3"/>
  <c r="AR16" i="3"/>
  <c r="AS15" i="3"/>
  <c r="AR15" i="3"/>
  <c r="AS14" i="3"/>
  <c r="AR14" i="3"/>
  <c r="AS13" i="3"/>
  <c r="AR13" i="3"/>
  <c r="AS12" i="3"/>
  <c r="AR12" i="3"/>
  <c r="AS11" i="3"/>
  <c r="AR11" i="3"/>
  <c r="AS10" i="3"/>
  <c r="AR10" i="3"/>
  <c r="AS9" i="3"/>
  <c r="AR9" i="3"/>
  <c r="AS8" i="3"/>
  <c r="AR8" i="3"/>
  <c r="AS7" i="3"/>
  <c r="AR7" i="3"/>
  <c r="AS6" i="3"/>
  <c r="AR6" i="3"/>
  <c r="AS5" i="3"/>
  <c r="AR5" i="3"/>
  <c r="AS4" i="3"/>
  <c r="AR4" i="3"/>
  <c r="AS3" i="3"/>
  <c r="AR3" i="3"/>
  <c r="AI17" i="3"/>
  <c r="AH17" i="3"/>
  <c r="AI16" i="3"/>
  <c r="AH16" i="3"/>
  <c r="AI15" i="3"/>
  <c r="AH15" i="3"/>
  <c r="AI14" i="3"/>
  <c r="AH14" i="3"/>
  <c r="AI13" i="3"/>
  <c r="AH13" i="3"/>
  <c r="AI12" i="3"/>
  <c r="AH12" i="3"/>
  <c r="AI11" i="3"/>
  <c r="AH11" i="3"/>
  <c r="AI10" i="3"/>
  <c r="AH10" i="3"/>
  <c r="AI9" i="3"/>
  <c r="AH9" i="3"/>
  <c r="AI8" i="3"/>
  <c r="AH8" i="3"/>
  <c r="AI7" i="3"/>
  <c r="AH7" i="3"/>
  <c r="AI6" i="3"/>
  <c r="AH6" i="3"/>
  <c r="AI5" i="3"/>
  <c r="AH5" i="3"/>
  <c r="AI4" i="3"/>
  <c r="AH4" i="3"/>
  <c r="AI3" i="3"/>
  <c r="AH3" i="3"/>
  <c r="Y17" i="3"/>
  <c r="X17" i="3"/>
  <c r="Y16" i="3"/>
  <c r="X16" i="3"/>
  <c r="Y15" i="3"/>
  <c r="X15" i="3"/>
  <c r="Y14" i="3"/>
  <c r="X14" i="3"/>
  <c r="Y13" i="3"/>
  <c r="X13" i="3"/>
  <c r="Y12" i="3"/>
  <c r="X12" i="3"/>
  <c r="Y11" i="3"/>
  <c r="X11" i="3"/>
  <c r="Y10" i="3"/>
  <c r="X10" i="3"/>
  <c r="Y9" i="3"/>
  <c r="X9" i="3"/>
  <c r="Y8" i="3"/>
  <c r="X8" i="3"/>
  <c r="Y7" i="3"/>
  <c r="X7" i="3"/>
  <c r="Y6" i="3"/>
  <c r="X6" i="3"/>
  <c r="Y5" i="3"/>
  <c r="X5" i="3"/>
  <c r="Y4" i="3"/>
  <c r="X4" i="3"/>
  <c r="Y3" i="3"/>
  <c r="X3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P13" i="3" l="1"/>
  <c r="CR13" i="3"/>
  <c r="CS13" i="3"/>
  <c r="AA5" i="3"/>
  <c r="P16" i="3"/>
  <c r="Q16" i="3"/>
  <c r="AA11" i="3"/>
  <c r="AT12" i="3"/>
  <c r="AU12" i="3"/>
  <c r="AT16" i="3"/>
  <c r="CR17" i="3"/>
  <c r="CS17" i="3"/>
  <c r="BN14" i="3"/>
  <c r="BN9" i="3"/>
  <c r="BO9" i="3"/>
  <c r="DB4" i="3"/>
  <c r="DM12" i="3"/>
  <c r="BE11" i="3"/>
  <c r="BD15" i="3"/>
  <c r="BE15" i="3"/>
  <c r="Z15" i="3"/>
  <c r="AJ13" i="3"/>
  <c r="AK13" i="3"/>
  <c r="DB8" i="3"/>
  <c r="DC8" i="3"/>
  <c r="BX14" i="3"/>
  <c r="DC5" i="3"/>
  <c r="AK5" i="3"/>
  <c r="P11" i="3"/>
  <c r="BE13" i="3"/>
  <c r="BN8" i="3"/>
  <c r="BO8" i="3"/>
  <c r="BN17" i="3"/>
  <c r="BX5" i="3"/>
  <c r="BY5" i="3"/>
  <c r="BY8" i="3"/>
  <c r="CH9" i="3"/>
  <c r="CI13" i="3"/>
  <c r="DB13" i="3"/>
  <c r="DL10" i="3"/>
  <c r="DL9" i="3"/>
  <c r="P5" i="3"/>
  <c r="Q5" i="3"/>
  <c r="Q9" i="3"/>
  <c r="Z9" i="3"/>
  <c r="AA9" i="3"/>
  <c r="AK12" i="3"/>
  <c r="AT10" i="3"/>
  <c r="AT4" i="3"/>
  <c r="AU4" i="3"/>
  <c r="BE14" i="3"/>
  <c r="CS8" i="3"/>
  <c r="AA17" i="3"/>
  <c r="BY9" i="3"/>
  <c r="BN13" i="3"/>
  <c r="BX15" i="3"/>
  <c r="BY15" i="3"/>
  <c r="DB7" i="3"/>
  <c r="BD5" i="3"/>
  <c r="BE5" i="3"/>
  <c r="BE6" i="3"/>
  <c r="Z14" i="3"/>
  <c r="AA14" i="3"/>
  <c r="DL4" i="3"/>
  <c r="DB15" i="3"/>
  <c r="DC15" i="3"/>
  <c r="AU5" i="3"/>
  <c r="BY7" i="3"/>
  <c r="DB9" i="3"/>
  <c r="AK8" i="3"/>
  <c r="CS10" i="3"/>
  <c r="DB12" i="3"/>
  <c r="DC12" i="3"/>
  <c r="DM8" i="3"/>
  <c r="BX17" i="3"/>
  <c r="BY17" i="3"/>
  <c r="AJ16" i="3"/>
  <c r="BD4" i="3"/>
  <c r="BE4" i="3"/>
  <c r="AK15" i="3"/>
  <c r="BD9" i="3"/>
  <c r="BE9" i="3"/>
  <c r="BO12" i="3"/>
  <c r="BY6" i="3"/>
  <c r="DB10" i="3"/>
  <c r="DM14" i="3"/>
  <c r="DL13" i="3"/>
  <c r="Q12" i="3"/>
  <c r="AA4" i="3"/>
  <c r="Z13" i="3"/>
  <c r="AK10" i="3"/>
  <c r="AU9" i="3"/>
  <c r="AU7" i="3"/>
  <c r="BE17" i="3"/>
  <c r="CR7" i="3"/>
  <c r="CS7" i="3"/>
  <c r="Z8" i="3"/>
  <c r="BX13" i="3"/>
  <c r="BY13" i="3"/>
  <c r="AT15" i="3"/>
  <c r="BO16" i="3"/>
  <c r="CI17" i="3"/>
  <c r="DC11" i="3"/>
  <c r="BD8" i="3"/>
  <c r="DB14" i="3"/>
  <c r="BN10" i="3"/>
  <c r="BO10" i="3"/>
  <c r="AJ11" i="3"/>
  <c r="CI16" i="3"/>
  <c r="CH15" i="3"/>
  <c r="CI15" i="3"/>
  <c r="CH10" i="3"/>
  <c r="CR15" i="3"/>
  <c r="CS15" i="3"/>
  <c r="DM15" i="3"/>
  <c r="AJ4" i="3"/>
  <c r="AK4" i="3"/>
  <c r="AA10" i="3"/>
  <c r="BN11" i="3"/>
  <c r="BO11" i="3"/>
  <c r="CR4" i="3"/>
  <c r="BN7" i="3"/>
  <c r="BD7" i="3"/>
  <c r="AJ14" i="3"/>
  <c r="CI8" i="3"/>
  <c r="Z12" i="3"/>
  <c r="AA12" i="3"/>
  <c r="BE16" i="3"/>
  <c r="BO15" i="3"/>
  <c r="BX4" i="3"/>
  <c r="BY4" i="3"/>
  <c r="BX10" i="3"/>
  <c r="BY10" i="3"/>
  <c r="CI11" i="3"/>
  <c r="CR16" i="3"/>
  <c r="CS16" i="3"/>
  <c r="CR5" i="3"/>
  <c r="DB17" i="3"/>
  <c r="DC17" i="3"/>
  <c r="DM7" i="3"/>
  <c r="DL17" i="3"/>
  <c r="DM17" i="3"/>
  <c r="Q15" i="3"/>
  <c r="Z7" i="3"/>
  <c r="Z16" i="3"/>
  <c r="AA16" i="3"/>
  <c r="AJ17" i="3"/>
  <c r="AT8" i="3"/>
  <c r="AT13" i="3"/>
  <c r="AT11" i="3"/>
  <c r="AU11" i="3"/>
  <c r="AA6" i="3"/>
  <c r="AT14" i="3"/>
  <c r="AU14" i="3"/>
  <c r="BD10" i="3"/>
  <c r="BN4" i="3"/>
  <c r="BO4" i="3"/>
  <c r="DB16" i="3"/>
  <c r="DM5" i="3"/>
  <c r="AU6" i="3"/>
  <c r="BE12" i="3"/>
  <c r="DL16" i="3"/>
  <c r="AK9" i="3"/>
  <c r="DM11" i="3"/>
  <c r="AJ7" i="3"/>
  <c r="F6" i="3"/>
  <c r="F4" i="3"/>
  <c r="G11" i="3"/>
  <c r="G16" i="3"/>
  <c r="F13" i="3"/>
  <c r="G7" i="3"/>
  <c r="G17" i="3"/>
  <c r="F5" i="3"/>
  <c r="AK7" i="3"/>
  <c r="DM10" i="3"/>
  <c r="AK11" i="3"/>
  <c r="AT6" i="3"/>
  <c r="AJ9" i="3"/>
  <c r="Z5" i="3"/>
  <c r="CH8" i="3"/>
  <c r="CH17" i="3"/>
  <c r="CH16" i="3"/>
  <c r="BD14" i="3"/>
  <c r="DC14" i="3"/>
  <c r="BN12" i="3"/>
  <c r="BO13" i="3"/>
  <c r="AU16" i="3"/>
  <c r="DL11" i="3"/>
  <c r="DL14" i="3"/>
  <c r="DM4" i="3"/>
  <c r="DM16" i="3"/>
  <c r="Z10" i="3"/>
  <c r="AA13" i="3"/>
  <c r="AA15" i="3"/>
  <c r="Z6" i="3"/>
  <c r="DM13" i="3"/>
  <c r="AK17" i="3"/>
  <c r="AU13" i="3"/>
  <c r="Z11" i="3"/>
  <c r="DC16" i="3"/>
  <c r="DC13" i="3"/>
  <c r="CR10" i="3"/>
  <c r="CH3" i="3"/>
  <c r="CI9" i="3"/>
  <c r="BO3" i="3"/>
  <c r="BD12" i="3"/>
  <c r="AT5" i="3"/>
  <c r="AJ3" i="3"/>
  <c r="AK3" i="3"/>
  <c r="AJ12" i="3"/>
  <c r="Z3" i="3"/>
  <c r="P9" i="3"/>
  <c r="Q3" i="3"/>
  <c r="G3" i="3"/>
  <c r="DM9" i="3"/>
  <c r="AJ10" i="3"/>
  <c r="CR8" i="3"/>
  <c r="BE8" i="3"/>
  <c r="AK14" i="3"/>
  <c r="AJ5" i="3"/>
  <c r="F7" i="3"/>
  <c r="BD13" i="3"/>
  <c r="BD6" i="3"/>
  <c r="BE10" i="3"/>
  <c r="BD11" i="3"/>
  <c r="DC9" i="3"/>
  <c r="DC10" i="3"/>
  <c r="DC7" i="3"/>
  <c r="DC4" i="3"/>
  <c r="Z17" i="3"/>
  <c r="AA7" i="3"/>
  <c r="DL12" i="3"/>
  <c r="AJ8" i="3"/>
  <c r="BN16" i="3"/>
  <c r="BO14" i="3"/>
  <c r="AU15" i="3"/>
  <c r="P15" i="3"/>
  <c r="P3" i="3"/>
  <c r="AU10" i="3"/>
  <c r="CI10" i="3"/>
  <c r="BY14" i="3"/>
  <c r="BX9" i="3"/>
  <c r="DL5" i="3"/>
  <c r="DB11" i="3"/>
  <c r="AT7" i="3"/>
  <c r="F16" i="3"/>
  <c r="F3" i="3"/>
  <c r="F11" i="3"/>
  <c r="DB5" i="3"/>
  <c r="CS5" i="3"/>
  <c r="CS11" i="3"/>
  <c r="CR11" i="3"/>
  <c r="CH11" i="3"/>
  <c r="CH13" i="3"/>
  <c r="BO17" i="3"/>
  <c r="BE7" i="3"/>
  <c r="BD16" i="3"/>
  <c r="BD17" i="3"/>
  <c r="AA8" i="3"/>
  <c r="Q11" i="3"/>
  <c r="G13" i="3"/>
  <c r="DL15" i="3"/>
  <c r="BX16" i="3"/>
  <c r="BY16" i="3"/>
  <c r="BX6" i="3"/>
  <c r="BO7" i="3"/>
  <c r="BN15" i="3"/>
  <c r="AT9" i="3"/>
  <c r="AU3" i="3"/>
  <c r="AT3" i="3"/>
  <c r="AU8" i="3"/>
  <c r="AK6" i="3"/>
  <c r="AJ6" i="3"/>
  <c r="Z4" i="3"/>
  <c r="P12" i="3"/>
  <c r="G4" i="3"/>
  <c r="G6" i="3"/>
  <c r="G5" i="3"/>
  <c r="F17" i="3"/>
  <c r="DL7" i="3"/>
  <c r="DL6" i="3"/>
  <c r="DM6" i="3"/>
  <c r="DL8" i="3"/>
  <c r="DM3" i="3"/>
  <c r="DL3" i="3"/>
  <c r="DB6" i="3"/>
  <c r="DC6" i="3"/>
  <c r="DB3" i="3"/>
  <c r="DC3" i="3"/>
  <c r="CS3" i="3"/>
  <c r="CR3" i="3"/>
  <c r="CS9" i="3"/>
  <c r="CR9" i="3"/>
  <c r="CR6" i="3"/>
  <c r="CS6" i="3"/>
  <c r="CS14" i="3"/>
  <c r="CR14" i="3"/>
  <c r="CI5" i="3"/>
  <c r="CH5" i="3"/>
  <c r="CH12" i="3"/>
  <c r="CI12" i="3"/>
  <c r="CI7" i="3"/>
  <c r="CH7" i="3"/>
  <c r="CI3" i="3"/>
  <c r="CH14" i="3"/>
  <c r="CI14" i="3"/>
  <c r="BX3" i="3"/>
  <c r="BX8" i="3"/>
  <c r="BX7" i="3"/>
  <c r="BY12" i="3"/>
  <c r="BX12" i="3"/>
  <c r="BY3" i="3"/>
  <c r="BN5" i="3"/>
  <c r="BO5" i="3"/>
  <c r="BN6" i="3"/>
  <c r="BO6" i="3"/>
  <c r="BN3" i="3"/>
  <c r="BE3" i="3"/>
  <c r="AK16" i="3"/>
  <c r="AA3" i="3"/>
  <c r="BD3" i="3"/>
  <c r="BY11" i="3"/>
  <c r="CS12" i="3"/>
  <c r="CR12" i="3"/>
  <c r="CH4" i="3"/>
  <c r="P14" i="3"/>
  <c r="Q14" i="3"/>
  <c r="CH6" i="3"/>
  <c r="CI6" i="3"/>
  <c r="Q13" i="3"/>
  <c r="CI4" i="3"/>
  <c r="AU17" i="3"/>
  <c r="AT17" i="3"/>
  <c r="AJ15" i="3"/>
  <c r="Q17" i="3"/>
  <c r="P17" i="3"/>
  <c r="P4" i="3"/>
  <c r="Q4" i="3"/>
  <c r="G9" i="3"/>
  <c r="F9" i="3"/>
  <c r="Q7" i="3"/>
  <c r="P7" i="3"/>
  <c r="P10" i="3"/>
  <c r="Q10" i="3"/>
  <c r="F15" i="3"/>
  <c r="G15" i="3"/>
  <c r="F14" i="3"/>
  <c r="G14" i="3"/>
  <c r="F12" i="3"/>
  <c r="G12" i="3"/>
  <c r="F10" i="3"/>
  <c r="G10" i="3"/>
  <c r="G8" i="3"/>
  <c r="F8" i="3"/>
  <c r="CS4" i="3"/>
  <c r="BX11" i="3"/>
  <c r="P8" i="3"/>
  <c r="Q8" i="3"/>
  <c r="Q6" i="3"/>
  <c r="P6" i="3"/>
  <c r="CC11" i="3" l="1"/>
  <c r="CB11" i="3"/>
  <c r="AN15" i="3"/>
  <c r="AO15" i="3"/>
  <c r="EA17" i="3"/>
  <c r="DZ17" i="3"/>
  <c r="CC8" i="3"/>
  <c r="CB8" i="3"/>
  <c r="CB3" i="3"/>
  <c r="CC3" i="3"/>
  <c r="CV6" i="3"/>
  <c r="CW6" i="3"/>
  <c r="AX9" i="3"/>
  <c r="AY9" i="3"/>
  <c r="K11" i="3"/>
  <c r="J11" i="3"/>
  <c r="BS16" i="3"/>
  <c r="BR16" i="3"/>
  <c r="AD17" i="3"/>
  <c r="AE17" i="3"/>
  <c r="BH13" i="3"/>
  <c r="BI13" i="3"/>
  <c r="BI12" i="3"/>
  <c r="BH12" i="3"/>
  <c r="K4" i="3"/>
  <c r="J4" i="3"/>
  <c r="AN7" i="3"/>
  <c r="AO7" i="3"/>
  <c r="AX11" i="3"/>
  <c r="AY11" i="3"/>
  <c r="BH7" i="3"/>
  <c r="BI7" i="3"/>
  <c r="CV4" i="3"/>
  <c r="CW4" i="3"/>
  <c r="DF14" i="3"/>
  <c r="DG14" i="3"/>
  <c r="DZ13" i="3"/>
  <c r="EA13" i="3"/>
  <c r="CC15" i="3"/>
  <c r="CB15" i="3"/>
  <c r="EA10" i="3"/>
  <c r="DZ10" i="3"/>
  <c r="U17" i="3"/>
  <c r="T17" i="3"/>
  <c r="AX17" i="3"/>
  <c r="AY17" i="3"/>
  <c r="T14" i="3"/>
  <c r="U14" i="3"/>
  <c r="BR6" i="3"/>
  <c r="BS6" i="3"/>
  <c r="CW14" i="3"/>
  <c r="CV14" i="3"/>
  <c r="DQ6" i="3"/>
  <c r="DP6" i="3"/>
  <c r="DZ7" i="3"/>
  <c r="EA7" i="3"/>
  <c r="EJ4" i="3"/>
  <c r="EK4" i="3"/>
  <c r="AN6" i="3"/>
  <c r="AO6" i="3"/>
  <c r="J3" i="3"/>
  <c r="K3" i="3"/>
  <c r="DQ5" i="3"/>
  <c r="DP5" i="3"/>
  <c r="K7" i="3"/>
  <c r="J7" i="3"/>
  <c r="CW8" i="3"/>
  <c r="CV8" i="3"/>
  <c r="AE6" i="3"/>
  <c r="AD6" i="3"/>
  <c r="EK16" i="3"/>
  <c r="EJ16" i="3"/>
  <c r="J6" i="3"/>
  <c r="K6" i="3"/>
  <c r="BR4" i="3"/>
  <c r="BS4" i="3"/>
  <c r="EA6" i="3"/>
  <c r="DZ6" i="3"/>
  <c r="AN4" i="3"/>
  <c r="AO4" i="3"/>
  <c r="DG9" i="3"/>
  <c r="DF9" i="3"/>
  <c r="AX4" i="3"/>
  <c r="AY4" i="3"/>
  <c r="AN13" i="3"/>
  <c r="AO13" i="3"/>
  <c r="BI15" i="3"/>
  <c r="BH15" i="3"/>
  <c r="BS9" i="3"/>
  <c r="BR9" i="3"/>
  <c r="CW17" i="3"/>
  <c r="CV17" i="3"/>
  <c r="AX12" i="3"/>
  <c r="AY12" i="3"/>
  <c r="CV13" i="3"/>
  <c r="CW13" i="3"/>
  <c r="J14" i="3"/>
  <c r="K14" i="3"/>
  <c r="T10" i="3"/>
  <c r="U10" i="3"/>
  <c r="DZ4" i="3"/>
  <c r="EA4" i="3"/>
  <c r="CV12" i="3"/>
  <c r="CW12" i="3"/>
  <c r="BR3" i="3"/>
  <c r="BS3" i="3"/>
  <c r="CM14" i="3"/>
  <c r="CL14" i="3"/>
  <c r="CM12" i="3"/>
  <c r="CL12" i="3"/>
  <c r="DF6" i="3"/>
  <c r="DG6" i="3"/>
  <c r="DQ7" i="3"/>
  <c r="DP7" i="3"/>
  <c r="EJ3" i="3"/>
  <c r="EK3" i="3"/>
  <c r="AY3" i="3"/>
  <c r="AX3" i="3"/>
  <c r="CB16" i="3"/>
  <c r="CC16" i="3"/>
  <c r="CL13" i="3"/>
  <c r="CM13" i="3"/>
  <c r="DZ16" i="3"/>
  <c r="EA16" i="3"/>
  <c r="K16" i="3"/>
  <c r="J16" i="3"/>
  <c r="EJ5" i="3"/>
  <c r="EK5" i="3"/>
  <c r="DZ5" i="3"/>
  <c r="EA5" i="3"/>
  <c r="DP12" i="3"/>
  <c r="DQ12" i="3"/>
  <c r="AN5" i="3"/>
  <c r="AO5" i="3"/>
  <c r="AN10" i="3"/>
  <c r="AO10" i="3"/>
  <c r="U9" i="3"/>
  <c r="T9" i="3"/>
  <c r="AN3" i="3"/>
  <c r="AO3" i="3"/>
  <c r="EJ6" i="3"/>
  <c r="EK6" i="3"/>
  <c r="CL8" i="3"/>
  <c r="CM8" i="3"/>
  <c r="J5" i="3"/>
  <c r="K5" i="3"/>
  <c r="AX13" i="3"/>
  <c r="AY13" i="3"/>
  <c r="AO17" i="3"/>
  <c r="AN17" i="3"/>
  <c r="AD7" i="3"/>
  <c r="AE7" i="3"/>
  <c r="DG17" i="3"/>
  <c r="DF17" i="3"/>
  <c r="CV16" i="3"/>
  <c r="CW16" i="3"/>
  <c r="AN14" i="3"/>
  <c r="AO14" i="3"/>
  <c r="BR7" i="3"/>
  <c r="BS7" i="3"/>
  <c r="BR11" i="3"/>
  <c r="BS11" i="3"/>
  <c r="CL10" i="3"/>
  <c r="CM10" i="3"/>
  <c r="BS10" i="3"/>
  <c r="BR10" i="3"/>
  <c r="AY15" i="3"/>
  <c r="AX15" i="3"/>
  <c r="AD8" i="3"/>
  <c r="AE8" i="3"/>
  <c r="AD13" i="3"/>
  <c r="AE13" i="3"/>
  <c r="EJ11" i="3"/>
  <c r="EK11" i="3"/>
  <c r="BH4" i="3"/>
  <c r="BI4" i="3"/>
  <c r="CC17" i="3"/>
  <c r="CB17" i="3"/>
  <c r="EK7" i="3"/>
  <c r="EJ7" i="3"/>
  <c r="DG7" i="3"/>
  <c r="DF7" i="3"/>
  <c r="BR13" i="3"/>
  <c r="BS13" i="3"/>
  <c r="AE9" i="3"/>
  <c r="AD9" i="3"/>
  <c r="DQ10" i="3"/>
  <c r="DP10" i="3"/>
  <c r="CB5" i="3"/>
  <c r="CC5" i="3"/>
  <c r="BR8" i="3"/>
  <c r="BS8" i="3"/>
  <c r="DZ3" i="3"/>
  <c r="EA3" i="3"/>
  <c r="T6" i="3"/>
  <c r="U6" i="3"/>
  <c r="K12" i="3"/>
  <c r="J12" i="3"/>
  <c r="T4" i="3"/>
  <c r="U4" i="3"/>
  <c r="EJ8" i="3"/>
  <c r="EK8" i="3"/>
  <c r="EJ10" i="3"/>
  <c r="EK10" i="3"/>
  <c r="AD4" i="3"/>
  <c r="AE4" i="3"/>
  <c r="CC6" i="3"/>
  <c r="CB6" i="3"/>
  <c r="BI17" i="3"/>
  <c r="BH17" i="3"/>
  <c r="CV11" i="3"/>
  <c r="CW11" i="3"/>
  <c r="DG11" i="3"/>
  <c r="DF11" i="3"/>
  <c r="T3" i="3"/>
  <c r="U3" i="3"/>
  <c r="AO12" i="3"/>
  <c r="AN12" i="3"/>
  <c r="CV10" i="3"/>
  <c r="CW10" i="3"/>
  <c r="AE11" i="3"/>
  <c r="AD11" i="3"/>
  <c r="AE10" i="3"/>
  <c r="AD10" i="3"/>
  <c r="DQ11" i="3"/>
  <c r="DP11" i="3"/>
  <c r="CL16" i="3"/>
  <c r="CM16" i="3"/>
  <c r="AO9" i="3"/>
  <c r="AN9" i="3"/>
  <c r="DP16" i="3"/>
  <c r="DQ16" i="3"/>
  <c r="EK17" i="3"/>
  <c r="EJ17" i="3"/>
  <c r="AX8" i="3"/>
  <c r="AY8" i="3"/>
  <c r="AD16" i="3"/>
  <c r="AE16" i="3"/>
  <c r="CW5" i="3"/>
  <c r="CV5" i="3"/>
  <c r="CW15" i="3"/>
  <c r="CV15" i="3"/>
  <c r="AO11" i="3"/>
  <c r="AN11" i="3"/>
  <c r="CB13" i="3"/>
  <c r="CC13" i="3"/>
  <c r="CW7" i="3"/>
  <c r="CV7" i="3"/>
  <c r="DQ13" i="3"/>
  <c r="DP13" i="3"/>
  <c r="AN16" i="3"/>
  <c r="AO16" i="3"/>
  <c r="BI5" i="3"/>
  <c r="BH5" i="3"/>
  <c r="DQ9" i="3"/>
  <c r="DP9" i="3"/>
  <c r="DF13" i="3"/>
  <c r="DG13" i="3"/>
  <c r="BR17" i="3"/>
  <c r="BS17" i="3"/>
  <c r="EA12" i="3"/>
  <c r="DZ12" i="3"/>
  <c r="T16" i="3"/>
  <c r="U16" i="3"/>
  <c r="K9" i="3"/>
  <c r="J9" i="3"/>
  <c r="CB12" i="3"/>
  <c r="CC12" i="3"/>
  <c r="CW9" i="3"/>
  <c r="CV9" i="3"/>
  <c r="DF3" i="3"/>
  <c r="DG3" i="3"/>
  <c r="DP8" i="3"/>
  <c r="DQ8" i="3"/>
  <c r="EA11" i="3"/>
  <c r="DZ11" i="3"/>
  <c r="EA14" i="3"/>
  <c r="DZ14" i="3"/>
  <c r="EA8" i="3"/>
  <c r="DZ8" i="3"/>
  <c r="BR15" i="3"/>
  <c r="BS15" i="3"/>
  <c r="BI16" i="3"/>
  <c r="BH16" i="3"/>
  <c r="U15" i="3"/>
  <c r="T15" i="3"/>
  <c r="AO8" i="3"/>
  <c r="AN8" i="3"/>
  <c r="BH11" i="3"/>
  <c r="BI11" i="3"/>
  <c r="CM17" i="3"/>
  <c r="CL17" i="3"/>
  <c r="AX6" i="3"/>
  <c r="AY6" i="3"/>
  <c r="K13" i="3"/>
  <c r="J13" i="3"/>
  <c r="AX14" i="3"/>
  <c r="AY14" i="3"/>
  <c r="CB10" i="3"/>
  <c r="CC10" i="3"/>
  <c r="CM15" i="3"/>
  <c r="CL15" i="3"/>
  <c r="DG12" i="3"/>
  <c r="DF12" i="3"/>
  <c r="DG15" i="3"/>
  <c r="DF15" i="3"/>
  <c r="AD14" i="3"/>
  <c r="AE14" i="3"/>
  <c r="U5" i="3"/>
  <c r="T5" i="3"/>
  <c r="EA15" i="3"/>
  <c r="DZ15" i="3"/>
  <c r="EK9" i="3"/>
  <c r="EJ9" i="3"/>
  <c r="CB14" i="3"/>
  <c r="CC14" i="3"/>
  <c r="K10" i="3"/>
  <c r="J10" i="3"/>
  <c r="K15" i="3"/>
  <c r="J15" i="3"/>
  <c r="T8" i="3"/>
  <c r="U8" i="3"/>
  <c r="J8" i="3"/>
  <c r="K8" i="3"/>
  <c r="U7" i="3"/>
  <c r="T7" i="3"/>
  <c r="CL6" i="3"/>
  <c r="CM6" i="3"/>
  <c r="CM4" i="3"/>
  <c r="CL4" i="3"/>
  <c r="EK14" i="3"/>
  <c r="EJ14" i="3"/>
  <c r="BI3" i="3"/>
  <c r="BH3" i="3"/>
  <c r="BS5" i="3"/>
  <c r="BR5" i="3"/>
  <c r="CB7" i="3"/>
  <c r="CC7" i="3"/>
  <c r="CM7" i="3"/>
  <c r="CL7" i="3"/>
  <c r="CL5" i="3"/>
  <c r="CM5" i="3"/>
  <c r="CW3" i="3"/>
  <c r="CV3" i="3"/>
  <c r="DP3" i="3"/>
  <c r="DQ3" i="3"/>
  <c r="DZ9" i="3"/>
  <c r="EA9" i="3"/>
  <c r="EJ12" i="3"/>
  <c r="EK12" i="3"/>
  <c r="J17" i="3"/>
  <c r="K17" i="3"/>
  <c r="T12" i="3"/>
  <c r="U12" i="3"/>
  <c r="DQ15" i="3"/>
  <c r="DP15" i="3"/>
  <c r="CM11" i="3"/>
  <c r="CL11" i="3"/>
  <c r="DG5" i="3"/>
  <c r="DF5" i="3"/>
  <c r="EK15" i="3"/>
  <c r="EJ15" i="3"/>
  <c r="AY7" i="3"/>
  <c r="AX7" i="3"/>
  <c r="CB9" i="3"/>
  <c r="CC9" i="3"/>
  <c r="BI6" i="3"/>
  <c r="BH6" i="3"/>
  <c r="AE3" i="3"/>
  <c r="AD3" i="3"/>
  <c r="AY5" i="3"/>
  <c r="AX5" i="3"/>
  <c r="CL3" i="3"/>
  <c r="CM3" i="3"/>
  <c r="EK13" i="3"/>
  <c r="EJ13" i="3"/>
  <c r="DQ14" i="3"/>
  <c r="DP14" i="3"/>
  <c r="BS12" i="3"/>
  <c r="BR12" i="3"/>
  <c r="BI14" i="3"/>
  <c r="BH14" i="3"/>
  <c r="AE5" i="3"/>
  <c r="AD5" i="3"/>
  <c r="DF16" i="3"/>
  <c r="DG16" i="3"/>
  <c r="BI10" i="3"/>
  <c r="BH10" i="3"/>
  <c r="DP17" i="3"/>
  <c r="DQ17" i="3"/>
  <c r="CB4" i="3"/>
  <c r="CC4" i="3"/>
  <c r="AE12" i="3"/>
  <c r="AD12" i="3"/>
  <c r="BI8" i="3"/>
  <c r="BH8" i="3"/>
  <c r="DF10" i="3"/>
  <c r="DG10" i="3"/>
  <c r="BH9" i="3"/>
  <c r="BI9" i="3"/>
  <c r="DP4" i="3"/>
  <c r="DQ4" i="3"/>
  <c r="AX10" i="3"/>
  <c r="AY10" i="3"/>
  <c r="CL9" i="3"/>
  <c r="CM9" i="3"/>
  <c r="U11" i="3"/>
  <c r="T11" i="3"/>
  <c r="DG8" i="3"/>
  <c r="DF8" i="3"/>
  <c r="AD15" i="3"/>
  <c r="AE15" i="3"/>
  <c r="DF4" i="3"/>
  <c r="DG4" i="3"/>
  <c r="BR14" i="3"/>
  <c r="BS14" i="3"/>
  <c r="AY16" i="3"/>
  <c r="AX16" i="3"/>
  <c r="T13" i="3"/>
  <c r="U13" i="3"/>
  <c r="W11" i="3" l="1"/>
  <c r="BK8" i="3"/>
  <c r="BU12" i="3"/>
  <c r="BA5" i="3"/>
  <c r="DS15" i="3"/>
  <c r="CY3" i="3"/>
  <c r="CO7" i="3"/>
  <c r="M15" i="3"/>
  <c r="AQ8" i="3"/>
  <c r="EC15" i="3"/>
  <c r="CE6" i="3"/>
  <c r="BA7" i="3"/>
  <c r="DI16" i="3"/>
  <c r="DI5" i="3"/>
  <c r="BU5" i="3"/>
  <c r="DI12" i="3"/>
  <c r="M13" i="3"/>
  <c r="CO17" i="3"/>
  <c r="BK16" i="3"/>
  <c r="EC11" i="3"/>
  <c r="BT7" i="3"/>
  <c r="AQ11" i="3"/>
  <c r="AG10" i="3"/>
  <c r="DS10" i="3"/>
  <c r="AP11" i="3"/>
  <c r="AP5" i="3"/>
  <c r="AP9" i="3"/>
  <c r="AP4" i="3"/>
  <c r="AP14" i="3"/>
  <c r="AP17" i="3"/>
  <c r="AP8" i="3"/>
  <c r="AP15" i="3"/>
  <c r="AP7" i="3"/>
  <c r="AP16" i="3"/>
  <c r="AP3" i="3"/>
  <c r="AP6" i="3"/>
  <c r="AP10" i="3"/>
  <c r="EL11" i="3"/>
  <c r="EL13" i="3"/>
  <c r="EL9" i="3"/>
  <c r="EL6" i="3"/>
  <c r="EL16" i="3"/>
  <c r="EL17" i="3"/>
  <c r="EL12" i="3"/>
  <c r="EL10" i="3"/>
  <c r="EL5" i="3"/>
  <c r="EL15" i="3"/>
  <c r="EL14" i="3"/>
  <c r="EL7" i="3"/>
  <c r="EL3" i="3"/>
  <c r="EL8" i="3"/>
  <c r="EL4" i="3"/>
  <c r="BK15" i="3"/>
  <c r="EM16" i="3"/>
  <c r="CY8" i="3"/>
  <c r="CE15" i="3"/>
  <c r="BK12" i="3"/>
  <c r="M11" i="3"/>
  <c r="BU14" i="3"/>
  <c r="BK9" i="3"/>
  <c r="CE4" i="3"/>
  <c r="M17" i="3"/>
  <c r="CX6" i="3"/>
  <c r="CX7" i="3"/>
  <c r="CX9" i="3"/>
  <c r="CX13" i="3"/>
  <c r="CX3" i="3"/>
  <c r="CX4" i="3"/>
  <c r="CX17" i="3"/>
  <c r="CX10" i="3"/>
  <c r="CX15" i="3"/>
  <c r="CX11" i="3"/>
  <c r="CX16" i="3"/>
  <c r="CX12" i="3"/>
  <c r="CX5" i="3"/>
  <c r="CX8" i="3"/>
  <c r="CX14" i="3"/>
  <c r="M8" i="3"/>
  <c r="CE14" i="3"/>
  <c r="DI3" i="3"/>
  <c r="CE12" i="3"/>
  <c r="BU17" i="3"/>
  <c r="BA8" i="3"/>
  <c r="DS16" i="3"/>
  <c r="W3" i="3"/>
  <c r="W4" i="3"/>
  <c r="BU8" i="3"/>
  <c r="BU13" i="3"/>
  <c r="AG13" i="3"/>
  <c r="CO10" i="3"/>
  <c r="CY16" i="3"/>
  <c r="BA13" i="3"/>
  <c r="AQ3" i="3"/>
  <c r="AQ10" i="3"/>
  <c r="EM5" i="3"/>
  <c r="CE16" i="3"/>
  <c r="DI6" i="3"/>
  <c r="CY12" i="3"/>
  <c r="W10" i="3"/>
  <c r="BA4" i="3"/>
  <c r="AQ4" i="3"/>
  <c r="BU4" i="3"/>
  <c r="AQ6" i="3"/>
  <c r="EC7" i="3"/>
  <c r="W14" i="3"/>
  <c r="DI14" i="3"/>
  <c r="BK7" i="3"/>
  <c r="AQ7" i="3"/>
  <c r="AG17" i="3"/>
  <c r="CY6" i="3"/>
  <c r="AQ15" i="3"/>
  <c r="BA16" i="3"/>
  <c r="DI8" i="3"/>
  <c r="AG12" i="3"/>
  <c r="BK14" i="3"/>
  <c r="DS14" i="3"/>
  <c r="CN6" i="3"/>
  <c r="CN13" i="3"/>
  <c r="CN7" i="3"/>
  <c r="CN3" i="3"/>
  <c r="CN5" i="3"/>
  <c r="CN10" i="3"/>
  <c r="CN16" i="3"/>
  <c r="CN11" i="3"/>
  <c r="CN12" i="3"/>
  <c r="CN15" i="3"/>
  <c r="CN8" i="3"/>
  <c r="CN14" i="3"/>
  <c r="CN17" i="3"/>
  <c r="CN4" i="3"/>
  <c r="CN9" i="3"/>
  <c r="AG3" i="3"/>
  <c r="EM15" i="3"/>
  <c r="CO11" i="3"/>
  <c r="DR12" i="3"/>
  <c r="DR11" i="3"/>
  <c r="DR6" i="3"/>
  <c r="DR3" i="3"/>
  <c r="DR17" i="3"/>
  <c r="DR15" i="3"/>
  <c r="DR10" i="3"/>
  <c r="DR13" i="3"/>
  <c r="DR5" i="3"/>
  <c r="DR7" i="3"/>
  <c r="DR9" i="3"/>
  <c r="DR4" i="3"/>
  <c r="DR14" i="3"/>
  <c r="DR8" i="3"/>
  <c r="DR16" i="3"/>
  <c r="BK3" i="3"/>
  <c r="CO4" i="3"/>
  <c r="W7" i="3"/>
  <c r="M10" i="3"/>
  <c r="EM9" i="3"/>
  <c r="W5" i="3"/>
  <c r="DI15" i="3"/>
  <c r="CO15" i="3"/>
  <c r="W15" i="3"/>
  <c r="EC14" i="3"/>
  <c r="CY9" i="3"/>
  <c r="M9" i="3"/>
  <c r="EC12" i="3"/>
  <c r="DH4" i="3"/>
  <c r="BK5" i="3"/>
  <c r="CY15" i="3"/>
  <c r="EM17" i="3"/>
  <c r="AQ9" i="3"/>
  <c r="DS11" i="3"/>
  <c r="AG11" i="3"/>
  <c r="AQ12" i="3"/>
  <c r="DI11" i="3"/>
  <c r="BK17" i="3"/>
  <c r="M12" i="3"/>
  <c r="EB17" i="3"/>
  <c r="EB10" i="3"/>
  <c r="EB5" i="3"/>
  <c r="EB9" i="3"/>
  <c r="EB7" i="3"/>
  <c r="EB16" i="3"/>
  <c r="EB13" i="3"/>
  <c r="EB14" i="3"/>
  <c r="EB3" i="3"/>
  <c r="EB4" i="3"/>
  <c r="EB8" i="3"/>
  <c r="EB11" i="3"/>
  <c r="EB12" i="3"/>
  <c r="EB15" i="3"/>
  <c r="EB6" i="3"/>
  <c r="AG9" i="3"/>
  <c r="DI7" i="3"/>
  <c r="CE17" i="3"/>
  <c r="BU10" i="3"/>
  <c r="DI17" i="3"/>
  <c r="AQ17" i="3"/>
  <c r="W9" i="3"/>
  <c r="M16" i="3"/>
  <c r="BA3" i="3"/>
  <c r="DS7" i="3"/>
  <c r="CO12" i="3"/>
  <c r="BT8" i="3"/>
  <c r="BT10" i="3"/>
  <c r="BT9" i="3"/>
  <c r="BT15" i="3"/>
  <c r="BT14" i="3"/>
  <c r="BT17" i="3"/>
  <c r="BT6" i="3"/>
  <c r="BT12" i="3"/>
  <c r="BT5" i="3"/>
  <c r="BT16" i="3"/>
  <c r="BT11" i="3"/>
  <c r="BT3" i="3"/>
  <c r="BT4" i="3"/>
  <c r="BU9" i="3"/>
  <c r="DI9" i="3"/>
  <c r="EC6" i="3"/>
  <c r="AG6" i="3"/>
  <c r="M7" i="3"/>
  <c r="L16" i="3"/>
  <c r="L8" i="3"/>
  <c r="L7" i="3"/>
  <c r="L9" i="3"/>
  <c r="L4" i="3"/>
  <c r="L13" i="3"/>
  <c r="L15" i="3"/>
  <c r="L14" i="3"/>
  <c r="L5" i="3"/>
  <c r="L6" i="3"/>
  <c r="L10" i="3"/>
  <c r="L3" i="3"/>
  <c r="L12" i="3"/>
  <c r="L11" i="3"/>
  <c r="L17" i="3"/>
  <c r="DS13" i="3"/>
  <c r="DS6" i="3"/>
  <c r="EC10" i="3"/>
  <c r="M4" i="3"/>
  <c r="BU16" i="3"/>
  <c r="CD5" i="3"/>
  <c r="CD17" i="3"/>
  <c r="CD13" i="3"/>
  <c r="CD9" i="3"/>
  <c r="CD4" i="3"/>
  <c r="CD7" i="3"/>
  <c r="CD14" i="3"/>
  <c r="CD3" i="3"/>
  <c r="CD6" i="3"/>
  <c r="CD12" i="3"/>
  <c r="CD11" i="3"/>
  <c r="CD16" i="3"/>
  <c r="CD15" i="3"/>
  <c r="CD8" i="3"/>
  <c r="EC17" i="3"/>
  <c r="CE11" i="3"/>
  <c r="BK10" i="3"/>
  <c r="AG4" i="3"/>
  <c r="AG5" i="3"/>
  <c r="BK6" i="3"/>
  <c r="EM14" i="3"/>
  <c r="CD10" i="3"/>
  <c r="EC8" i="3"/>
  <c r="DH6" i="3"/>
  <c r="DH5" i="3"/>
  <c r="DH14" i="3"/>
  <c r="DH12" i="3"/>
  <c r="DH10" i="3"/>
  <c r="DH11" i="3"/>
  <c r="DH17" i="3"/>
  <c r="DH13" i="3"/>
  <c r="DH15" i="3"/>
  <c r="DH8" i="3"/>
  <c r="DH7" i="3"/>
  <c r="DH16" i="3"/>
  <c r="DH3" i="3"/>
  <c r="DS9" i="3"/>
  <c r="CY7" i="3"/>
  <c r="CY5" i="3"/>
  <c r="V14" i="3"/>
  <c r="V7" i="3"/>
  <c r="V17" i="3"/>
  <c r="V16" i="3"/>
  <c r="V9" i="3"/>
  <c r="V13" i="3"/>
  <c r="V4" i="3"/>
  <c r="V5" i="3"/>
  <c r="V15" i="3"/>
  <c r="V11" i="3"/>
  <c r="V12" i="3"/>
  <c r="V8" i="3"/>
  <c r="V10" i="3"/>
  <c r="V6" i="3"/>
  <c r="V3" i="3"/>
  <c r="EM7" i="3"/>
  <c r="BA15" i="3"/>
  <c r="AP12" i="3"/>
  <c r="CO14" i="3"/>
  <c r="CY17" i="3"/>
  <c r="AP13" i="3"/>
  <c r="DS5" i="3"/>
  <c r="CY14" i="3"/>
  <c r="W17" i="3"/>
  <c r="CE8" i="3"/>
  <c r="AG15" i="3"/>
  <c r="BA10" i="3"/>
  <c r="AF6" i="3"/>
  <c r="AZ17" i="3"/>
  <c r="EC9" i="3"/>
  <c r="CO6" i="3"/>
  <c r="AG14" i="3"/>
  <c r="CE10" i="3"/>
  <c r="W16" i="3"/>
  <c r="AQ16" i="3"/>
  <c r="CO16" i="3"/>
  <c r="CY10" i="3"/>
  <c r="CY11" i="3"/>
  <c r="EM10" i="3"/>
  <c r="W6" i="3"/>
  <c r="BK4" i="3"/>
  <c r="BU7" i="3"/>
  <c r="AG7" i="3"/>
  <c r="CO8" i="3"/>
  <c r="DS12" i="3"/>
  <c r="EC16" i="3"/>
  <c r="EM3" i="3"/>
  <c r="CY13" i="3"/>
  <c r="DI4" i="3"/>
  <c r="CO9" i="3"/>
  <c r="DS4" i="3"/>
  <c r="DI10" i="3"/>
  <c r="DS17" i="3"/>
  <c r="CO3" i="3"/>
  <c r="AF4" i="3"/>
  <c r="AF17" i="3"/>
  <c r="AF12" i="3"/>
  <c r="AF9" i="3"/>
  <c r="AF14" i="3"/>
  <c r="AF7" i="3"/>
  <c r="AF16" i="3"/>
  <c r="AF13" i="3"/>
  <c r="AF15" i="3"/>
  <c r="AF3" i="3"/>
  <c r="AF5" i="3"/>
  <c r="AF8" i="3"/>
  <c r="AF11" i="3"/>
  <c r="CE9" i="3"/>
  <c r="W12" i="3"/>
  <c r="EM12" i="3"/>
  <c r="DS3" i="3"/>
  <c r="CO5" i="3"/>
  <c r="CE7" i="3"/>
  <c r="BJ10" i="3"/>
  <c r="BJ5" i="3"/>
  <c r="BJ17" i="3"/>
  <c r="BJ12" i="3"/>
  <c r="BJ11" i="3"/>
  <c r="BJ7" i="3"/>
  <c r="BJ9" i="3"/>
  <c r="BJ15" i="3"/>
  <c r="BJ4" i="3"/>
  <c r="BJ13" i="3"/>
  <c r="BJ8" i="3"/>
  <c r="BJ3" i="3"/>
  <c r="BJ6" i="3"/>
  <c r="BJ16" i="3"/>
  <c r="BJ14" i="3"/>
  <c r="W13" i="3"/>
  <c r="W8" i="3"/>
  <c r="DH9" i="3"/>
  <c r="BA14" i="3"/>
  <c r="BA6" i="3"/>
  <c r="BK11" i="3"/>
  <c r="BU15" i="3"/>
  <c r="DS8" i="3"/>
  <c r="DI13" i="3"/>
  <c r="CE13" i="3"/>
  <c r="AG16" i="3"/>
  <c r="EM8" i="3"/>
  <c r="EC3" i="3"/>
  <c r="CE5" i="3"/>
  <c r="AF10" i="3"/>
  <c r="EM11" i="3"/>
  <c r="AG8" i="3"/>
  <c r="BU11" i="3"/>
  <c r="AQ14" i="3"/>
  <c r="M5" i="3"/>
  <c r="EM13" i="3"/>
  <c r="EM6" i="3"/>
  <c r="AQ5" i="3"/>
  <c r="EC5" i="3"/>
  <c r="CO13" i="3"/>
  <c r="AZ9" i="3"/>
  <c r="AZ14" i="3"/>
  <c r="AZ16" i="3"/>
  <c r="AZ11" i="3"/>
  <c r="AZ4" i="3"/>
  <c r="AZ3" i="3"/>
  <c r="AZ8" i="3"/>
  <c r="AZ6" i="3"/>
  <c r="AZ12" i="3"/>
  <c r="AZ10" i="3"/>
  <c r="AZ13" i="3"/>
  <c r="AZ5" i="3"/>
  <c r="AZ15" i="3"/>
  <c r="AZ7" i="3"/>
  <c r="BU3" i="3"/>
  <c r="EC4" i="3"/>
  <c r="M14" i="3"/>
  <c r="BA12" i="3"/>
  <c r="BT13" i="3"/>
  <c r="AQ13" i="3"/>
  <c r="M6" i="3"/>
  <c r="M3" i="3"/>
  <c r="EM4" i="3"/>
  <c r="BU6" i="3"/>
  <c r="BA17" i="3"/>
  <c r="EC13" i="3"/>
  <c r="CY4" i="3"/>
  <c r="BA11" i="3"/>
  <c r="BK13" i="3"/>
  <c r="BA9" i="3"/>
  <c r="CE3" i="3"/>
  <c r="ET13" i="3" l="1"/>
  <c r="EU13" i="3"/>
  <c r="EU17" i="3"/>
  <c r="ET17" i="3"/>
  <c r="ET7" i="3"/>
  <c r="EU7" i="3"/>
  <c r="ET3" i="3"/>
  <c r="EU3" i="3"/>
  <c r="EU10" i="3"/>
  <c r="ET10" i="3"/>
  <c r="ET12" i="3"/>
  <c r="EU12" i="3"/>
  <c r="EU16" i="3"/>
  <c r="ET16" i="3"/>
  <c r="EU14" i="3"/>
  <c r="ET14" i="3"/>
  <c r="EU5" i="3"/>
  <c r="ET5" i="3"/>
  <c r="EU9" i="3"/>
  <c r="ET9" i="3"/>
  <c r="ET11" i="3"/>
  <c r="EU11" i="3"/>
  <c r="EU4" i="3"/>
  <c r="ET4" i="3"/>
  <c r="ET8" i="3"/>
  <c r="EU8" i="3"/>
  <c r="EU15" i="3"/>
  <c r="ET15" i="3"/>
  <c r="ET6" i="3"/>
  <c r="EU6" i="3"/>
  <c r="EW4" i="3" l="1"/>
  <c r="EX4" i="3"/>
  <c r="EX9" i="3"/>
  <c r="EW9" i="3"/>
  <c r="EX17" i="3"/>
  <c r="EW17" i="3"/>
  <c r="EW12" i="3"/>
  <c r="EX12" i="3"/>
  <c r="EX3" i="3"/>
  <c r="EW3" i="3"/>
  <c r="EX5" i="3"/>
  <c r="EW5" i="3"/>
  <c r="EW16" i="3"/>
  <c r="EX16" i="3"/>
  <c r="EW10" i="3"/>
  <c r="EX10" i="3"/>
  <c r="EX15" i="3"/>
  <c r="EW15" i="3"/>
  <c r="EX14" i="3"/>
  <c r="EW14" i="3"/>
  <c r="EV6" i="3"/>
  <c r="EV8" i="3"/>
  <c r="EV11" i="3"/>
  <c r="EV13" i="3"/>
  <c r="EV3" i="3"/>
  <c r="EV16" i="3"/>
  <c r="EV17" i="3"/>
  <c r="EV15" i="3"/>
  <c r="EV12" i="3"/>
  <c r="EV7" i="3"/>
  <c r="EV9" i="3"/>
  <c r="EV4" i="3"/>
  <c r="EV14" i="3"/>
  <c r="EV5" i="3"/>
  <c r="EV10" i="3"/>
  <c r="EW6" i="3"/>
  <c r="EX6" i="3"/>
  <c r="EX8" i="3"/>
  <c r="EW8" i="3"/>
  <c r="EX11" i="3"/>
  <c r="EW11" i="3"/>
  <c r="EX7" i="3"/>
  <c r="EW7" i="3"/>
  <c r="EW13" i="3"/>
  <c r="EX13" i="3"/>
  <c r="FB11" i="3" l="1"/>
  <c r="FC11" i="3"/>
  <c r="FB14" i="3"/>
  <c r="FC14" i="3"/>
  <c r="FB5" i="3"/>
  <c r="FC5" i="3"/>
  <c r="FC9" i="3"/>
  <c r="FB9" i="3"/>
  <c r="FC7" i="3"/>
  <c r="FB7" i="3"/>
  <c r="FB8" i="3"/>
  <c r="FC8" i="3"/>
  <c r="FB16" i="3"/>
  <c r="FC16" i="3"/>
  <c r="FB4" i="3"/>
  <c r="FC4" i="3"/>
  <c r="FB10" i="3"/>
  <c r="FC10" i="3"/>
  <c r="FB12" i="3"/>
  <c r="FC12" i="3"/>
  <c r="FC13" i="3"/>
  <c r="FB13" i="3"/>
  <c r="FB6" i="3"/>
  <c r="FC6" i="3"/>
  <c r="FB15" i="3"/>
  <c r="FC15" i="3"/>
  <c r="FB3" i="3"/>
  <c r="FC3" i="3"/>
  <c r="FC17" i="3"/>
  <c r="FB17" i="3"/>
</calcChain>
</file>

<file path=xl/sharedStrings.xml><?xml version="1.0" encoding="utf-8"?>
<sst xmlns="http://schemas.openxmlformats.org/spreadsheetml/2006/main" count="176" uniqueCount="36">
  <si>
    <t>NAME</t>
  </si>
  <si>
    <t>MATHEMATICS</t>
  </si>
  <si>
    <t>AGRICULTURAL SCIENCE</t>
  </si>
  <si>
    <t>TOTAL</t>
  </si>
  <si>
    <t>TOTAL MARKS OBTAINED</t>
  </si>
  <si>
    <t>AVERAGE</t>
  </si>
  <si>
    <t>S/N</t>
  </si>
  <si>
    <t>POSITION</t>
  </si>
  <si>
    <t>ENGLISH</t>
  </si>
  <si>
    <t>ADMISSION NO</t>
  </si>
  <si>
    <t>1st Term Total</t>
  </si>
  <si>
    <t>1st term Grade</t>
  </si>
  <si>
    <t>2nd Term Total</t>
  </si>
  <si>
    <t>2nd Term Grade</t>
  </si>
  <si>
    <t>3rd Term Total</t>
  </si>
  <si>
    <t>3rd Term Grade</t>
  </si>
  <si>
    <t>OVERALL AEVERAGE</t>
  </si>
  <si>
    <t>CLASS AVERAGE</t>
  </si>
  <si>
    <t>OVERALL POSITION</t>
  </si>
  <si>
    <t>SEX</t>
  </si>
  <si>
    <t>SS1 A ANNUAL RESULT</t>
  </si>
  <si>
    <t>BIOLOGY</t>
  </si>
  <si>
    <t>CHEMISTRY</t>
  </si>
  <si>
    <t>GEOGRAPHY</t>
  </si>
  <si>
    <t>PHYSICS</t>
  </si>
  <si>
    <t>LIT-IN-ENGLISH</t>
  </si>
  <si>
    <t>CHRISTIAN RELIGIOUS STUDIES</t>
  </si>
  <si>
    <t>ECONOMICS</t>
  </si>
  <si>
    <t>FINANCIAL ACCOUNTING</t>
  </si>
  <si>
    <t>GOVERNMENT</t>
  </si>
  <si>
    <t>COMMERCE</t>
  </si>
  <si>
    <t>CIVIC EDUCATION</t>
  </si>
  <si>
    <t>IGBO LANUAGE</t>
  </si>
  <si>
    <t>1st TERM AVERAGE</t>
  </si>
  <si>
    <t>2nd TERM AVERAGE</t>
  </si>
  <si>
    <t>3rd TERM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</si>
</sst>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name val="Times New Roman"/>
    </font>
    <font>
      <sz val="12"/>
      <name val="Times New Roman"/>
      <family val="1"/>
    </font>
    <font>
      <sz val="10"/>
      <name val="Arial Narrow"/>
      <family val="2"/>
    </font>
    <font>
      <b/>
      <sz val="10"/>
      <color theme="1"/>
      <name val="Arial Narrow"/>
      <family val="2"/>
    </font>
    <font>
      <sz val="12"/>
      <color theme="0"/>
      <name val="Times New Roman"/>
      <family val="1"/>
    </font>
    <font>
      <sz val="12"/>
      <color theme="1" tint="4.9989318521683403E-2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4"/>
      <color rgb="FF000000"/>
      <name val="Arial Unicode MS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/>
    <xf numFmtId="0" fontId="4" fillId="2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 textRotation="90"/>
    </xf>
    <xf numFmtId="0" fontId="4" fillId="4" borderId="0" xfId="0" applyFont="1" applyFill="1" applyAlignment="1">
      <alignment horizontal="center" vertical="center" textRotation="90"/>
    </xf>
    <xf numFmtId="0" fontId="6" fillId="5" borderId="0" xfId="0" applyFont="1" applyFill="1" applyAlignment="1">
      <alignment horizontal="center" vertical="center" textRotation="90"/>
    </xf>
    <xf numFmtId="0" fontId="4" fillId="2" borderId="0" xfId="0" applyFont="1" applyFill="1" applyAlignment="1">
      <alignment horizontal="center" vertical="center" textRotation="90"/>
    </xf>
    <xf numFmtId="0" fontId="4" fillId="2" borderId="0" xfId="0" applyFont="1" applyFill="1" applyAlignment="1">
      <alignment vertical="center" textRotation="90"/>
    </xf>
    <xf numFmtId="0" fontId="4" fillId="2" borderId="0" xfId="0" applyFont="1" applyFill="1">
      <alignment vertical="center"/>
    </xf>
    <xf numFmtId="0" fontId="2" fillId="0" borderId="1" xfId="0" applyFont="1" applyBorder="1" applyAlignment="1">
      <alignment horizontal="center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center" textRotation="90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6" fillId="8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</cellXfs>
  <cellStyles count="1">
    <cellStyle name="Normal" xfId="0" builtinId="0"/>
  </cellStyles>
  <dxfs count="3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BUBE4IM/Source/Repos/GodlySeeds%20Online%20Result%20Checker/Content/Uploads/3rdTerm/SSS1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BUBE4IM/Source/Repos/GodlySeeds%20Online%20Result%20Checker/Content/Uploads/3rdTerm/SSS1A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BUBE4IM/Source/Repos/GodlySeeds%20Online%20Result%20Checker/Content/Uploads/1stTerm/SSS1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BUBE4IM/Source/Repos/GodlySeeds%20Online%20Result%20Checker/Content/Uploads/2ndTerm/SSS1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NGLISH"/>
      <sheetName val="MATHS"/>
      <sheetName val="BIOLOGY"/>
      <sheetName val="CHEMISTRY"/>
      <sheetName val="GEOGRAPHY"/>
      <sheetName val="PHYSICS"/>
      <sheetName val="CRS"/>
      <sheetName val="LIT-IN-ENGLISH"/>
      <sheetName val="ECONOMICS"/>
      <sheetName val="AGRICULTURE"/>
      <sheetName val="GOVERNMENT"/>
      <sheetName val="COMMERCE"/>
      <sheetName val="FIN. ACCT"/>
      <sheetName val="IGBO"/>
      <sheetName val="CIVIC EDU"/>
      <sheetName val="Sheet4"/>
      <sheetName val="Sheet3"/>
      <sheetName val="Sheet5"/>
      <sheetName val="Sheet6"/>
    </sheetNames>
    <sheetDataSet>
      <sheetData sheetId="0">
        <row r="3">
          <cell r="B3" t="str">
            <v>AKABUOKWU CHIBUDOM JOSHUA</v>
          </cell>
        </row>
        <row r="4">
          <cell r="B4" t="str">
            <v>CHIDERA PROMISE OLUCHI</v>
          </cell>
        </row>
        <row r="5">
          <cell r="B5" t="str">
            <v>CHUKWUEMEKA    MARVELLOUS</v>
          </cell>
        </row>
        <row r="6">
          <cell r="B6" t="str">
            <v>EZE  NMESOMA PRINCESS</v>
          </cell>
        </row>
        <row r="7">
          <cell r="B7" t="str">
            <v>NDAJI EKPEREAMAKA DIVINE</v>
          </cell>
        </row>
        <row r="8">
          <cell r="B8" t="str">
            <v>NNAJI MARVELLOUS</v>
          </cell>
        </row>
        <row r="9">
          <cell r="B9" t="str">
            <v>NNAMANI CHUKWUBUIKEM</v>
          </cell>
        </row>
        <row r="10">
          <cell r="B10" t="str">
            <v>OGBODO SUCCESS CHINAZA</v>
          </cell>
        </row>
        <row r="11">
          <cell r="B11" t="str">
            <v>OKENWA CHIDUBEM</v>
          </cell>
        </row>
        <row r="12">
          <cell r="B12" t="str">
            <v>OKOLI LYDIA</v>
          </cell>
        </row>
        <row r="13">
          <cell r="B13" t="str">
            <v>OKONKWO VICTOR EBERECHUKWU</v>
          </cell>
        </row>
        <row r="14">
          <cell r="B14" t="str">
            <v>OKORONKWO PRUDENCE UDIRICHIM</v>
          </cell>
        </row>
        <row r="15">
          <cell r="B15" t="str">
            <v>OYIGBO  VICTORIA KOSISOCHUKWU</v>
          </cell>
        </row>
        <row r="16">
          <cell r="B16" t="str">
            <v>OZOEMENA  IFUNANYA</v>
          </cell>
        </row>
        <row r="17">
          <cell r="B17" t="str">
            <v xml:space="preserve">UDEH CHIBUZOR </v>
          </cell>
        </row>
      </sheetData>
      <sheetData sheetId="1">
        <row r="4">
          <cell r="C4">
            <v>57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NGLISH"/>
      <sheetName val="MATHS"/>
      <sheetName val="BIOLOGY"/>
      <sheetName val="CHEMISTRY"/>
      <sheetName val="GEOGRAPHY"/>
      <sheetName val="PHYSICS"/>
      <sheetName val="CRS"/>
      <sheetName val="LIT-IN-ENGLISH"/>
      <sheetName val="ECONOMICS"/>
      <sheetName val="AGRICULTURE"/>
      <sheetName val="GOVERNMENT"/>
      <sheetName val="COMMERCE"/>
      <sheetName val="FIN. ACCT"/>
      <sheetName val="IGBO"/>
      <sheetName val="CIVIC EDU"/>
      <sheetName val="Sheet4"/>
      <sheetName val="Sheet3"/>
      <sheetName val="Sheet5"/>
      <sheetName val="Sheet6"/>
    </sheetNames>
    <sheetDataSet>
      <sheetData sheetId="0">
        <row r="3">
          <cell r="EZ3">
            <v>75.066666666666663</v>
          </cell>
        </row>
        <row r="4">
          <cell r="EZ4">
            <v>49.266666666666666</v>
          </cell>
        </row>
        <row r="5">
          <cell r="EZ5">
            <v>79.13333333333334</v>
          </cell>
        </row>
        <row r="6">
          <cell r="EZ6">
            <v>85.933333333333337</v>
          </cell>
        </row>
        <row r="7">
          <cell r="EZ7">
            <v>46.93333333333333</v>
          </cell>
        </row>
        <row r="8">
          <cell r="EZ8">
            <v>63.133333333333333</v>
          </cell>
        </row>
        <row r="9">
          <cell r="EZ9">
            <v>65.333333333333329</v>
          </cell>
        </row>
        <row r="10">
          <cell r="EZ10">
            <v>75.333333333333329</v>
          </cell>
        </row>
        <row r="11">
          <cell r="EZ11">
            <v>67.599999999999994</v>
          </cell>
        </row>
        <row r="12">
          <cell r="EZ12">
            <v>76.533333333333331</v>
          </cell>
        </row>
        <row r="13">
          <cell r="EZ13">
            <v>81</v>
          </cell>
        </row>
        <row r="14">
          <cell r="EZ14">
            <v>73.066666666666663</v>
          </cell>
        </row>
        <row r="15">
          <cell r="EZ15">
            <v>65.533333333333331</v>
          </cell>
        </row>
        <row r="16">
          <cell r="EZ16">
            <v>64.8</v>
          </cell>
        </row>
        <row r="17">
          <cell r="EZ17">
            <v>61.8</v>
          </cell>
        </row>
      </sheetData>
      <sheetData sheetId="1">
        <row r="4">
          <cell r="AC4">
            <v>73</v>
          </cell>
          <cell r="AD4" t="str">
            <v>B2</v>
          </cell>
          <cell r="AE4">
            <v>90</v>
          </cell>
          <cell r="AF4" t="str">
            <v>A1</v>
          </cell>
        </row>
        <row r="5">
          <cell r="AC5">
            <v>34</v>
          </cell>
          <cell r="AD5" t="str">
            <v>F9</v>
          </cell>
          <cell r="AE5">
            <v>49</v>
          </cell>
        </row>
        <row r="6">
          <cell r="AC6">
            <v>76</v>
          </cell>
          <cell r="AD6" t="str">
            <v>A1</v>
          </cell>
          <cell r="AE6">
            <v>86</v>
          </cell>
        </row>
        <row r="7">
          <cell r="AC7">
            <v>88</v>
          </cell>
          <cell r="AD7" t="str">
            <v>A1</v>
          </cell>
          <cell r="AE7">
            <v>94</v>
          </cell>
        </row>
        <row r="8">
          <cell r="AC8">
            <v>41</v>
          </cell>
          <cell r="AD8" t="str">
            <v>E8</v>
          </cell>
          <cell r="AE8">
            <v>47</v>
          </cell>
        </row>
        <row r="9">
          <cell r="AC9">
            <v>60</v>
          </cell>
          <cell r="AD9" t="str">
            <v>C4</v>
          </cell>
          <cell r="AE9">
            <v>81</v>
          </cell>
        </row>
        <row r="10">
          <cell r="AC10">
            <v>74</v>
          </cell>
          <cell r="AD10" t="str">
            <v>B2</v>
          </cell>
          <cell r="AE10">
            <v>71</v>
          </cell>
        </row>
        <row r="11">
          <cell r="AC11">
            <v>79</v>
          </cell>
          <cell r="AD11" t="str">
            <v>A1</v>
          </cell>
          <cell r="AE11">
            <v>86</v>
          </cell>
        </row>
        <row r="12">
          <cell r="AC12">
            <v>68</v>
          </cell>
          <cell r="AD12" t="str">
            <v>B3</v>
          </cell>
          <cell r="AE12">
            <v>74</v>
          </cell>
        </row>
        <row r="13">
          <cell r="AC13">
            <v>77</v>
          </cell>
          <cell r="AD13" t="str">
            <v>A1</v>
          </cell>
          <cell r="AE13">
            <v>89</v>
          </cell>
        </row>
        <row r="14">
          <cell r="AC14">
            <v>89</v>
          </cell>
          <cell r="AD14" t="str">
            <v>A1</v>
          </cell>
          <cell r="AE14">
            <v>93</v>
          </cell>
        </row>
        <row r="15">
          <cell r="AC15">
            <v>37</v>
          </cell>
          <cell r="AD15" t="str">
            <v>F9</v>
          </cell>
          <cell r="AE15">
            <v>77</v>
          </cell>
        </row>
        <row r="16">
          <cell r="AC16">
            <v>73</v>
          </cell>
          <cell r="AD16" t="str">
            <v>B2</v>
          </cell>
          <cell r="AE16">
            <v>70</v>
          </cell>
        </row>
        <row r="17">
          <cell r="AC17">
            <v>56</v>
          </cell>
          <cell r="AD17" t="str">
            <v>C5</v>
          </cell>
          <cell r="AE17">
            <v>74</v>
          </cell>
        </row>
        <row r="18">
          <cell r="AC18">
            <v>65</v>
          </cell>
          <cell r="AD18" t="str">
            <v>B3</v>
          </cell>
          <cell r="AE18">
            <v>72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NGLISH"/>
      <sheetName val="MATHS"/>
      <sheetName val="BIOLOGY"/>
      <sheetName val="CHEMISTRY"/>
      <sheetName val="GEOGRAPHY"/>
      <sheetName val="PHYSICS"/>
      <sheetName val="LIT-IN-ENGLISH"/>
      <sheetName val="CRS"/>
      <sheetName val="ECONOMICS"/>
      <sheetName val="AGRICULTURE"/>
      <sheetName val="GOVERNMENT"/>
      <sheetName val="COMMERCE"/>
      <sheetName val="FIN_ACC"/>
      <sheetName val="CIVIC EDU"/>
      <sheetName val="IGBO"/>
      <sheetName val="Sheet4"/>
      <sheetName val="Sheet3"/>
    </sheetNames>
    <sheetDataSet>
      <sheetData sheetId="0">
        <row r="3">
          <cell r="EZ3">
            <v>77.466666666666669</v>
          </cell>
        </row>
        <row r="4">
          <cell r="EZ4">
            <v>53.2</v>
          </cell>
        </row>
        <row r="5">
          <cell r="EZ5">
            <v>75.666666666666671</v>
          </cell>
        </row>
        <row r="6">
          <cell r="EZ6">
            <v>87.4</v>
          </cell>
        </row>
        <row r="7">
          <cell r="EZ7">
            <v>44.466666666666669</v>
          </cell>
        </row>
        <row r="8">
          <cell r="EZ8">
            <v>59.2</v>
          </cell>
        </row>
        <row r="9">
          <cell r="EZ9">
            <v>59.333333333333336</v>
          </cell>
        </row>
        <row r="10">
          <cell r="EZ10">
            <v>71.066666666666663</v>
          </cell>
        </row>
        <row r="11">
          <cell r="EZ11">
            <v>59.8</v>
          </cell>
        </row>
        <row r="12">
          <cell r="EZ12">
            <v>71.466666666666669</v>
          </cell>
        </row>
        <row r="13">
          <cell r="EZ13">
            <v>85.6</v>
          </cell>
        </row>
        <row r="14">
          <cell r="EZ14">
            <v>71.86666666666666</v>
          </cell>
        </row>
        <row r="15">
          <cell r="EZ15">
            <v>64.13333333333334</v>
          </cell>
        </row>
        <row r="16">
          <cell r="EZ16">
            <v>60.866666666666667</v>
          </cell>
        </row>
        <row r="17">
          <cell r="EZ17">
            <v>56.6</v>
          </cell>
        </row>
      </sheetData>
      <sheetData sheetId="1">
        <row r="4">
          <cell r="C4">
            <v>70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ENGLISH"/>
      <sheetName val="MATHS"/>
      <sheetName val="BIOLOGY"/>
      <sheetName val="CHEMISTRY"/>
      <sheetName val="GEOGRAPHY"/>
      <sheetName val="PHYSICS"/>
      <sheetName val="LIT-IN-ENGLISH"/>
      <sheetName val="CRS"/>
      <sheetName val="ECONOMICS"/>
      <sheetName val="AGRICULTURE"/>
      <sheetName val="GOVERNMENT"/>
      <sheetName val="COMMERCE"/>
      <sheetName val="CIVIC EDUCATION"/>
      <sheetName val="IGBO"/>
      <sheetName val="FIN_ACC"/>
      <sheetName val="Sheet3"/>
    </sheetNames>
    <sheetDataSet>
      <sheetData sheetId="0">
        <row r="3">
          <cell r="EZ3">
            <v>71</v>
          </cell>
          <cell r="FB3" t="str">
            <v>MALE</v>
          </cell>
        </row>
        <row r="4">
          <cell r="EZ4">
            <v>50.133333333333333</v>
          </cell>
          <cell r="FB4" t="str">
            <v>FEMALE</v>
          </cell>
        </row>
        <row r="5">
          <cell r="EZ5">
            <v>74.8</v>
          </cell>
          <cell r="FB5" t="str">
            <v>FEMALE</v>
          </cell>
        </row>
        <row r="6">
          <cell r="EZ6">
            <v>85.466666666666669</v>
          </cell>
          <cell r="FB6" t="str">
            <v>FEMALE</v>
          </cell>
        </row>
        <row r="7">
          <cell r="EZ7">
            <v>44.333333333333336</v>
          </cell>
          <cell r="FB7" t="str">
            <v>FEMALE</v>
          </cell>
        </row>
        <row r="8">
          <cell r="EZ8">
            <v>61.4</v>
          </cell>
          <cell r="FB8" t="str">
            <v>MALE</v>
          </cell>
        </row>
        <row r="9">
          <cell r="EZ9">
            <v>59.93333333333333</v>
          </cell>
          <cell r="FB9" t="str">
            <v>MALE</v>
          </cell>
        </row>
        <row r="10">
          <cell r="EZ10">
            <v>71</v>
          </cell>
          <cell r="FB10" t="str">
            <v>FEMALE</v>
          </cell>
        </row>
        <row r="11">
          <cell r="EZ11">
            <v>61.133333333333333</v>
          </cell>
          <cell r="FB11" t="str">
            <v>MALE</v>
          </cell>
        </row>
        <row r="12">
          <cell r="EZ12">
            <v>70.933333333333337</v>
          </cell>
          <cell r="FB12" t="str">
            <v>FEMALE</v>
          </cell>
        </row>
        <row r="13">
          <cell r="EZ13">
            <v>82.2</v>
          </cell>
          <cell r="FB13" t="str">
            <v>MALE</v>
          </cell>
        </row>
        <row r="14">
          <cell r="EZ14">
            <v>67.8</v>
          </cell>
          <cell r="FB14" t="str">
            <v>MALE</v>
          </cell>
        </row>
        <row r="15">
          <cell r="EZ15">
            <v>61.866666666666667</v>
          </cell>
          <cell r="FB15" t="str">
            <v>FEMALE</v>
          </cell>
        </row>
        <row r="16">
          <cell r="EZ16">
            <v>61.266666666666666</v>
          </cell>
          <cell r="FB16" t="str">
            <v>FEMALE</v>
          </cell>
        </row>
        <row r="17">
          <cell r="EZ17">
            <v>54.533333333333331</v>
          </cell>
          <cell r="FB17" t="str">
            <v>MALE</v>
          </cell>
        </row>
      </sheetData>
      <sheetData sheetId="1">
        <row r="4">
          <cell r="C4">
            <v>65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D17"/>
  <sheetViews>
    <sheetView tabSelected="1" topLeftCell="A3" zoomScale="77" zoomScaleNormal="77" zoomScaleSheetLayoutView="100" workbookViewId="0">
      <selection activeCell="F19" sqref="F19"/>
    </sheetView>
  </sheetViews>
  <sheetFormatPr defaultColWidth="9" defaultRowHeight="15.75" x14ac:dyDescent="0.25"/>
  <cols>
    <col min="3" max="3" width="27.375" customWidth="1"/>
    <col min="111" max="111" width="9" customWidth="1"/>
  </cols>
  <sheetData>
    <row r="1" spans="1:160" ht="20.25" x14ac:dyDescent="0.25">
      <c r="A1" s="14">
        <v>41</v>
      </c>
      <c r="B1" s="1"/>
      <c r="C1" s="1" t="s">
        <v>20</v>
      </c>
      <c r="D1" s="17" t="s">
        <v>8</v>
      </c>
      <c r="E1" s="17"/>
      <c r="F1" s="17"/>
      <c r="G1" s="17"/>
      <c r="H1" s="17"/>
      <c r="I1" s="17"/>
      <c r="J1" s="3"/>
      <c r="K1" s="3"/>
      <c r="L1" s="3"/>
      <c r="M1" s="3"/>
      <c r="N1" s="19" t="s">
        <v>1</v>
      </c>
      <c r="O1" s="19"/>
      <c r="P1" s="19"/>
      <c r="Q1" s="19"/>
      <c r="R1" s="19"/>
      <c r="S1" s="19"/>
      <c r="T1" s="3"/>
      <c r="U1" s="3"/>
      <c r="V1" s="3"/>
      <c r="W1" s="3"/>
      <c r="X1" s="17" t="s">
        <v>21</v>
      </c>
      <c r="Y1" s="17"/>
      <c r="Z1" s="17"/>
      <c r="AA1" s="17"/>
      <c r="AB1" s="17"/>
      <c r="AC1" s="17"/>
      <c r="AD1" s="3"/>
      <c r="AE1" s="3"/>
      <c r="AF1" s="3"/>
      <c r="AG1" s="3"/>
      <c r="AH1" s="16" t="s">
        <v>22</v>
      </c>
      <c r="AI1" s="16"/>
      <c r="AJ1" s="16"/>
      <c r="AK1" s="16"/>
      <c r="AL1" s="16"/>
      <c r="AM1" s="16"/>
      <c r="AN1" s="3"/>
      <c r="AO1" s="3"/>
      <c r="AP1" s="3"/>
      <c r="AQ1" s="3"/>
      <c r="AR1" s="17" t="s">
        <v>23</v>
      </c>
      <c r="AS1" s="17"/>
      <c r="AT1" s="17"/>
      <c r="AU1" s="17"/>
      <c r="AV1" s="17"/>
      <c r="AW1" s="17"/>
      <c r="AX1" s="3"/>
      <c r="AY1" s="3"/>
      <c r="AZ1" s="3"/>
      <c r="BA1" s="3"/>
      <c r="BB1" s="16" t="s">
        <v>24</v>
      </c>
      <c r="BC1" s="16"/>
      <c r="BD1" s="16"/>
      <c r="BE1" s="16"/>
      <c r="BF1" s="16"/>
      <c r="BG1" s="16"/>
      <c r="BH1" s="3"/>
      <c r="BI1" s="3"/>
      <c r="BJ1" s="3"/>
      <c r="BK1" s="3"/>
      <c r="BL1" s="17" t="s">
        <v>25</v>
      </c>
      <c r="BM1" s="17"/>
      <c r="BN1" s="17"/>
      <c r="BO1" s="17"/>
      <c r="BP1" s="17"/>
      <c r="BQ1" s="17"/>
      <c r="BR1" s="3"/>
      <c r="BS1" s="3"/>
      <c r="BT1" s="3"/>
      <c r="BU1" s="3"/>
      <c r="BV1" s="16" t="s">
        <v>26</v>
      </c>
      <c r="BW1" s="16"/>
      <c r="BX1" s="16"/>
      <c r="BY1" s="16"/>
      <c r="BZ1" s="16"/>
      <c r="CA1" s="16"/>
      <c r="CB1" s="3"/>
      <c r="CC1" s="3"/>
      <c r="CD1" s="3"/>
      <c r="CE1" s="3"/>
      <c r="CF1" s="17" t="s">
        <v>27</v>
      </c>
      <c r="CG1" s="17"/>
      <c r="CH1" s="17"/>
      <c r="CI1" s="17"/>
      <c r="CJ1" s="17"/>
      <c r="CK1" s="17"/>
      <c r="CL1" s="3"/>
      <c r="CM1" s="3"/>
      <c r="CN1" s="3"/>
      <c r="CO1" s="3"/>
      <c r="CP1" s="16" t="s">
        <v>2</v>
      </c>
      <c r="CQ1" s="16"/>
      <c r="CR1" s="16"/>
      <c r="CS1" s="16"/>
      <c r="CT1" s="16"/>
      <c r="CU1" s="16"/>
      <c r="CV1" s="3"/>
      <c r="CW1" s="3"/>
      <c r="CX1" s="3"/>
      <c r="CY1" s="3"/>
      <c r="CZ1" s="17" t="s">
        <v>29</v>
      </c>
      <c r="DA1" s="17"/>
      <c r="DB1" s="17"/>
      <c r="DC1" s="17"/>
      <c r="DD1" s="17"/>
      <c r="DE1" s="17"/>
      <c r="DF1" s="3"/>
      <c r="DG1" s="3"/>
      <c r="DH1" s="3"/>
      <c r="DI1" s="3"/>
      <c r="DJ1" s="16" t="s">
        <v>30</v>
      </c>
      <c r="DK1" s="16"/>
      <c r="DL1" s="16"/>
      <c r="DM1" s="16"/>
      <c r="DN1" s="16"/>
      <c r="DO1" s="16"/>
      <c r="DP1" s="3"/>
      <c r="DQ1" s="3"/>
      <c r="DR1" s="3"/>
      <c r="DS1" s="3"/>
      <c r="DT1" s="17" t="s">
        <v>28</v>
      </c>
      <c r="DU1" s="17"/>
      <c r="DV1" s="17"/>
      <c r="DW1" s="17"/>
      <c r="DX1" s="17"/>
      <c r="DY1" s="17"/>
      <c r="DZ1" s="3"/>
      <c r="EA1" s="3"/>
      <c r="EB1" s="3"/>
      <c r="EC1" s="3"/>
      <c r="ED1" s="18" t="s">
        <v>31</v>
      </c>
      <c r="EE1" s="16"/>
      <c r="EF1" s="16"/>
      <c r="EG1" s="16"/>
      <c r="EH1" s="16"/>
      <c r="EI1" s="16"/>
      <c r="EJ1" s="3"/>
      <c r="EK1" s="3"/>
      <c r="EL1" s="3"/>
      <c r="EM1" s="3"/>
      <c r="EN1" s="17" t="s">
        <v>32</v>
      </c>
      <c r="EO1" s="17"/>
      <c r="EP1" s="17"/>
      <c r="EQ1" s="17"/>
      <c r="ER1" s="17"/>
      <c r="ES1" s="17"/>
      <c r="ET1" s="4"/>
      <c r="EU1" s="4"/>
      <c r="EV1" s="3"/>
      <c r="EW1" s="4"/>
    </row>
    <row r="2" spans="1:160" ht="154.5" x14ac:dyDescent="0.2">
      <c r="A2" s="2" t="s">
        <v>6</v>
      </c>
      <c r="B2" s="2" t="s">
        <v>9</v>
      </c>
      <c r="C2" s="2" t="s">
        <v>0</v>
      </c>
      <c r="D2" s="5" t="s">
        <v>10</v>
      </c>
      <c r="E2" s="5" t="s">
        <v>11</v>
      </c>
      <c r="F2" s="6" t="s">
        <v>12</v>
      </c>
      <c r="G2" s="6" t="s">
        <v>13</v>
      </c>
      <c r="H2" s="7" t="s">
        <v>14</v>
      </c>
      <c r="I2" s="7" t="s">
        <v>15</v>
      </c>
      <c r="J2" s="8" t="s">
        <v>3</v>
      </c>
      <c r="K2" s="8" t="s">
        <v>5</v>
      </c>
      <c r="L2" s="8" t="s">
        <v>17</v>
      </c>
      <c r="M2" s="8" t="s">
        <v>7</v>
      </c>
      <c r="N2" s="5" t="s">
        <v>10</v>
      </c>
      <c r="O2" s="5" t="s">
        <v>11</v>
      </c>
      <c r="P2" s="6" t="s">
        <v>12</v>
      </c>
      <c r="Q2" s="6" t="s">
        <v>13</v>
      </c>
      <c r="R2" s="7" t="s">
        <v>14</v>
      </c>
      <c r="S2" s="7" t="s">
        <v>15</v>
      </c>
      <c r="T2" s="8" t="s">
        <v>3</v>
      </c>
      <c r="U2" s="8" t="s">
        <v>5</v>
      </c>
      <c r="V2" s="8" t="s">
        <v>17</v>
      </c>
      <c r="W2" s="8" t="s">
        <v>7</v>
      </c>
      <c r="X2" s="5" t="s">
        <v>10</v>
      </c>
      <c r="Y2" s="5" t="s">
        <v>11</v>
      </c>
      <c r="Z2" s="6" t="s">
        <v>12</v>
      </c>
      <c r="AA2" s="6" t="s">
        <v>13</v>
      </c>
      <c r="AB2" s="7" t="s">
        <v>14</v>
      </c>
      <c r="AC2" s="7" t="s">
        <v>15</v>
      </c>
      <c r="AD2" s="8" t="s">
        <v>3</v>
      </c>
      <c r="AE2" s="8" t="s">
        <v>5</v>
      </c>
      <c r="AF2" s="8" t="s">
        <v>17</v>
      </c>
      <c r="AG2" s="8" t="s">
        <v>7</v>
      </c>
      <c r="AH2" s="5" t="s">
        <v>10</v>
      </c>
      <c r="AI2" s="5" t="s">
        <v>11</v>
      </c>
      <c r="AJ2" s="6" t="s">
        <v>12</v>
      </c>
      <c r="AK2" s="6" t="s">
        <v>13</v>
      </c>
      <c r="AL2" s="7" t="s">
        <v>14</v>
      </c>
      <c r="AM2" s="7" t="s">
        <v>15</v>
      </c>
      <c r="AN2" s="8" t="s">
        <v>3</v>
      </c>
      <c r="AO2" s="8" t="s">
        <v>5</v>
      </c>
      <c r="AP2" s="8" t="s">
        <v>17</v>
      </c>
      <c r="AQ2" s="8" t="s">
        <v>7</v>
      </c>
      <c r="AR2" s="5" t="s">
        <v>10</v>
      </c>
      <c r="AS2" s="5" t="s">
        <v>11</v>
      </c>
      <c r="AT2" s="6" t="s">
        <v>12</v>
      </c>
      <c r="AU2" s="6" t="s">
        <v>13</v>
      </c>
      <c r="AV2" s="7" t="s">
        <v>14</v>
      </c>
      <c r="AW2" s="7" t="s">
        <v>15</v>
      </c>
      <c r="AX2" s="8" t="s">
        <v>3</v>
      </c>
      <c r="AY2" s="8" t="s">
        <v>5</v>
      </c>
      <c r="AZ2" s="8" t="s">
        <v>17</v>
      </c>
      <c r="BA2" s="8" t="s">
        <v>7</v>
      </c>
      <c r="BB2" s="5" t="s">
        <v>10</v>
      </c>
      <c r="BC2" s="5" t="s">
        <v>11</v>
      </c>
      <c r="BD2" s="6" t="s">
        <v>12</v>
      </c>
      <c r="BE2" s="6" t="s">
        <v>13</v>
      </c>
      <c r="BF2" s="7" t="s">
        <v>14</v>
      </c>
      <c r="BG2" s="7" t="s">
        <v>15</v>
      </c>
      <c r="BH2" s="8" t="s">
        <v>3</v>
      </c>
      <c r="BI2" s="8" t="s">
        <v>5</v>
      </c>
      <c r="BJ2" s="8" t="s">
        <v>17</v>
      </c>
      <c r="BK2" s="8" t="s">
        <v>7</v>
      </c>
      <c r="BL2" s="5" t="s">
        <v>10</v>
      </c>
      <c r="BM2" s="5" t="s">
        <v>11</v>
      </c>
      <c r="BN2" s="6" t="s">
        <v>12</v>
      </c>
      <c r="BO2" s="6" t="s">
        <v>13</v>
      </c>
      <c r="BP2" s="7" t="s">
        <v>14</v>
      </c>
      <c r="BQ2" s="7" t="s">
        <v>15</v>
      </c>
      <c r="BR2" s="8" t="s">
        <v>3</v>
      </c>
      <c r="BS2" s="8" t="s">
        <v>5</v>
      </c>
      <c r="BT2" s="8" t="s">
        <v>17</v>
      </c>
      <c r="BU2" s="8" t="s">
        <v>7</v>
      </c>
      <c r="BV2" s="5" t="s">
        <v>10</v>
      </c>
      <c r="BW2" s="5" t="s">
        <v>11</v>
      </c>
      <c r="BX2" s="6" t="s">
        <v>12</v>
      </c>
      <c r="BY2" s="6" t="s">
        <v>13</v>
      </c>
      <c r="BZ2" s="7" t="s">
        <v>14</v>
      </c>
      <c r="CA2" s="7" t="s">
        <v>15</v>
      </c>
      <c r="CB2" s="8" t="s">
        <v>3</v>
      </c>
      <c r="CC2" s="8" t="s">
        <v>5</v>
      </c>
      <c r="CD2" s="8" t="s">
        <v>17</v>
      </c>
      <c r="CE2" s="8" t="s">
        <v>7</v>
      </c>
      <c r="CF2" s="5" t="s">
        <v>10</v>
      </c>
      <c r="CG2" s="5" t="s">
        <v>11</v>
      </c>
      <c r="CH2" s="6" t="s">
        <v>12</v>
      </c>
      <c r="CI2" s="6" t="s">
        <v>13</v>
      </c>
      <c r="CJ2" s="7" t="s">
        <v>14</v>
      </c>
      <c r="CK2" s="7" t="s">
        <v>15</v>
      </c>
      <c r="CL2" s="8" t="s">
        <v>3</v>
      </c>
      <c r="CM2" s="8" t="s">
        <v>5</v>
      </c>
      <c r="CN2" s="8" t="s">
        <v>17</v>
      </c>
      <c r="CO2" s="8" t="s">
        <v>7</v>
      </c>
      <c r="CP2" s="5" t="s">
        <v>10</v>
      </c>
      <c r="CQ2" s="5" t="s">
        <v>11</v>
      </c>
      <c r="CR2" s="6" t="s">
        <v>12</v>
      </c>
      <c r="CS2" s="6" t="s">
        <v>13</v>
      </c>
      <c r="CT2" s="7" t="s">
        <v>14</v>
      </c>
      <c r="CU2" s="7" t="s">
        <v>15</v>
      </c>
      <c r="CV2" s="8" t="s">
        <v>3</v>
      </c>
      <c r="CW2" s="8" t="s">
        <v>5</v>
      </c>
      <c r="CX2" s="8" t="s">
        <v>17</v>
      </c>
      <c r="CY2" s="8" t="s">
        <v>7</v>
      </c>
      <c r="CZ2" s="5" t="s">
        <v>10</v>
      </c>
      <c r="DA2" s="5" t="s">
        <v>11</v>
      </c>
      <c r="DB2" s="6" t="s">
        <v>12</v>
      </c>
      <c r="DC2" s="6" t="s">
        <v>13</v>
      </c>
      <c r="DD2" s="7" t="s">
        <v>14</v>
      </c>
      <c r="DE2" s="7" t="s">
        <v>15</v>
      </c>
      <c r="DF2" s="8" t="s">
        <v>3</v>
      </c>
      <c r="DG2" s="8" t="s">
        <v>5</v>
      </c>
      <c r="DH2" s="8" t="s">
        <v>17</v>
      </c>
      <c r="DI2" s="8" t="s">
        <v>7</v>
      </c>
      <c r="DJ2" s="5" t="s">
        <v>10</v>
      </c>
      <c r="DK2" s="5" t="s">
        <v>11</v>
      </c>
      <c r="DL2" s="6" t="s">
        <v>12</v>
      </c>
      <c r="DM2" s="6" t="s">
        <v>13</v>
      </c>
      <c r="DN2" s="7" t="s">
        <v>14</v>
      </c>
      <c r="DO2" s="7" t="s">
        <v>15</v>
      </c>
      <c r="DP2" s="8" t="s">
        <v>3</v>
      </c>
      <c r="DQ2" s="8" t="s">
        <v>5</v>
      </c>
      <c r="DR2" s="8" t="s">
        <v>17</v>
      </c>
      <c r="DS2" s="8" t="s">
        <v>7</v>
      </c>
      <c r="DT2" s="5" t="s">
        <v>10</v>
      </c>
      <c r="DU2" s="5" t="s">
        <v>11</v>
      </c>
      <c r="DV2" s="6" t="s">
        <v>12</v>
      </c>
      <c r="DW2" s="6" t="s">
        <v>13</v>
      </c>
      <c r="DX2" s="7" t="s">
        <v>14</v>
      </c>
      <c r="DY2" s="7" t="s">
        <v>15</v>
      </c>
      <c r="DZ2" s="8" t="s">
        <v>3</v>
      </c>
      <c r="EA2" s="8" t="s">
        <v>5</v>
      </c>
      <c r="EB2" s="8" t="s">
        <v>17</v>
      </c>
      <c r="EC2" s="8" t="s">
        <v>7</v>
      </c>
      <c r="ED2" s="5" t="s">
        <v>10</v>
      </c>
      <c r="EE2" s="5" t="s">
        <v>11</v>
      </c>
      <c r="EF2" s="6" t="s">
        <v>12</v>
      </c>
      <c r="EG2" s="6" t="s">
        <v>13</v>
      </c>
      <c r="EH2" s="7" t="s">
        <v>14</v>
      </c>
      <c r="EI2" s="7" t="s">
        <v>15</v>
      </c>
      <c r="EJ2" s="8" t="s">
        <v>3</v>
      </c>
      <c r="EK2" s="8" t="s">
        <v>5</v>
      </c>
      <c r="EL2" s="8" t="s">
        <v>17</v>
      </c>
      <c r="EM2" s="8" t="s">
        <v>7</v>
      </c>
      <c r="EN2" s="5" t="s">
        <v>10</v>
      </c>
      <c r="EO2" s="5" t="s">
        <v>11</v>
      </c>
      <c r="EP2" s="6" t="s">
        <v>12</v>
      </c>
      <c r="EQ2" s="6" t="s">
        <v>13</v>
      </c>
      <c r="ER2" s="7" t="s">
        <v>14</v>
      </c>
      <c r="ES2" s="7" t="s">
        <v>15</v>
      </c>
      <c r="ET2" s="9" t="s">
        <v>3</v>
      </c>
      <c r="EU2" s="9" t="s">
        <v>5</v>
      </c>
      <c r="EV2" s="8" t="s">
        <v>17</v>
      </c>
      <c r="EW2" s="9" t="s">
        <v>7</v>
      </c>
      <c r="EX2" s="13" t="s">
        <v>4</v>
      </c>
      <c r="EY2" s="9" t="s">
        <v>33</v>
      </c>
      <c r="EZ2" s="9" t="s">
        <v>34</v>
      </c>
      <c r="FA2" s="9" t="s">
        <v>35</v>
      </c>
      <c r="FB2" s="13" t="s">
        <v>16</v>
      </c>
      <c r="FC2" s="13" t="s">
        <v>18</v>
      </c>
      <c r="FD2" t="s">
        <v>19</v>
      </c>
    </row>
    <row r="3" spans="1:160" ht="25.5" x14ac:dyDescent="0.2">
      <c r="A3" s="2">
        <v>1</v>
      </c>
      <c r="B3" s="15">
        <v>20160010</v>
      </c>
      <c r="C3" s="12" t="str">
        <f>[1]Sheet1!$B3</f>
        <v>AKABUOKWU CHIBUDOM JOSHUA</v>
      </c>
      <c r="D3" s="11">
        <f>#REF!</f>
        <v>70</v>
      </c>
      <c r="E3" s="11" t="str">
        <f>#REF!</f>
        <v>B2</v>
      </c>
      <c r="F3" s="11">
        <f>#REF!</f>
        <v>65</v>
      </c>
      <c r="G3" s="11" t="str">
        <f>#REF!</f>
        <v>B3</v>
      </c>
      <c r="H3" s="11">
        <f>#REF!</f>
        <v>57</v>
      </c>
      <c r="I3" s="11" t="str">
        <f>#REF!</f>
        <v>C5</v>
      </c>
      <c r="J3" s="10">
        <f t="shared" ref="J3:J17" si="0">(D3+F3+H3)</f>
        <v>192</v>
      </c>
      <c r="K3" s="10">
        <f>AVERAGE(D3,F3,H3)</f>
        <v>64</v>
      </c>
      <c r="L3" s="10">
        <f t="shared" ref="L3:L17" si="1">AVERAGE(K$3:K$17)</f>
        <v>60.955555555555556</v>
      </c>
      <c r="M3" s="10">
        <f t="shared" ref="M3:M17" si="2">RANK(J3,J$3:J$17,0)</f>
        <v>6</v>
      </c>
      <c r="N3" s="11">
        <f>#REF!</f>
        <v>67</v>
      </c>
      <c r="O3" s="11" t="str">
        <f>#REF!</f>
        <v>B3</v>
      </c>
      <c r="P3" s="11">
        <f>#REF!</f>
        <v>74</v>
      </c>
      <c r="Q3" s="11" t="str">
        <f>#REF!</f>
        <v>B2</v>
      </c>
      <c r="R3" s="11">
        <f>#REF!</f>
        <v>68</v>
      </c>
      <c r="S3" s="11" t="str">
        <f>#REF!</f>
        <v>B3</v>
      </c>
      <c r="T3" s="10">
        <f t="shared" ref="T3:T17" si="3">(N3+P3+R3)</f>
        <v>209</v>
      </c>
      <c r="U3" s="10">
        <f>AVERAGE(N3,P3,R3)</f>
        <v>69.666666666666671</v>
      </c>
      <c r="V3" s="10">
        <f t="shared" ref="V3:V17" si="4">AVERAGE(U$3:U$17)</f>
        <v>53.955555555555556</v>
      </c>
      <c r="W3" s="10">
        <f t="shared" ref="W3:W17" si="5">RANK(T3,T$3:T$17,0)</f>
        <v>2</v>
      </c>
      <c r="X3" s="11">
        <f>#REF!</f>
        <v>88</v>
      </c>
      <c r="Y3" s="11" t="str">
        <f>#REF!</f>
        <v>A1</v>
      </c>
      <c r="Z3" s="11">
        <f>#REF!</f>
        <v>70</v>
      </c>
      <c r="AA3" s="11" t="str">
        <f>#REF!</f>
        <v>B2</v>
      </c>
      <c r="AB3" s="11">
        <f>#REF!</f>
        <v>79</v>
      </c>
      <c r="AC3" s="11" t="str">
        <f>#REF!</f>
        <v>A1</v>
      </c>
      <c r="AD3" s="10">
        <f t="shared" ref="AD3:AD17" si="6">(X3+Z3+AB3)</f>
        <v>237</v>
      </c>
      <c r="AE3" s="10">
        <f>AVERAGE(X3,Z3,AB3)</f>
        <v>79</v>
      </c>
      <c r="AF3" s="10">
        <f t="shared" ref="AF3:AF17" si="7">AVERAGE(AE$3:AE$17)</f>
        <v>66.37777777777778</v>
      </c>
      <c r="AG3" s="10">
        <f t="shared" ref="AG3:AG17" si="8">RANK(AD3,AD$3:AD$17,0)</f>
        <v>4</v>
      </c>
      <c r="AH3" s="11">
        <f>#REF!</f>
        <v>90</v>
      </c>
      <c r="AI3" s="11" t="str">
        <f>#REF!</f>
        <v>A1</v>
      </c>
      <c r="AJ3" s="11">
        <f>#REF!</f>
        <v>62</v>
      </c>
      <c r="AK3" s="11" t="str">
        <f>#REF!</f>
        <v>C4</v>
      </c>
      <c r="AL3" s="11">
        <f>#REF!</f>
        <v>70</v>
      </c>
      <c r="AM3" s="11" t="str">
        <f>#REF!</f>
        <v>B2</v>
      </c>
      <c r="AN3" s="10">
        <f t="shared" ref="AN3:AN17" si="9">(AH3+AJ3+AL3)</f>
        <v>222</v>
      </c>
      <c r="AO3" s="10">
        <f>AVERAGE(AH3,AJ3,AL3)</f>
        <v>74</v>
      </c>
      <c r="AP3" s="10">
        <f t="shared" ref="AP3:AP17" si="10">AVERAGE(AO$3:AO$17)</f>
        <v>57.866666666666667</v>
      </c>
      <c r="AQ3" s="10">
        <f t="shared" ref="AQ3:AQ17" si="11">RANK(AN3,AN$3:AN$17,0)</f>
        <v>4</v>
      </c>
      <c r="AR3" s="11">
        <f>#REF!</f>
        <v>85</v>
      </c>
      <c r="AS3" s="11" t="str">
        <f>#REF!</f>
        <v>A1</v>
      </c>
      <c r="AT3" s="11">
        <f>#REF!</f>
        <v>80</v>
      </c>
      <c r="AU3" s="11" t="str">
        <f>#REF!</f>
        <v>A1</v>
      </c>
      <c r="AV3" s="11">
        <f>#REF!</f>
        <v>84</v>
      </c>
      <c r="AW3" s="11" t="str">
        <f>#REF!</f>
        <v>A1</v>
      </c>
      <c r="AX3" s="10">
        <f t="shared" ref="AX3:AX17" si="12">(AR3+AT3+AV3)</f>
        <v>249</v>
      </c>
      <c r="AY3" s="10">
        <f>AVERAGE(AR3,AT3,AV3)</f>
        <v>83</v>
      </c>
      <c r="AZ3" s="10">
        <f t="shared" ref="AZ3:AZ17" si="13">AVERAGE(AY$3:AY$17)</f>
        <v>67.133333333333326</v>
      </c>
      <c r="BA3" s="10">
        <f t="shared" ref="BA3:BA17" si="14">RANK(AX3,AX$3:AX$17,0)</f>
        <v>4</v>
      </c>
      <c r="BB3" s="11">
        <f>#REF!</f>
        <v>89</v>
      </c>
      <c r="BC3" s="11" t="str">
        <f>#REF!</f>
        <v>A1</v>
      </c>
      <c r="BD3" s="11">
        <f>#REF!</f>
        <v>64</v>
      </c>
      <c r="BE3" s="11" t="str">
        <f>#REF!</f>
        <v>C4</v>
      </c>
      <c r="BF3" s="11">
        <f>#REF!</f>
        <v>73</v>
      </c>
      <c r="BG3" s="11" t="str">
        <f>#REF!</f>
        <v>B2</v>
      </c>
      <c r="BH3" s="10">
        <f t="shared" ref="BH3:BH17" si="15">(BB3+BD3+BF3)</f>
        <v>226</v>
      </c>
      <c r="BI3" s="10">
        <f>AVERAGE(BB3,BD3,BF3)</f>
        <v>75.333333333333329</v>
      </c>
      <c r="BJ3" s="10">
        <f t="shared" ref="BJ3:BJ17" si="16">AVERAGE(BI$3:BI$17)</f>
        <v>58.422222222222231</v>
      </c>
      <c r="BK3" s="10">
        <f t="shared" ref="BK3:BK17" si="17">RANK(BH3,BH$3:BH$17,0)</f>
        <v>2</v>
      </c>
      <c r="BL3" s="11">
        <f>#REF!</f>
        <v>74</v>
      </c>
      <c r="BM3" s="11" t="str">
        <f>#REF!</f>
        <v>B2</v>
      </c>
      <c r="BN3" s="11">
        <f>#REF!</f>
        <v>52</v>
      </c>
      <c r="BO3" s="11" t="str">
        <f>#REF!</f>
        <v>C6</v>
      </c>
      <c r="BP3" s="11">
        <f>#REF!</f>
        <v>53</v>
      </c>
      <c r="BQ3" s="11" t="str">
        <f>#REF!</f>
        <v>C6</v>
      </c>
      <c r="BR3" s="10">
        <f t="shared" ref="BR3:BR17" si="18">(BL3+BN3+BP3)</f>
        <v>179</v>
      </c>
      <c r="BS3" s="10">
        <f>AVERAGE(BL3,BN3,BP3)</f>
        <v>59.666666666666664</v>
      </c>
      <c r="BT3" s="10">
        <f t="shared" ref="BT3:BT17" si="19">AVERAGE(BS$3:BS$17)</f>
        <v>58.711111111111101</v>
      </c>
      <c r="BU3" s="10">
        <f t="shared" ref="BU3:BU17" si="20">RANK(BR3,BR$3:BR$17,0)</f>
        <v>7</v>
      </c>
      <c r="BV3" s="11">
        <f>#REF!</f>
        <v>70</v>
      </c>
      <c r="BW3" s="11" t="str">
        <f>#REF!</f>
        <v>B2</v>
      </c>
      <c r="BX3" s="11">
        <f>#REF!</f>
        <v>84</v>
      </c>
      <c r="BY3" s="11" t="str">
        <f>#REF!</f>
        <v>A1</v>
      </c>
      <c r="BZ3" s="11">
        <f>#REF!</f>
        <v>86</v>
      </c>
      <c r="CA3" s="11" t="str">
        <f>#REF!</f>
        <v>A1</v>
      </c>
      <c r="CB3" s="10">
        <f t="shared" ref="CB3:CB17" si="21">(BV3+BX3+BZ3)</f>
        <v>240</v>
      </c>
      <c r="CC3" s="10">
        <f>AVERAGE(BV3,BX3,BZ3)</f>
        <v>80</v>
      </c>
      <c r="CD3" s="10">
        <f t="shared" ref="CD3:CD17" si="22">AVERAGE(CC$3:CC$17)</f>
        <v>78.044444444444466</v>
      </c>
      <c r="CE3" s="10">
        <f t="shared" ref="CE3:CE17" si="23">RANK(CB3,CB$3:CB$17,0)</f>
        <v>6</v>
      </c>
      <c r="CF3" s="11">
        <f>#REF!</f>
        <v>68</v>
      </c>
      <c r="CG3" s="11" t="str">
        <f>#REF!</f>
        <v>B3</v>
      </c>
      <c r="CH3" s="11">
        <f>#REF!</f>
        <v>59</v>
      </c>
      <c r="CI3" s="11" t="str">
        <f>#REF!</f>
        <v>C5</v>
      </c>
      <c r="CJ3" s="11">
        <f>#REF!</f>
        <v>71</v>
      </c>
      <c r="CK3" s="11" t="str">
        <f>#REF!</f>
        <v>B2</v>
      </c>
      <c r="CL3" s="10">
        <f t="shared" ref="CL3:CL17" si="24">(CF3+CH3+CJ3)</f>
        <v>198</v>
      </c>
      <c r="CM3" s="10">
        <f>AVERAGE(CF3,CH3,CJ3)</f>
        <v>66</v>
      </c>
      <c r="CN3" s="10">
        <f t="shared" ref="CN3:CN17" si="25">AVERAGE(CM$3:CM$17)</f>
        <v>62.377777777777773</v>
      </c>
      <c r="CO3" s="10">
        <f t="shared" ref="CO3:CO17" si="26">RANK(CL3,CL$3:CL$17,0)</f>
        <v>6</v>
      </c>
      <c r="CP3" s="11">
        <f>#REF!</f>
        <v>79</v>
      </c>
      <c r="CQ3" s="11" t="str">
        <f>#REF!</f>
        <v>A1</v>
      </c>
      <c r="CR3" s="11">
        <f>#REF!</f>
        <v>66</v>
      </c>
      <c r="CS3" s="11" t="str">
        <f>#REF!</f>
        <v>B3</v>
      </c>
      <c r="CT3" s="11">
        <f>#REF!</f>
        <v>86</v>
      </c>
      <c r="CU3" s="11" t="str">
        <f>#REF!</f>
        <v>A1</v>
      </c>
      <c r="CV3" s="10">
        <f t="shared" ref="CV3:CV17" si="27">(CP3+CR3+CT3)</f>
        <v>231</v>
      </c>
      <c r="CW3" s="10">
        <f>AVERAGE(CP3,CR3,CT3)</f>
        <v>77</v>
      </c>
      <c r="CX3" s="10">
        <f t="shared" ref="CX3:CX17" si="28">AVERAGE(CW$3:CW$17)</f>
        <v>71.911111111111111</v>
      </c>
      <c r="CY3" s="10">
        <f t="shared" ref="CY3:CY17" si="29">RANK(CV3,CV$3:CV$17,0)</f>
        <v>5</v>
      </c>
      <c r="CZ3" s="11">
        <f>#REF!</f>
        <v>82</v>
      </c>
      <c r="DA3" s="11" t="str">
        <f>#REF!</f>
        <v>A1</v>
      </c>
      <c r="DB3" s="11">
        <f>#REF!</f>
        <v>81</v>
      </c>
      <c r="DC3" s="11" t="str">
        <f>#REF!</f>
        <v>A1</v>
      </c>
      <c r="DD3" s="11">
        <f>#REF!</f>
        <v>86</v>
      </c>
      <c r="DE3" s="11" t="str">
        <f>#REF!</f>
        <v>A1</v>
      </c>
      <c r="DF3" s="10">
        <f t="shared" ref="DF3:DF17" si="30">(CZ3+DB3+DD3)</f>
        <v>249</v>
      </c>
      <c r="DG3" s="10">
        <f>AVERAGE(CZ3,DB3,DD3)</f>
        <v>83</v>
      </c>
      <c r="DH3" s="10">
        <f t="shared" ref="DH3:DH17" si="31">AVERAGE(DG$3:DG$17)</f>
        <v>79.866666666666646</v>
      </c>
      <c r="DI3" s="10">
        <f t="shared" ref="DI3:DI17" si="32">RANK(DF3,DF$3:DF$17,0)</f>
        <v>6</v>
      </c>
      <c r="DJ3" s="11">
        <f>#REF!</f>
        <v>62</v>
      </c>
      <c r="DK3" s="11" t="str">
        <f>#REF!</f>
        <v>C4</v>
      </c>
      <c r="DL3" s="11">
        <f>#REF!</f>
        <v>80</v>
      </c>
      <c r="DM3" s="11" t="str">
        <f>#REF!</f>
        <v>A1</v>
      </c>
      <c r="DN3" s="11">
        <f>#REF!</f>
        <v>81</v>
      </c>
      <c r="DO3" s="11" t="str">
        <f>#REF!</f>
        <v>A1</v>
      </c>
      <c r="DP3" s="10">
        <f t="shared" ref="DP3:DP17" si="33">(DJ3+DL3+DN3)</f>
        <v>223</v>
      </c>
      <c r="DQ3" s="10">
        <f>AVERAGE(DJ3,DL3,DN3)</f>
        <v>74.333333333333329</v>
      </c>
      <c r="DR3" s="10">
        <f t="shared" ref="DR3:DR17" si="34">AVERAGE(DQ$3:DQ$17)</f>
        <v>75.333333333333343</v>
      </c>
      <c r="DS3" s="10">
        <f t="shared" ref="DS3:DS17" si="35">RANK(DP3,DP$3:DP$17,0)</f>
        <v>9</v>
      </c>
      <c r="DT3" s="11">
        <f>#REF!</f>
        <v>69</v>
      </c>
      <c r="DU3" s="11" t="str">
        <f>#REF!</f>
        <v>B3</v>
      </c>
      <c r="DV3" s="11">
        <f>#REF!</f>
        <v>69</v>
      </c>
      <c r="DW3" s="11" t="str">
        <f>#REF!</f>
        <v>B3</v>
      </c>
      <c r="DX3" s="11">
        <f>#REF!</f>
        <v>69</v>
      </c>
      <c r="DY3" s="11" t="str">
        <f>#REF!</f>
        <v>B3</v>
      </c>
      <c r="DZ3" s="10">
        <f t="shared" ref="DZ3:DZ17" si="36">(DT3+DV3+DX3)</f>
        <v>207</v>
      </c>
      <c r="EA3" s="10">
        <f t="shared" ref="EA3:EA17" si="37">AVERAGE(DT3,DV3,DX3)</f>
        <v>69</v>
      </c>
      <c r="EB3" s="10">
        <f t="shared" ref="EB3:EB17" si="38">AVERAGE(EA$3:EA$17)</f>
        <v>70.8</v>
      </c>
      <c r="EC3" s="10">
        <f t="shared" ref="EC3:EC17" si="39">RANK(DZ3,DZ$3:DZ$17,0)</f>
        <v>9</v>
      </c>
      <c r="ED3" s="11">
        <f>#REF!</f>
        <v>89</v>
      </c>
      <c r="EE3" s="11" t="str">
        <f>#REF!</f>
        <v>A1</v>
      </c>
      <c r="EF3" s="11">
        <f>#REF!</f>
        <v>84</v>
      </c>
      <c r="EG3" s="11" t="str">
        <f>#REF!</f>
        <v>A1</v>
      </c>
      <c r="EH3" s="11">
        <f>[2]Sheet2!$AE4</f>
        <v>90</v>
      </c>
      <c r="EI3" s="11" t="str">
        <f>[2]Sheet2!$AF$4</f>
        <v>A1</v>
      </c>
      <c r="EJ3" s="10">
        <f t="shared" ref="EJ3:EJ17" si="40">(ED3+EF3+EH3)</f>
        <v>263</v>
      </c>
      <c r="EK3" s="10">
        <f>AVERAGE(ED3,EF3,EH3)</f>
        <v>87.666666666666671</v>
      </c>
      <c r="EL3" s="10">
        <f t="shared" ref="EL3:EL17" si="41">AVERAGE(EK$3:EK$17)</f>
        <v>77.222222222222214</v>
      </c>
      <c r="EM3" s="10">
        <f t="shared" ref="EM3:EM17" si="42">RANK(EJ3,EJ$3:EJ$17,0)</f>
        <v>3</v>
      </c>
      <c r="EN3" s="11">
        <f>#REF!</f>
        <v>80</v>
      </c>
      <c r="EO3" s="11" t="str">
        <f>#REF!</f>
        <v>A1</v>
      </c>
      <c r="EP3" s="11">
        <f>#REF!</f>
        <v>75</v>
      </c>
      <c r="EQ3" s="11" t="str">
        <f>#REF!</f>
        <v>A1</v>
      </c>
      <c r="ER3" s="11">
        <f>[2]Sheet2!$AC4</f>
        <v>73</v>
      </c>
      <c r="ES3" s="11" t="str">
        <f>[2]Sheet2!$AD4</f>
        <v>B2</v>
      </c>
      <c r="ET3" s="10">
        <f t="shared" ref="ET3:ET17" si="43">(EN3+EP3+ER3)</f>
        <v>228</v>
      </c>
      <c r="EU3" s="10">
        <f>AVERAGE(EN3,EP3,ER3)</f>
        <v>76</v>
      </c>
      <c r="EV3" s="10">
        <f t="shared" ref="EV3:EV17" si="44">AVERAGE(EU$3:EU$17)</f>
        <v>63.155555555555551</v>
      </c>
      <c r="EW3" s="10">
        <f t="shared" ref="EW3:EW17" si="45">RANK(ET3,ET$3:ET$17,0)</f>
        <v>3</v>
      </c>
      <c r="EX3">
        <f t="shared" ref="EX3:EX17" si="46">(ET3+EJ3+DZ3+DP3+DF3+CV3+CL3+CB3+BR3+BH3+AX3+AN3+AD3+T3+J3)</f>
        <v>3353</v>
      </c>
      <c r="EY3">
        <f>[3]Sheet1!$EZ3</f>
        <v>77.466666666666669</v>
      </c>
      <c r="EZ3">
        <f>[4]Sheet1!$EZ3</f>
        <v>71</v>
      </c>
      <c r="FA3">
        <f>[2]Sheet1!$EZ3</f>
        <v>75.066666666666663</v>
      </c>
      <c r="FB3">
        <f t="shared" ref="FB3:FB17" si="47">EX3/(15*3)</f>
        <v>74.511111111111106</v>
      </c>
      <c r="FC3" s="10">
        <f t="shared" ref="FC3:FC17" si="48">RANK(EX3,EX$3:EX$17,0)</f>
        <v>4</v>
      </c>
      <c r="FD3" t="str">
        <f>[4]Sheet1!$FB3</f>
        <v>MALE</v>
      </c>
    </row>
    <row r="4" spans="1:160" x14ac:dyDescent="0.2">
      <c r="A4" s="2">
        <v>2</v>
      </c>
      <c r="B4" s="15">
        <v>20160033</v>
      </c>
      <c r="C4" s="12" t="str">
        <f>[1]Sheet1!$B4</f>
        <v>CHIDERA PROMISE OLUCHI</v>
      </c>
      <c r="D4" s="11">
        <f>#REF!</f>
        <v>53</v>
      </c>
      <c r="E4" s="11" t="str">
        <f>#REF!</f>
        <v>C6</v>
      </c>
      <c r="F4" s="11">
        <f>#REF!</f>
        <v>46</v>
      </c>
      <c r="G4" s="11" t="str">
        <f>#REF!</f>
        <v>D7</v>
      </c>
      <c r="H4" s="11">
        <f>#REF!</f>
        <v>54</v>
      </c>
      <c r="I4" s="11" t="str">
        <f>#REF!</f>
        <v>C6</v>
      </c>
      <c r="J4" s="10">
        <f t="shared" si="0"/>
        <v>153</v>
      </c>
      <c r="K4" s="10">
        <f t="shared" ref="K4:K17" si="49">AVERAGE(D4,F4,H4)</f>
        <v>51</v>
      </c>
      <c r="L4" s="10">
        <f t="shared" si="1"/>
        <v>60.955555555555556</v>
      </c>
      <c r="M4" s="10">
        <f t="shared" si="2"/>
        <v>14</v>
      </c>
      <c r="N4" s="11">
        <f>#REF!</f>
        <v>34</v>
      </c>
      <c r="O4" s="11" t="str">
        <f>#REF!</f>
        <v>F9</v>
      </c>
      <c r="P4" s="11">
        <f>#REF!</f>
        <v>45</v>
      </c>
      <c r="Q4" s="11" t="str">
        <f>#REF!</f>
        <v>D7</v>
      </c>
      <c r="R4" s="11">
        <f>#REF!</f>
        <v>36</v>
      </c>
      <c r="S4" s="11" t="str">
        <f>#REF!</f>
        <v>F9</v>
      </c>
      <c r="T4" s="10">
        <f t="shared" si="3"/>
        <v>115</v>
      </c>
      <c r="U4" s="10">
        <f t="shared" ref="U4:U17" si="50">AVERAGE(N4,P4,R4)</f>
        <v>38.333333333333336</v>
      </c>
      <c r="V4" s="10">
        <f t="shared" si="4"/>
        <v>53.955555555555556</v>
      </c>
      <c r="W4" s="10">
        <f t="shared" si="5"/>
        <v>15</v>
      </c>
      <c r="X4" s="11">
        <f>#REF!</f>
        <v>35</v>
      </c>
      <c r="Y4" s="11" t="str">
        <f>#REF!</f>
        <v>F9</v>
      </c>
      <c r="Z4" s="11">
        <f>#REF!</f>
        <v>36</v>
      </c>
      <c r="AA4" s="11" t="str">
        <f>#REF!</f>
        <v>F9</v>
      </c>
      <c r="AB4" s="11">
        <f>#REF!</f>
        <v>44</v>
      </c>
      <c r="AC4" s="11" t="str">
        <f>#REF!</f>
        <v>E8</v>
      </c>
      <c r="AD4" s="10">
        <f t="shared" si="6"/>
        <v>115</v>
      </c>
      <c r="AE4" s="10">
        <f t="shared" ref="AE4:AE17" si="51">AVERAGE(X4,Z4,AB4)</f>
        <v>38.333333333333336</v>
      </c>
      <c r="AF4" s="10">
        <f t="shared" si="7"/>
        <v>66.37777777777778</v>
      </c>
      <c r="AG4" s="10">
        <f t="shared" si="8"/>
        <v>14</v>
      </c>
      <c r="AH4" s="11">
        <f>#REF!</f>
        <v>63</v>
      </c>
      <c r="AI4" s="11" t="str">
        <f>#REF!</f>
        <v>C4</v>
      </c>
      <c r="AJ4" s="11">
        <f>#REF!</f>
        <v>29</v>
      </c>
      <c r="AK4" s="11" t="str">
        <f>#REF!</f>
        <v>F9</v>
      </c>
      <c r="AL4" s="11">
        <f>#REF!</f>
        <v>46</v>
      </c>
      <c r="AM4" s="11" t="str">
        <f>#REF!</f>
        <v>D7</v>
      </c>
      <c r="AN4" s="10">
        <f t="shared" si="9"/>
        <v>138</v>
      </c>
      <c r="AO4" s="10">
        <f t="shared" ref="AO4:AO17" si="52">AVERAGE(AH4,AJ4,AL4)</f>
        <v>46</v>
      </c>
      <c r="AP4" s="10">
        <f t="shared" si="10"/>
        <v>57.866666666666667</v>
      </c>
      <c r="AQ4" s="10">
        <f t="shared" si="11"/>
        <v>13</v>
      </c>
      <c r="AR4" s="11">
        <f>#REF!</f>
        <v>60</v>
      </c>
      <c r="AS4" s="11" t="str">
        <f>#REF!</f>
        <v>C4</v>
      </c>
      <c r="AT4" s="11">
        <f>#REF!</f>
        <v>48</v>
      </c>
      <c r="AU4" s="11" t="str">
        <f>#REF!</f>
        <v>D7</v>
      </c>
      <c r="AV4" s="11">
        <f>#REF!</f>
        <v>10</v>
      </c>
      <c r="AW4" s="11" t="str">
        <f>#REF!</f>
        <v>F9</v>
      </c>
      <c r="AX4" s="10">
        <f t="shared" si="12"/>
        <v>118</v>
      </c>
      <c r="AY4" s="10">
        <f t="shared" ref="AY4:AY17" si="53">AVERAGE(AR4,AT4,AV4)</f>
        <v>39.333333333333336</v>
      </c>
      <c r="AZ4" s="10">
        <f t="shared" si="13"/>
        <v>67.133333333333326</v>
      </c>
      <c r="BA4" s="10">
        <f t="shared" si="14"/>
        <v>15</v>
      </c>
      <c r="BB4" s="11">
        <f>#REF!</f>
        <v>30</v>
      </c>
      <c r="BC4" s="11" t="str">
        <f>#REF!</f>
        <v>F9</v>
      </c>
      <c r="BD4" s="11">
        <f>#REF!</f>
        <v>58</v>
      </c>
      <c r="BE4" s="11" t="str">
        <f>#REF!</f>
        <v>C5</v>
      </c>
      <c r="BF4" s="11">
        <f>#REF!</f>
        <v>40</v>
      </c>
      <c r="BG4" s="11" t="str">
        <f>#REF!</f>
        <v>E8</v>
      </c>
      <c r="BH4" s="10">
        <f t="shared" si="15"/>
        <v>128</v>
      </c>
      <c r="BI4" s="10">
        <f t="shared" ref="BI4:BI17" si="54">AVERAGE(BB4,BD4,BF4)</f>
        <v>42.666666666666664</v>
      </c>
      <c r="BJ4" s="10">
        <f t="shared" si="16"/>
        <v>58.422222222222231</v>
      </c>
      <c r="BK4" s="10">
        <f t="shared" si="17"/>
        <v>15</v>
      </c>
      <c r="BL4" s="11">
        <f>#REF!</f>
        <v>52</v>
      </c>
      <c r="BM4" s="11" t="str">
        <f>#REF!</f>
        <v>C6</v>
      </c>
      <c r="BN4" s="11">
        <f>#REF!</f>
        <v>40</v>
      </c>
      <c r="BO4" s="11" t="str">
        <f>#REF!</f>
        <v>E8</v>
      </c>
      <c r="BP4" s="11">
        <f>#REF!</f>
        <v>60</v>
      </c>
      <c r="BQ4" s="11" t="str">
        <f>#REF!</f>
        <v>C4</v>
      </c>
      <c r="BR4" s="10">
        <f t="shared" si="18"/>
        <v>152</v>
      </c>
      <c r="BS4" s="10">
        <f t="shared" ref="BS4:BS17" si="55">AVERAGE(BL4,BN4,BP4)</f>
        <v>50.666666666666664</v>
      </c>
      <c r="BT4" s="10">
        <f t="shared" si="19"/>
        <v>58.711111111111101</v>
      </c>
      <c r="BU4" s="10">
        <f t="shared" si="20"/>
        <v>13</v>
      </c>
      <c r="BV4" s="11">
        <f>#REF!</f>
        <v>68</v>
      </c>
      <c r="BW4" s="11" t="str">
        <f>#REF!</f>
        <v>B3</v>
      </c>
      <c r="BX4" s="11">
        <f>#REF!</f>
        <v>69</v>
      </c>
      <c r="BY4" s="11" t="str">
        <f>#REF!</f>
        <v>B3</v>
      </c>
      <c r="BZ4" s="11">
        <f>#REF!</f>
        <v>74</v>
      </c>
      <c r="CA4" s="11" t="str">
        <f>#REF!</f>
        <v>B2</v>
      </c>
      <c r="CB4" s="10">
        <f t="shared" si="21"/>
        <v>211</v>
      </c>
      <c r="CC4" s="10">
        <f t="shared" ref="CC4:CC17" si="56">AVERAGE(BV4,BX4,BZ4)</f>
        <v>70.333333333333329</v>
      </c>
      <c r="CD4" s="10">
        <f t="shared" si="22"/>
        <v>78.044444444444466</v>
      </c>
      <c r="CE4" s="10">
        <f t="shared" si="23"/>
        <v>10</v>
      </c>
      <c r="CF4" s="11">
        <f>#REF!</f>
        <v>50</v>
      </c>
      <c r="CG4" s="11" t="str">
        <f>#REF!</f>
        <v>C6</v>
      </c>
      <c r="CH4" s="11">
        <f>#REF!</f>
        <v>38</v>
      </c>
      <c r="CI4" s="11" t="str">
        <f>#REF!</f>
        <v>F9</v>
      </c>
      <c r="CJ4" s="11">
        <f>#REF!</f>
        <v>33</v>
      </c>
      <c r="CK4" s="11" t="str">
        <f>#REF!</f>
        <v>F9</v>
      </c>
      <c r="CL4" s="10">
        <f t="shared" si="24"/>
        <v>121</v>
      </c>
      <c r="CM4" s="10">
        <f t="shared" ref="CM4:CM17" si="57">AVERAGE(CF4,CH4,CJ4)</f>
        <v>40.333333333333336</v>
      </c>
      <c r="CN4" s="10">
        <f t="shared" si="25"/>
        <v>62.377777777777773</v>
      </c>
      <c r="CO4" s="10">
        <f t="shared" si="26"/>
        <v>14</v>
      </c>
      <c r="CP4" s="11">
        <f>#REF!</f>
        <v>54</v>
      </c>
      <c r="CQ4" s="11" t="str">
        <f>#REF!</f>
        <v>C6</v>
      </c>
      <c r="CR4" s="11">
        <f>#REF!</f>
        <v>57</v>
      </c>
      <c r="CS4" s="11" t="str">
        <f>#REF!</f>
        <v>C5</v>
      </c>
      <c r="CT4" s="11">
        <f>#REF!</f>
        <v>60</v>
      </c>
      <c r="CU4" s="11" t="str">
        <f>#REF!</f>
        <v>C4</v>
      </c>
      <c r="CV4" s="10">
        <f t="shared" si="27"/>
        <v>171</v>
      </c>
      <c r="CW4" s="10">
        <f t="shared" ref="CW4:CW17" si="58">AVERAGE(CP4,CR4,CT4)</f>
        <v>57</v>
      </c>
      <c r="CX4" s="10">
        <f t="shared" si="28"/>
        <v>71.911111111111111</v>
      </c>
      <c r="CY4" s="10">
        <f t="shared" si="29"/>
        <v>14</v>
      </c>
      <c r="CZ4" s="11">
        <f>#REF!</f>
        <v>52</v>
      </c>
      <c r="DA4" s="11" t="str">
        <f>#REF!</f>
        <v>C6</v>
      </c>
      <c r="DB4" s="11">
        <f>#REF!</f>
        <v>57</v>
      </c>
      <c r="DC4" s="11" t="str">
        <f>#REF!</f>
        <v>C5</v>
      </c>
      <c r="DD4" s="11">
        <f>#REF!</f>
        <v>69</v>
      </c>
      <c r="DE4" s="11" t="str">
        <f>#REF!</f>
        <v>B3</v>
      </c>
      <c r="DF4" s="10">
        <f t="shared" si="30"/>
        <v>178</v>
      </c>
      <c r="DG4" s="10">
        <f t="shared" ref="DG4:DG17" si="59">AVERAGE(CZ4,DB4,DD4)</f>
        <v>59.333333333333336</v>
      </c>
      <c r="DH4" s="10">
        <f t="shared" si="31"/>
        <v>79.866666666666646</v>
      </c>
      <c r="DI4" s="10">
        <f t="shared" si="32"/>
        <v>14</v>
      </c>
      <c r="DJ4" s="11">
        <f>#REF!</f>
        <v>63</v>
      </c>
      <c r="DK4" s="11" t="str">
        <f>#REF!</f>
        <v>C4</v>
      </c>
      <c r="DL4" s="11">
        <f>#REF!</f>
        <v>58</v>
      </c>
      <c r="DM4" s="11" t="str">
        <f>#REF!</f>
        <v>C5</v>
      </c>
      <c r="DN4" s="11">
        <f>#REF!</f>
        <v>60</v>
      </c>
      <c r="DO4" s="11" t="str">
        <f>#REF!</f>
        <v>C4</v>
      </c>
      <c r="DP4" s="10">
        <f t="shared" si="33"/>
        <v>181</v>
      </c>
      <c r="DQ4" s="10">
        <f t="shared" ref="DQ4:DQ17" si="60">AVERAGE(DJ4,DL4,DN4)</f>
        <v>60.333333333333336</v>
      </c>
      <c r="DR4" s="10">
        <f t="shared" si="34"/>
        <v>75.333333333333343</v>
      </c>
      <c r="DS4" s="10">
        <f t="shared" si="35"/>
        <v>14</v>
      </c>
      <c r="DT4" s="11">
        <f>#REF!</f>
        <v>70</v>
      </c>
      <c r="DU4" s="11" t="str">
        <f>#REF!</f>
        <v>B2</v>
      </c>
      <c r="DV4" s="11">
        <f>#REF!</f>
        <v>70</v>
      </c>
      <c r="DW4" s="11" t="str">
        <f>#REF!</f>
        <v>B2</v>
      </c>
      <c r="DX4" s="11">
        <f>#REF!</f>
        <v>70</v>
      </c>
      <c r="DY4" s="11" t="str">
        <f>#REF!</f>
        <v>B2</v>
      </c>
      <c r="DZ4" s="10">
        <f t="shared" si="36"/>
        <v>210</v>
      </c>
      <c r="EA4" s="10">
        <f t="shared" si="37"/>
        <v>70</v>
      </c>
      <c r="EB4" s="10">
        <f t="shared" si="38"/>
        <v>70.8</v>
      </c>
      <c r="EC4" s="10">
        <f t="shared" si="39"/>
        <v>8</v>
      </c>
      <c r="ED4" s="11">
        <f>#REF!</f>
        <v>65</v>
      </c>
      <c r="EE4" s="11" t="str">
        <f>#REF!</f>
        <v>B3</v>
      </c>
      <c r="EF4" s="11">
        <f>#REF!</f>
        <v>55</v>
      </c>
      <c r="EG4" s="11" t="str">
        <f>#REF!</f>
        <v>C5</v>
      </c>
      <c r="EH4" s="11">
        <f>[2]Sheet2!$AE5</f>
        <v>49</v>
      </c>
      <c r="EI4" s="11" t="str">
        <f>[2]Sheet2!$AF$4</f>
        <v>A1</v>
      </c>
      <c r="EJ4" s="10">
        <f t="shared" si="40"/>
        <v>169</v>
      </c>
      <c r="EK4" s="10">
        <f t="shared" ref="EK4:EK17" si="61">AVERAGE(ED4,EF4,EH4)</f>
        <v>56.333333333333336</v>
      </c>
      <c r="EL4" s="10">
        <f t="shared" si="41"/>
        <v>77.222222222222214</v>
      </c>
      <c r="EM4" s="10">
        <f t="shared" si="42"/>
        <v>14</v>
      </c>
      <c r="EN4" s="11">
        <f>#REF!</f>
        <v>49</v>
      </c>
      <c r="EO4" s="11" t="str">
        <f>#REF!</f>
        <v>D7</v>
      </c>
      <c r="EP4" s="11">
        <f>#REF!</f>
        <v>46</v>
      </c>
      <c r="EQ4" s="11" t="str">
        <f>#REF!</f>
        <v>D7</v>
      </c>
      <c r="ER4" s="11">
        <f>[2]Sheet2!$AC5</f>
        <v>34</v>
      </c>
      <c r="ES4" s="11" t="str">
        <f>[2]Sheet2!$AD5</f>
        <v>F9</v>
      </c>
      <c r="ET4" s="10">
        <f t="shared" si="43"/>
        <v>129</v>
      </c>
      <c r="EU4" s="10">
        <f t="shared" ref="EU4:EU17" si="62">AVERAGE(EN4,EP4,ER4)</f>
        <v>43</v>
      </c>
      <c r="EV4" s="10">
        <f t="shared" si="44"/>
        <v>63.155555555555551</v>
      </c>
      <c r="EW4" s="10">
        <f t="shared" si="45"/>
        <v>15</v>
      </c>
      <c r="EX4">
        <f t="shared" si="46"/>
        <v>2289</v>
      </c>
      <c r="EY4">
        <f>[3]Sheet1!$EZ4</f>
        <v>53.2</v>
      </c>
      <c r="EZ4">
        <f>[4]Sheet1!$EZ4</f>
        <v>50.133333333333333</v>
      </c>
      <c r="FA4">
        <f>[2]Sheet1!$EZ4</f>
        <v>49.266666666666666</v>
      </c>
      <c r="FB4">
        <f t="shared" si="47"/>
        <v>50.866666666666667</v>
      </c>
      <c r="FC4" s="10">
        <f t="shared" si="48"/>
        <v>14</v>
      </c>
      <c r="FD4" t="str">
        <f>[4]Sheet1!$FB4</f>
        <v>FEMALE</v>
      </c>
    </row>
    <row r="5" spans="1:160" x14ac:dyDescent="0.2">
      <c r="A5" s="2">
        <v>3</v>
      </c>
      <c r="B5" s="15">
        <v>20160006</v>
      </c>
      <c r="C5" s="12" t="str">
        <f>[1]Sheet1!$B5</f>
        <v>CHUKWUEMEKA    MARVELLOUS</v>
      </c>
      <c r="D5" s="11">
        <f>#REF!</f>
        <v>64</v>
      </c>
      <c r="E5" s="11" t="str">
        <f>#REF!</f>
        <v>C4</v>
      </c>
      <c r="F5" s="11">
        <f>#REF!</f>
        <v>56</v>
      </c>
      <c r="G5" s="11" t="str">
        <f>#REF!</f>
        <v>C5</v>
      </c>
      <c r="H5" s="11">
        <f>#REF!</f>
        <v>68</v>
      </c>
      <c r="I5" s="11" t="str">
        <f>#REF!</f>
        <v>B3</v>
      </c>
      <c r="J5" s="10">
        <f t="shared" si="0"/>
        <v>188</v>
      </c>
      <c r="K5" s="10">
        <f t="shared" si="49"/>
        <v>62.666666666666664</v>
      </c>
      <c r="L5" s="10">
        <f t="shared" si="1"/>
        <v>60.955555555555556</v>
      </c>
      <c r="M5" s="10">
        <f t="shared" si="2"/>
        <v>7</v>
      </c>
      <c r="N5" s="11">
        <f>#REF!</f>
        <v>71</v>
      </c>
      <c r="O5" s="11" t="str">
        <f>#REF!</f>
        <v>B2</v>
      </c>
      <c r="P5" s="11">
        <f>#REF!</f>
        <v>75</v>
      </c>
      <c r="Q5" s="11" t="str">
        <f>#REF!</f>
        <v>A1</v>
      </c>
      <c r="R5" s="11">
        <f>#REF!</f>
        <v>49</v>
      </c>
      <c r="S5" s="11" t="str">
        <f>#REF!</f>
        <v>D7</v>
      </c>
      <c r="T5" s="10">
        <f t="shared" si="3"/>
        <v>195</v>
      </c>
      <c r="U5" s="10">
        <f t="shared" si="50"/>
        <v>65</v>
      </c>
      <c r="V5" s="10">
        <f t="shared" si="4"/>
        <v>53.955555555555556</v>
      </c>
      <c r="W5" s="10">
        <f t="shared" si="5"/>
        <v>4</v>
      </c>
      <c r="X5" s="11">
        <f>#REF!</f>
        <v>78</v>
      </c>
      <c r="Y5" s="11" t="str">
        <f>#REF!</f>
        <v>A1</v>
      </c>
      <c r="Z5" s="11">
        <f>#REF!</f>
        <v>73</v>
      </c>
      <c r="AA5" s="11" t="str">
        <f>#REF!</f>
        <v>B2</v>
      </c>
      <c r="AB5" s="11">
        <f>#REF!</f>
        <v>77</v>
      </c>
      <c r="AC5" s="11" t="str">
        <f>#REF!</f>
        <v>A1</v>
      </c>
      <c r="AD5" s="10">
        <f t="shared" si="6"/>
        <v>228</v>
      </c>
      <c r="AE5" s="10">
        <f t="shared" si="51"/>
        <v>76</v>
      </c>
      <c r="AF5" s="10">
        <f t="shared" si="7"/>
        <v>66.37777777777778</v>
      </c>
      <c r="AG5" s="10">
        <f t="shared" si="8"/>
        <v>6</v>
      </c>
      <c r="AH5" s="11">
        <f>#REF!</f>
        <v>63</v>
      </c>
      <c r="AI5" s="11" t="str">
        <f>#REF!</f>
        <v>C4</v>
      </c>
      <c r="AJ5" s="11">
        <f>#REF!</f>
        <v>45</v>
      </c>
      <c r="AK5" s="11" t="str">
        <f>#REF!</f>
        <v>D7</v>
      </c>
      <c r="AL5" s="11">
        <f>#REF!</f>
        <v>68</v>
      </c>
      <c r="AM5" s="11" t="str">
        <f>#REF!</f>
        <v>B3</v>
      </c>
      <c r="AN5" s="10">
        <f t="shared" si="9"/>
        <v>176</v>
      </c>
      <c r="AO5" s="10">
        <f t="shared" si="52"/>
        <v>58.666666666666664</v>
      </c>
      <c r="AP5" s="10">
        <f t="shared" si="10"/>
        <v>57.866666666666667</v>
      </c>
      <c r="AQ5" s="10">
        <f t="shared" si="11"/>
        <v>5</v>
      </c>
      <c r="AR5" s="11">
        <f>#REF!</f>
        <v>74</v>
      </c>
      <c r="AS5" s="11" t="str">
        <f>#REF!</f>
        <v>B2</v>
      </c>
      <c r="AT5" s="11">
        <f>#REF!</f>
        <v>79</v>
      </c>
      <c r="AU5" s="11" t="str">
        <f>#REF!</f>
        <v>A1</v>
      </c>
      <c r="AV5" s="11">
        <f>#REF!</f>
        <v>82</v>
      </c>
      <c r="AW5" s="11" t="str">
        <f>#REF!</f>
        <v>A1</v>
      </c>
      <c r="AX5" s="10">
        <f t="shared" si="12"/>
        <v>235</v>
      </c>
      <c r="AY5" s="10">
        <f t="shared" si="53"/>
        <v>78.333333333333329</v>
      </c>
      <c r="AZ5" s="10">
        <f t="shared" si="13"/>
        <v>67.133333333333326</v>
      </c>
      <c r="BA5" s="10">
        <f t="shared" si="14"/>
        <v>5</v>
      </c>
      <c r="BB5" s="11">
        <f>#REF!</f>
        <v>71</v>
      </c>
      <c r="BC5" s="11" t="str">
        <f>#REF!</f>
        <v>B2</v>
      </c>
      <c r="BD5" s="11">
        <f>#REF!</f>
        <v>56</v>
      </c>
      <c r="BE5" s="11" t="str">
        <f>#REF!</f>
        <v>C5</v>
      </c>
      <c r="BF5" s="11">
        <f>#REF!</f>
        <v>73</v>
      </c>
      <c r="BG5" s="11" t="str">
        <f>#REF!</f>
        <v>B2</v>
      </c>
      <c r="BH5" s="10">
        <f t="shared" si="15"/>
        <v>200</v>
      </c>
      <c r="BI5" s="10">
        <f t="shared" si="54"/>
        <v>66.666666666666671</v>
      </c>
      <c r="BJ5" s="10">
        <f t="shared" si="16"/>
        <v>58.422222222222231</v>
      </c>
      <c r="BK5" s="10">
        <f t="shared" si="17"/>
        <v>5</v>
      </c>
      <c r="BL5" s="11">
        <f>#REF!</f>
        <v>86</v>
      </c>
      <c r="BM5" s="11" t="str">
        <f>#REF!</f>
        <v>A1</v>
      </c>
      <c r="BN5" s="11">
        <f>#REF!</f>
        <v>66</v>
      </c>
      <c r="BO5" s="11" t="str">
        <f>#REF!</f>
        <v>B3</v>
      </c>
      <c r="BP5" s="11">
        <f>#REF!</f>
        <v>76</v>
      </c>
      <c r="BQ5" s="11" t="str">
        <f>#REF!</f>
        <v>A1</v>
      </c>
      <c r="BR5" s="10">
        <f t="shared" si="18"/>
        <v>228</v>
      </c>
      <c r="BS5" s="10">
        <f t="shared" si="55"/>
        <v>76</v>
      </c>
      <c r="BT5" s="10">
        <f t="shared" si="19"/>
        <v>58.711111111111101</v>
      </c>
      <c r="BU5" s="10">
        <f t="shared" si="20"/>
        <v>1</v>
      </c>
      <c r="BV5" s="11">
        <f>#REF!</f>
        <v>81</v>
      </c>
      <c r="BW5" s="11" t="str">
        <f>#REF!</f>
        <v>A1</v>
      </c>
      <c r="BX5" s="11">
        <f>#REF!</f>
        <v>88</v>
      </c>
      <c r="BY5" s="11" t="str">
        <f>#REF!</f>
        <v>A1</v>
      </c>
      <c r="BZ5" s="11">
        <f>#REF!</f>
        <v>93</v>
      </c>
      <c r="CA5" s="11" t="str">
        <f>#REF!</f>
        <v>A1</v>
      </c>
      <c r="CB5" s="10">
        <f t="shared" si="21"/>
        <v>262</v>
      </c>
      <c r="CC5" s="10">
        <f t="shared" si="56"/>
        <v>87.333333333333329</v>
      </c>
      <c r="CD5" s="10">
        <f t="shared" si="22"/>
        <v>78.044444444444466</v>
      </c>
      <c r="CE5" s="10">
        <f t="shared" si="23"/>
        <v>4</v>
      </c>
      <c r="CF5" s="11">
        <f>#REF!</f>
        <v>68</v>
      </c>
      <c r="CG5" s="11" t="str">
        <f>#REF!</f>
        <v>B3</v>
      </c>
      <c r="CH5" s="11">
        <f>#REF!</f>
        <v>75</v>
      </c>
      <c r="CI5" s="11" t="str">
        <f>#REF!</f>
        <v>A1</v>
      </c>
      <c r="CJ5" s="11">
        <f>#REF!</f>
        <v>81</v>
      </c>
      <c r="CK5" s="11" t="str">
        <f>#REF!</f>
        <v>A1</v>
      </c>
      <c r="CL5" s="10">
        <f t="shared" si="24"/>
        <v>224</v>
      </c>
      <c r="CM5" s="10">
        <f t="shared" si="57"/>
        <v>74.666666666666671</v>
      </c>
      <c r="CN5" s="10">
        <f t="shared" si="25"/>
        <v>62.377777777777773</v>
      </c>
      <c r="CO5" s="10">
        <f t="shared" si="26"/>
        <v>3</v>
      </c>
      <c r="CP5" s="11">
        <f>#REF!</f>
        <v>77</v>
      </c>
      <c r="CQ5" s="11" t="str">
        <f>#REF!</f>
        <v>A1</v>
      </c>
      <c r="CR5" s="11">
        <f>#REF!</f>
        <v>75</v>
      </c>
      <c r="CS5" s="11" t="str">
        <f>#REF!</f>
        <v>A1</v>
      </c>
      <c r="CT5" s="11">
        <f>#REF!</f>
        <v>88</v>
      </c>
      <c r="CU5" s="11" t="str">
        <f>#REF!</f>
        <v>A1</v>
      </c>
      <c r="CV5" s="10">
        <f t="shared" si="27"/>
        <v>240</v>
      </c>
      <c r="CW5" s="10">
        <f t="shared" si="58"/>
        <v>80</v>
      </c>
      <c r="CX5" s="10">
        <f t="shared" si="28"/>
        <v>71.911111111111111</v>
      </c>
      <c r="CY5" s="10">
        <f t="shared" si="29"/>
        <v>4</v>
      </c>
      <c r="CZ5" s="11">
        <f>#REF!</f>
        <v>93</v>
      </c>
      <c r="DA5" s="11" t="str">
        <f>#REF!</f>
        <v>A1</v>
      </c>
      <c r="DB5" s="11">
        <f>#REF!</f>
        <v>98</v>
      </c>
      <c r="DC5" s="11" t="str">
        <f>#REF!</f>
        <v>A1</v>
      </c>
      <c r="DD5" s="11">
        <f>#REF!</f>
        <v>93</v>
      </c>
      <c r="DE5" s="11" t="str">
        <f>#REF!</f>
        <v>A1</v>
      </c>
      <c r="DF5" s="10">
        <f t="shared" si="30"/>
        <v>284</v>
      </c>
      <c r="DG5" s="10">
        <f t="shared" si="59"/>
        <v>94.666666666666671</v>
      </c>
      <c r="DH5" s="10">
        <f t="shared" si="31"/>
        <v>79.866666666666646</v>
      </c>
      <c r="DI5" s="10">
        <f t="shared" si="32"/>
        <v>2</v>
      </c>
      <c r="DJ5" s="11">
        <f>#REF!</f>
        <v>85</v>
      </c>
      <c r="DK5" s="11" t="str">
        <f>#REF!</f>
        <v>A1</v>
      </c>
      <c r="DL5" s="11">
        <f>#REF!</f>
        <v>93</v>
      </c>
      <c r="DM5" s="11" t="str">
        <f>#REF!</f>
        <v>A1</v>
      </c>
      <c r="DN5" s="11">
        <f>#REF!</f>
        <v>93</v>
      </c>
      <c r="DO5" s="11" t="str">
        <f>#REF!</f>
        <v>A1</v>
      </c>
      <c r="DP5" s="10">
        <f t="shared" si="33"/>
        <v>271</v>
      </c>
      <c r="DQ5" s="10">
        <f t="shared" si="60"/>
        <v>90.333333333333329</v>
      </c>
      <c r="DR5" s="10">
        <f t="shared" si="34"/>
        <v>75.333333333333343</v>
      </c>
      <c r="DS5" s="10">
        <f t="shared" si="35"/>
        <v>3</v>
      </c>
      <c r="DT5" s="11">
        <f>#REF!</f>
        <v>84</v>
      </c>
      <c r="DU5" s="11" t="str">
        <f>#REF!</f>
        <v>A1</v>
      </c>
      <c r="DV5" s="11">
        <f>#REF!</f>
        <v>84</v>
      </c>
      <c r="DW5" s="11" t="str">
        <f>#REF!</f>
        <v>A1</v>
      </c>
      <c r="DX5" s="11">
        <f>#REF!</f>
        <v>84</v>
      </c>
      <c r="DY5" s="11" t="str">
        <f>#REF!</f>
        <v>A1</v>
      </c>
      <c r="DZ5" s="10">
        <f t="shared" si="36"/>
        <v>252</v>
      </c>
      <c r="EA5" s="10">
        <f t="shared" si="37"/>
        <v>84</v>
      </c>
      <c r="EB5" s="10">
        <f t="shared" si="38"/>
        <v>70.8</v>
      </c>
      <c r="EC5" s="10">
        <f t="shared" si="39"/>
        <v>2</v>
      </c>
      <c r="ED5" s="11">
        <f>#REF!</f>
        <v>85</v>
      </c>
      <c r="EE5" s="11" t="str">
        <f>#REF!</f>
        <v>A1</v>
      </c>
      <c r="EF5" s="11">
        <f>#REF!</f>
        <v>91</v>
      </c>
      <c r="EG5" s="11" t="str">
        <f>#REF!</f>
        <v>A1</v>
      </c>
      <c r="EH5" s="11">
        <f>[2]Sheet2!$AE6</f>
        <v>86</v>
      </c>
      <c r="EI5" s="11" t="str">
        <f>[2]Sheet2!$AF$4</f>
        <v>A1</v>
      </c>
      <c r="EJ5" s="10">
        <f t="shared" si="40"/>
        <v>262</v>
      </c>
      <c r="EK5" s="10">
        <f t="shared" si="61"/>
        <v>87.333333333333329</v>
      </c>
      <c r="EL5" s="10">
        <f t="shared" si="41"/>
        <v>77.222222222222214</v>
      </c>
      <c r="EM5" s="10">
        <f t="shared" si="42"/>
        <v>4</v>
      </c>
      <c r="EN5" s="11">
        <f>#REF!</f>
        <v>55</v>
      </c>
      <c r="EO5" s="11" t="str">
        <f>#REF!</f>
        <v>C5</v>
      </c>
      <c r="EP5" s="11">
        <f>#REF!</f>
        <v>68</v>
      </c>
      <c r="EQ5" s="11" t="str">
        <f>#REF!</f>
        <v>B3</v>
      </c>
      <c r="ER5" s="11">
        <f>[2]Sheet2!$AC6</f>
        <v>76</v>
      </c>
      <c r="ES5" s="11" t="str">
        <f>[2]Sheet2!$AD6</f>
        <v>A1</v>
      </c>
      <c r="ET5" s="10">
        <f t="shared" si="43"/>
        <v>199</v>
      </c>
      <c r="EU5" s="10">
        <f t="shared" si="62"/>
        <v>66.333333333333329</v>
      </c>
      <c r="EV5" s="10">
        <f t="shared" si="44"/>
        <v>63.155555555555551</v>
      </c>
      <c r="EW5" s="10">
        <f t="shared" si="45"/>
        <v>7</v>
      </c>
      <c r="EX5">
        <f t="shared" si="46"/>
        <v>3444</v>
      </c>
      <c r="EY5">
        <f>[3]Sheet1!$EZ5</f>
        <v>75.666666666666671</v>
      </c>
      <c r="EZ5">
        <f>[4]Sheet1!$EZ5</f>
        <v>74.8</v>
      </c>
      <c r="FA5">
        <f>[2]Sheet1!$EZ5</f>
        <v>79.13333333333334</v>
      </c>
      <c r="FB5">
        <f t="shared" si="47"/>
        <v>76.533333333333331</v>
      </c>
      <c r="FC5" s="10">
        <f t="shared" si="48"/>
        <v>3</v>
      </c>
      <c r="FD5" t="str">
        <f>[4]Sheet1!$FB5</f>
        <v>FEMALE</v>
      </c>
    </row>
    <row r="6" spans="1:160" x14ac:dyDescent="0.2">
      <c r="A6" s="2">
        <v>4</v>
      </c>
      <c r="B6" s="15">
        <v>20160028</v>
      </c>
      <c r="C6" s="12" t="str">
        <f>[1]Sheet1!$B6</f>
        <v>EZE  NMESOMA PRINCESS</v>
      </c>
      <c r="D6" s="11">
        <f>#REF!</f>
        <v>77</v>
      </c>
      <c r="E6" s="11" t="str">
        <f>#REF!</f>
        <v>A1</v>
      </c>
      <c r="F6" s="11">
        <f>#REF!</f>
        <v>79</v>
      </c>
      <c r="G6" s="11" t="str">
        <f>#REF!</f>
        <v>A1</v>
      </c>
      <c r="H6" s="11">
        <f>#REF!</f>
        <v>72</v>
      </c>
      <c r="I6" s="11" t="str">
        <f>#REF!</f>
        <v>B2</v>
      </c>
      <c r="J6" s="10">
        <f t="shared" si="0"/>
        <v>228</v>
      </c>
      <c r="K6" s="10">
        <f t="shared" si="49"/>
        <v>76</v>
      </c>
      <c r="L6" s="10">
        <f t="shared" si="1"/>
        <v>60.955555555555556</v>
      </c>
      <c r="M6" s="10">
        <f t="shared" si="2"/>
        <v>1</v>
      </c>
      <c r="N6" s="11">
        <f>#REF!</f>
        <v>86</v>
      </c>
      <c r="O6" s="11" t="str">
        <f>#REF!</f>
        <v>A1</v>
      </c>
      <c r="P6" s="11">
        <f>#REF!</f>
        <v>76</v>
      </c>
      <c r="Q6" s="11" t="str">
        <f>#REF!</f>
        <v>A1</v>
      </c>
      <c r="R6" s="11">
        <f>#REF!</f>
        <v>68</v>
      </c>
      <c r="S6" s="11" t="str">
        <f>#REF!</f>
        <v>B3</v>
      </c>
      <c r="T6" s="10">
        <f t="shared" si="3"/>
        <v>230</v>
      </c>
      <c r="U6" s="10">
        <f t="shared" si="50"/>
        <v>76.666666666666671</v>
      </c>
      <c r="V6" s="10">
        <f t="shared" si="4"/>
        <v>53.955555555555556</v>
      </c>
      <c r="W6" s="10">
        <f t="shared" si="5"/>
        <v>1</v>
      </c>
      <c r="X6" s="11">
        <f>#REF!</f>
        <v>85</v>
      </c>
      <c r="Y6" s="11" t="str">
        <f>#REF!</f>
        <v>A1</v>
      </c>
      <c r="Z6" s="11">
        <f>#REF!</f>
        <v>90</v>
      </c>
      <c r="AA6" s="11" t="str">
        <f>#REF!</f>
        <v>A1</v>
      </c>
      <c r="AB6" s="11">
        <f>#REF!</f>
        <v>80</v>
      </c>
      <c r="AC6" s="11" t="str">
        <f>#REF!</f>
        <v>A1</v>
      </c>
      <c r="AD6" s="10">
        <f t="shared" si="6"/>
        <v>255</v>
      </c>
      <c r="AE6" s="10">
        <f t="shared" si="51"/>
        <v>85</v>
      </c>
      <c r="AF6" s="10">
        <f t="shared" si="7"/>
        <v>66.37777777777778</v>
      </c>
      <c r="AG6" s="10">
        <f t="shared" si="8"/>
        <v>2</v>
      </c>
      <c r="AH6" s="11">
        <f>#REF!</f>
        <v>92</v>
      </c>
      <c r="AI6" s="11" t="str">
        <f>#REF!</f>
        <v>A1</v>
      </c>
      <c r="AJ6" s="11">
        <f>#REF!</f>
        <v>78</v>
      </c>
      <c r="AK6" s="11" t="str">
        <f>#REF!</f>
        <v>A1</v>
      </c>
      <c r="AL6" s="11">
        <f>#REF!</f>
        <v>87</v>
      </c>
      <c r="AM6" s="11" t="str">
        <f>#REF!</f>
        <v>A1</v>
      </c>
      <c r="AN6" s="10">
        <f t="shared" si="9"/>
        <v>257</v>
      </c>
      <c r="AO6" s="10">
        <f t="shared" si="52"/>
        <v>85.666666666666671</v>
      </c>
      <c r="AP6" s="10">
        <f t="shared" si="10"/>
        <v>57.866666666666667</v>
      </c>
      <c r="AQ6" s="10">
        <f t="shared" si="11"/>
        <v>1</v>
      </c>
      <c r="AR6" s="11">
        <f>#REF!</f>
        <v>96</v>
      </c>
      <c r="AS6" s="11" t="str">
        <f>#REF!</f>
        <v>A1</v>
      </c>
      <c r="AT6" s="11">
        <f>#REF!</f>
        <v>89</v>
      </c>
      <c r="AU6" s="11" t="str">
        <f>#REF!</f>
        <v>A1</v>
      </c>
      <c r="AV6" s="11">
        <f>#REF!</f>
        <v>87</v>
      </c>
      <c r="AW6" s="11" t="str">
        <f>#REF!</f>
        <v>A1</v>
      </c>
      <c r="AX6" s="10">
        <f t="shared" si="12"/>
        <v>272</v>
      </c>
      <c r="AY6" s="10">
        <f t="shared" si="53"/>
        <v>90.666666666666671</v>
      </c>
      <c r="AZ6" s="10">
        <f t="shared" si="13"/>
        <v>67.133333333333326</v>
      </c>
      <c r="BA6" s="10">
        <f t="shared" si="14"/>
        <v>1</v>
      </c>
      <c r="BB6" s="11">
        <f>#REF!</f>
        <v>89</v>
      </c>
      <c r="BC6" s="11" t="str">
        <f>#REF!</f>
        <v>A1</v>
      </c>
      <c r="BD6" s="11">
        <f>#REF!</f>
        <v>74</v>
      </c>
      <c r="BE6" s="11" t="str">
        <f>#REF!</f>
        <v>B2</v>
      </c>
      <c r="BF6" s="11">
        <f>#REF!</f>
        <v>85</v>
      </c>
      <c r="BG6" s="11" t="str">
        <f>#REF!</f>
        <v>A1</v>
      </c>
      <c r="BH6" s="10">
        <f t="shared" si="15"/>
        <v>248</v>
      </c>
      <c r="BI6" s="10">
        <f t="shared" si="54"/>
        <v>82.666666666666671</v>
      </c>
      <c r="BJ6" s="10">
        <f t="shared" si="16"/>
        <v>58.422222222222231</v>
      </c>
      <c r="BK6" s="10">
        <f t="shared" si="17"/>
        <v>1</v>
      </c>
      <c r="BL6" s="11">
        <f>#REF!</f>
        <v>85</v>
      </c>
      <c r="BM6" s="11" t="str">
        <f>#REF!</f>
        <v>A1</v>
      </c>
      <c r="BN6" s="11">
        <f>#REF!</f>
        <v>60</v>
      </c>
      <c r="BO6" s="11" t="str">
        <f>#REF!</f>
        <v>C4</v>
      </c>
      <c r="BP6" s="11">
        <f>#REF!</f>
        <v>70</v>
      </c>
      <c r="BQ6" s="11" t="str">
        <f>#REF!</f>
        <v>B2</v>
      </c>
      <c r="BR6" s="10">
        <f t="shared" si="18"/>
        <v>215</v>
      </c>
      <c r="BS6" s="10">
        <f t="shared" si="55"/>
        <v>71.666666666666671</v>
      </c>
      <c r="BT6" s="10">
        <f t="shared" si="19"/>
        <v>58.711111111111101</v>
      </c>
      <c r="BU6" s="10">
        <f t="shared" si="20"/>
        <v>2</v>
      </c>
      <c r="BV6" s="11">
        <f>#REF!</f>
        <v>86</v>
      </c>
      <c r="BW6" s="11" t="str">
        <f>#REF!</f>
        <v>A1</v>
      </c>
      <c r="BX6" s="11">
        <f>#REF!</f>
        <v>97</v>
      </c>
      <c r="BY6" s="11" t="str">
        <f>#REF!</f>
        <v>A1</v>
      </c>
      <c r="BZ6" s="11">
        <f>#REF!</f>
        <v>94</v>
      </c>
      <c r="CA6" s="11" t="str">
        <f>#REF!</f>
        <v>A1</v>
      </c>
      <c r="CB6" s="10">
        <f t="shared" si="21"/>
        <v>277</v>
      </c>
      <c r="CC6" s="10">
        <f t="shared" si="56"/>
        <v>92.333333333333329</v>
      </c>
      <c r="CD6" s="10">
        <f t="shared" si="22"/>
        <v>78.044444444444466</v>
      </c>
      <c r="CE6" s="10">
        <f t="shared" si="23"/>
        <v>2</v>
      </c>
      <c r="CF6" s="11">
        <f>#REF!</f>
        <v>77</v>
      </c>
      <c r="CG6" s="11" t="str">
        <f>#REF!</f>
        <v>A1</v>
      </c>
      <c r="CH6" s="11">
        <f>#REF!</f>
        <v>90</v>
      </c>
      <c r="CI6" s="11" t="str">
        <f>#REF!</f>
        <v>A1</v>
      </c>
      <c r="CJ6" s="11">
        <f>#REF!</f>
        <v>90</v>
      </c>
      <c r="CK6" s="11" t="str">
        <f>#REF!</f>
        <v>A1</v>
      </c>
      <c r="CL6" s="10">
        <f t="shared" si="24"/>
        <v>257</v>
      </c>
      <c r="CM6" s="10">
        <f t="shared" si="57"/>
        <v>85.666666666666671</v>
      </c>
      <c r="CN6" s="10">
        <f t="shared" si="25"/>
        <v>62.377777777777773</v>
      </c>
      <c r="CO6" s="10">
        <f t="shared" si="26"/>
        <v>2</v>
      </c>
      <c r="CP6" s="11">
        <f>#REF!</f>
        <v>90</v>
      </c>
      <c r="CQ6" s="11" t="str">
        <f>#REF!</f>
        <v>A1</v>
      </c>
      <c r="CR6" s="11">
        <f>#REF!</f>
        <v>96</v>
      </c>
      <c r="CS6" s="11" t="str">
        <f>#REF!</f>
        <v>A1</v>
      </c>
      <c r="CT6" s="11">
        <f>#REF!</f>
        <v>96</v>
      </c>
      <c r="CU6" s="11" t="str">
        <f>#REF!</f>
        <v>A1</v>
      </c>
      <c r="CV6" s="10">
        <f t="shared" si="27"/>
        <v>282</v>
      </c>
      <c r="CW6" s="10">
        <f t="shared" si="58"/>
        <v>94</v>
      </c>
      <c r="CX6" s="10">
        <f t="shared" si="28"/>
        <v>71.911111111111111</v>
      </c>
      <c r="CY6" s="10">
        <f t="shared" si="29"/>
        <v>1</v>
      </c>
      <c r="CZ6" s="11">
        <f>#REF!</f>
        <v>95</v>
      </c>
      <c r="DA6" s="11" t="str">
        <f>#REF!</f>
        <v>A1</v>
      </c>
      <c r="DB6" s="11">
        <f>#REF!</f>
        <v>96</v>
      </c>
      <c r="DC6" s="11" t="str">
        <f>#REF!</f>
        <v>A1</v>
      </c>
      <c r="DD6" s="11">
        <f>#REF!</f>
        <v>96</v>
      </c>
      <c r="DE6" s="11" t="str">
        <f>#REF!</f>
        <v>A1</v>
      </c>
      <c r="DF6" s="10">
        <f t="shared" si="30"/>
        <v>287</v>
      </c>
      <c r="DG6" s="10">
        <f t="shared" si="59"/>
        <v>95.666666666666671</v>
      </c>
      <c r="DH6" s="10">
        <f t="shared" si="31"/>
        <v>79.866666666666646</v>
      </c>
      <c r="DI6" s="10">
        <f t="shared" si="32"/>
        <v>1</v>
      </c>
      <c r="DJ6" s="11">
        <f>#REF!</f>
        <v>87</v>
      </c>
      <c r="DK6" s="11" t="str">
        <f>#REF!</f>
        <v>A1</v>
      </c>
      <c r="DL6" s="11">
        <f>#REF!</f>
        <v>95</v>
      </c>
      <c r="DM6" s="11" t="str">
        <f>#REF!</f>
        <v>A1</v>
      </c>
      <c r="DN6" s="11">
        <f>#REF!</f>
        <v>98</v>
      </c>
      <c r="DO6" s="11" t="str">
        <f>#REF!</f>
        <v>A1</v>
      </c>
      <c r="DP6" s="10">
        <f t="shared" si="33"/>
        <v>280</v>
      </c>
      <c r="DQ6" s="10">
        <f t="shared" si="60"/>
        <v>93.333333333333329</v>
      </c>
      <c r="DR6" s="10">
        <f t="shared" si="34"/>
        <v>75.333333333333343</v>
      </c>
      <c r="DS6" s="10">
        <f t="shared" si="35"/>
        <v>2</v>
      </c>
      <c r="DT6" s="11">
        <f>#REF!</f>
        <v>84</v>
      </c>
      <c r="DU6" s="11" t="str">
        <f>#REF!</f>
        <v>A1</v>
      </c>
      <c r="DV6" s="11">
        <f>#REF!</f>
        <v>84</v>
      </c>
      <c r="DW6" s="11" t="str">
        <f>#REF!</f>
        <v>A1</v>
      </c>
      <c r="DX6" s="11">
        <f>#REF!</f>
        <v>84</v>
      </c>
      <c r="DY6" s="11" t="str">
        <f>#REF!</f>
        <v>A1</v>
      </c>
      <c r="DZ6" s="10">
        <f t="shared" si="36"/>
        <v>252</v>
      </c>
      <c r="EA6" s="10">
        <f t="shared" si="37"/>
        <v>84</v>
      </c>
      <c r="EB6" s="10">
        <f t="shared" si="38"/>
        <v>70.8</v>
      </c>
      <c r="EC6" s="10">
        <f t="shared" si="39"/>
        <v>2</v>
      </c>
      <c r="ED6" s="11">
        <f>#REF!</f>
        <v>95</v>
      </c>
      <c r="EE6" s="11" t="str">
        <f>#REF!</f>
        <v>A1</v>
      </c>
      <c r="EF6" s="11">
        <f>#REF!</f>
        <v>95</v>
      </c>
      <c r="EG6" s="11" t="str">
        <f>#REF!</f>
        <v>A1</v>
      </c>
      <c r="EH6" s="11">
        <f>[2]Sheet2!$AE7</f>
        <v>94</v>
      </c>
      <c r="EI6" s="11" t="str">
        <f>[2]Sheet2!$AF$4</f>
        <v>A1</v>
      </c>
      <c r="EJ6" s="10">
        <f t="shared" si="40"/>
        <v>284</v>
      </c>
      <c r="EK6" s="10">
        <f t="shared" si="61"/>
        <v>94.666666666666671</v>
      </c>
      <c r="EL6" s="10">
        <f t="shared" si="41"/>
        <v>77.222222222222214</v>
      </c>
      <c r="EM6" s="10">
        <f t="shared" si="42"/>
        <v>1</v>
      </c>
      <c r="EN6" s="11">
        <f>#REF!</f>
        <v>87</v>
      </c>
      <c r="EO6" s="11" t="str">
        <f>#REF!</f>
        <v>A1</v>
      </c>
      <c r="EP6" s="11">
        <f>#REF!</f>
        <v>83</v>
      </c>
      <c r="EQ6" s="11" t="str">
        <f>#REF!</f>
        <v>A1</v>
      </c>
      <c r="ER6" s="11">
        <f>[2]Sheet2!$AC7</f>
        <v>88</v>
      </c>
      <c r="ES6" s="11" t="str">
        <f>[2]Sheet2!$AD7</f>
        <v>A1</v>
      </c>
      <c r="ET6" s="10">
        <f t="shared" si="43"/>
        <v>258</v>
      </c>
      <c r="EU6" s="10">
        <f t="shared" si="62"/>
        <v>86</v>
      </c>
      <c r="EV6" s="10">
        <f t="shared" si="44"/>
        <v>63.155555555555551</v>
      </c>
      <c r="EW6" s="10">
        <f t="shared" si="45"/>
        <v>2</v>
      </c>
      <c r="EX6">
        <f t="shared" si="46"/>
        <v>3882</v>
      </c>
      <c r="EY6">
        <f>[3]Sheet1!$EZ6</f>
        <v>87.4</v>
      </c>
      <c r="EZ6">
        <f>[4]Sheet1!$EZ6</f>
        <v>85.466666666666669</v>
      </c>
      <c r="FA6">
        <f>[2]Sheet1!$EZ6</f>
        <v>85.933333333333337</v>
      </c>
      <c r="FB6">
        <f t="shared" si="47"/>
        <v>86.266666666666666</v>
      </c>
      <c r="FC6" s="10">
        <f t="shared" si="48"/>
        <v>1</v>
      </c>
      <c r="FD6" t="str">
        <f>[4]Sheet1!$FB6</f>
        <v>FEMALE</v>
      </c>
    </row>
    <row r="7" spans="1:160" x14ac:dyDescent="0.2">
      <c r="A7" s="2">
        <v>5</v>
      </c>
      <c r="B7" s="15">
        <v>20160012</v>
      </c>
      <c r="C7" s="12" t="str">
        <f>[1]Sheet1!$B7</f>
        <v>NDAJI EKPEREAMAKA DIVINE</v>
      </c>
      <c r="D7" s="11">
        <f>#REF!</f>
        <v>49</v>
      </c>
      <c r="E7" s="11" t="str">
        <f>#REF!</f>
        <v>D7</v>
      </c>
      <c r="F7" s="11">
        <f>#REF!</f>
        <v>43</v>
      </c>
      <c r="G7" s="11" t="str">
        <f>#REF!</f>
        <v>E8</v>
      </c>
      <c r="H7" s="11">
        <f>#REF!</f>
        <v>50</v>
      </c>
      <c r="I7" s="11" t="str">
        <f>#REF!</f>
        <v>C6</v>
      </c>
      <c r="J7" s="10">
        <f t="shared" si="0"/>
        <v>142</v>
      </c>
      <c r="K7" s="10">
        <f t="shared" si="49"/>
        <v>47.333333333333336</v>
      </c>
      <c r="L7" s="10">
        <f t="shared" si="1"/>
        <v>60.955555555555556</v>
      </c>
      <c r="M7" s="10">
        <f t="shared" si="2"/>
        <v>15</v>
      </c>
      <c r="N7" s="11">
        <f>#REF!</f>
        <v>44</v>
      </c>
      <c r="O7" s="11" t="str">
        <f>#REF!</f>
        <v>E8</v>
      </c>
      <c r="P7" s="11">
        <f>#REF!</f>
        <v>48</v>
      </c>
      <c r="Q7" s="11" t="str">
        <f>#REF!</f>
        <v>D7</v>
      </c>
      <c r="R7" s="11">
        <f>#REF!</f>
        <v>37</v>
      </c>
      <c r="S7" s="11" t="str">
        <f>#REF!</f>
        <v>F9</v>
      </c>
      <c r="T7" s="10">
        <f t="shared" si="3"/>
        <v>129</v>
      </c>
      <c r="U7" s="10">
        <f t="shared" si="50"/>
        <v>43</v>
      </c>
      <c r="V7" s="10">
        <f t="shared" si="4"/>
        <v>53.955555555555556</v>
      </c>
      <c r="W7" s="10">
        <f t="shared" si="5"/>
        <v>13</v>
      </c>
      <c r="X7" s="11">
        <f>#REF!</f>
        <v>18</v>
      </c>
      <c r="Y7" s="11" t="str">
        <f>#REF!</f>
        <v>F9</v>
      </c>
      <c r="Z7" s="11">
        <f>#REF!</f>
        <v>41</v>
      </c>
      <c r="AA7" s="11" t="str">
        <f>#REF!</f>
        <v>E8</v>
      </c>
      <c r="AB7" s="11">
        <f>#REF!</f>
        <v>20</v>
      </c>
      <c r="AC7" s="11" t="str">
        <f>#REF!</f>
        <v>F9</v>
      </c>
      <c r="AD7" s="10">
        <f t="shared" si="6"/>
        <v>79</v>
      </c>
      <c r="AE7" s="10">
        <f t="shared" si="51"/>
        <v>26.333333333333332</v>
      </c>
      <c r="AF7" s="10">
        <f t="shared" si="7"/>
        <v>66.37777777777778</v>
      </c>
      <c r="AG7" s="10">
        <f t="shared" si="8"/>
        <v>15</v>
      </c>
      <c r="AH7" s="11">
        <f>#REF!</f>
        <v>51</v>
      </c>
      <c r="AI7" s="11" t="str">
        <f>#REF!</f>
        <v>C6</v>
      </c>
      <c r="AJ7" s="11">
        <f>#REF!</f>
        <v>33</v>
      </c>
      <c r="AK7" s="11" t="str">
        <f>#REF!</f>
        <v>F9</v>
      </c>
      <c r="AL7" s="11">
        <f>#REF!</f>
        <v>40</v>
      </c>
      <c r="AM7" s="11" t="str">
        <f>#REF!</f>
        <v>E8</v>
      </c>
      <c r="AN7" s="10">
        <f t="shared" si="9"/>
        <v>124</v>
      </c>
      <c r="AO7" s="10">
        <f t="shared" si="52"/>
        <v>41.333333333333336</v>
      </c>
      <c r="AP7" s="10">
        <f t="shared" si="10"/>
        <v>57.866666666666667</v>
      </c>
      <c r="AQ7" s="10">
        <f t="shared" si="11"/>
        <v>15</v>
      </c>
      <c r="AR7" s="11">
        <f>#REF!</f>
        <v>47</v>
      </c>
      <c r="AS7" s="11" t="str">
        <f>#REF!</f>
        <v>D7</v>
      </c>
      <c r="AT7" s="11">
        <f>#REF!</f>
        <v>30</v>
      </c>
      <c r="AU7" s="11" t="str">
        <f>#REF!</f>
        <v>F9</v>
      </c>
      <c r="AV7" s="11">
        <f>#REF!</f>
        <v>44</v>
      </c>
      <c r="AW7" s="11" t="str">
        <f>#REF!</f>
        <v>E8</v>
      </c>
      <c r="AX7" s="10">
        <f t="shared" si="12"/>
        <v>121</v>
      </c>
      <c r="AY7" s="10">
        <f t="shared" si="53"/>
        <v>40.333333333333336</v>
      </c>
      <c r="AZ7" s="10">
        <f t="shared" si="13"/>
        <v>67.133333333333326</v>
      </c>
      <c r="BA7" s="10">
        <f t="shared" si="14"/>
        <v>14</v>
      </c>
      <c r="BB7" s="11">
        <f>#REF!</f>
        <v>39</v>
      </c>
      <c r="BC7" s="11" t="str">
        <f>#REF!</f>
        <v>F9</v>
      </c>
      <c r="BD7" s="11">
        <f>#REF!</f>
        <v>55</v>
      </c>
      <c r="BE7" s="11" t="str">
        <f>#REF!</f>
        <v>C5</v>
      </c>
      <c r="BF7" s="11">
        <f>#REF!</f>
        <v>49</v>
      </c>
      <c r="BG7" s="11" t="str">
        <f>#REF!</f>
        <v>D7</v>
      </c>
      <c r="BH7" s="10">
        <f t="shared" si="15"/>
        <v>143</v>
      </c>
      <c r="BI7" s="10">
        <f t="shared" si="54"/>
        <v>47.666666666666664</v>
      </c>
      <c r="BJ7" s="10">
        <f t="shared" si="16"/>
        <v>58.422222222222231</v>
      </c>
      <c r="BK7" s="10">
        <f t="shared" si="17"/>
        <v>13</v>
      </c>
      <c r="BL7" s="11">
        <f>#REF!</f>
        <v>55</v>
      </c>
      <c r="BM7" s="11" t="str">
        <f>#REF!</f>
        <v>C5</v>
      </c>
      <c r="BN7" s="11">
        <f>#REF!</f>
        <v>29</v>
      </c>
      <c r="BO7" s="11" t="str">
        <f>#REF!</f>
        <v>F9</v>
      </c>
      <c r="BP7" s="11">
        <f>#REF!</f>
        <v>51</v>
      </c>
      <c r="BQ7" s="11" t="str">
        <f>#REF!</f>
        <v>C6</v>
      </c>
      <c r="BR7" s="10">
        <f t="shared" si="18"/>
        <v>135</v>
      </c>
      <c r="BS7" s="10">
        <f t="shared" si="55"/>
        <v>45</v>
      </c>
      <c r="BT7" s="10">
        <f t="shared" si="19"/>
        <v>58.711111111111101</v>
      </c>
      <c r="BU7" s="10">
        <f t="shared" si="20"/>
        <v>15</v>
      </c>
      <c r="BV7" s="11">
        <f>#REF!</f>
        <v>53</v>
      </c>
      <c r="BW7" s="11" t="str">
        <f>#REF!</f>
        <v>C6</v>
      </c>
      <c r="BX7" s="11">
        <f>#REF!</f>
        <v>66</v>
      </c>
      <c r="BY7" s="11" t="str">
        <f>#REF!</f>
        <v>B3</v>
      </c>
      <c r="BZ7" s="11">
        <f>#REF!</f>
        <v>61</v>
      </c>
      <c r="CA7" s="11" t="str">
        <f>#REF!</f>
        <v>C4</v>
      </c>
      <c r="CB7" s="10">
        <f t="shared" si="21"/>
        <v>180</v>
      </c>
      <c r="CC7" s="10">
        <f t="shared" si="56"/>
        <v>60</v>
      </c>
      <c r="CD7" s="10">
        <f t="shared" si="22"/>
        <v>78.044444444444466</v>
      </c>
      <c r="CE7" s="10">
        <f t="shared" si="23"/>
        <v>15</v>
      </c>
      <c r="CF7" s="11">
        <f>#REF!</f>
        <v>24</v>
      </c>
      <c r="CG7" s="11" t="str">
        <f>#REF!</f>
        <v>F9</v>
      </c>
      <c r="CH7" s="11">
        <f>#REF!</f>
        <v>33</v>
      </c>
      <c r="CI7" s="11" t="str">
        <f>#REF!</f>
        <v>F9</v>
      </c>
      <c r="CJ7" s="11">
        <f>#REF!</f>
        <v>45</v>
      </c>
      <c r="CK7" s="11" t="str">
        <f>#REF!</f>
        <v>D7</v>
      </c>
      <c r="CL7" s="10">
        <f t="shared" si="24"/>
        <v>102</v>
      </c>
      <c r="CM7" s="10">
        <f t="shared" si="57"/>
        <v>34</v>
      </c>
      <c r="CN7" s="10">
        <f t="shared" si="25"/>
        <v>62.377777777777773</v>
      </c>
      <c r="CO7" s="10">
        <f t="shared" si="26"/>
        <v>15</v>
      </c>
      <c r="CP7" s="11">
        <f>#REF!</f>
        <v>48</v>
      </c>
      <c r="CQ7" s="11" t="str">
        <f>#REF!</f>
        <v>D7</v>
      </c>
      <c r="CR7" s="11">
        <f>#REF!</f>
        <v>44</v>
      </c>
      <c r="CS7" s="11" t="str">
        <f>#REF!</f>
        <v>E8</v>
      </c>
      <c r="CT7" s="11">
        <f>#REF!</f>
        <v>52</v>
      </c>
      <c r="CU7" s="11" t="str">
        <f>#REF!</f>
        <v>C6</v>
      </c>
      <c r="CV7" s="10">
        <f t="shared" si="27"/>
        <v>144</v>
      </c>
      <c r="CW7" s="10">
        <f t="shared" si="58"/>
        <v>48</v>
      </c>
      <c r="CX7" s="10">
        <f t="shared" si="28"/>
        <v>71.911111111111111</v>
      </c>
      <c r="CY7" s="10">
        <f t="shared" si="29"/>
        <v>15</v>
      </c>
      <c r="CZ7" s="11">
        <f>#REF!</f>
        <v>42</v>
      </c>
      <c r="DA7" s="11" t="str">
        <f>#REF!</f>
        <v>E8</v>
      </c>
      <c r="DB7" s="11">
        <f>#REF!</f>
        <v>57</v>
      </c>
      <c r="DC7" s="11" t="str">
        <f>#REF!</f>
        <v>C5</v>
      </c>
      <c r="DD7" s="11">
        <f>#REF!</f>
        <v>65</v>
      </c>
      <c r="DE7" s="11" t="str">
        <f>#REF!</f>
        <v>B3</v>
      </c>
      <c r="DF7" s="10">
        <f t="shared" si="30"/>
        <v>164</v>
      </c>
      <c r="DG7" s="10">
        <f t="shared" si="59"/>
        <v>54.666666666666664</v>
      </c>
      <c r="DH7" s="10">
        <f t="shared" si="31"/>
        <v>79.866666666666646</v>
      </c>
      <c r="DI7" s="10">
        <f t="shared" si="32"/>
        <v>15</v>
      </c>
      <c r="DJ7" s="11">
        <f>#REF!</f>
        <v>45</v>
      </c>
      <c r="DK7" s="11" t="str">
        <f>#REF!</f>
        <v>D7</v>
      </c>
      <c r="DL7" s="11">
        <f>#REF!</f>
        <v>47</v>
      </c>
      <c r="DM7" s="11" t="str">
        <f>#REF!</f>
        <v>D7</v>
      </c>
      <c r="DN7" s="11">
        <f>#REF!</f>
        <v>50</v>
      </c>
      <c r="DO7" s="11" t="str">
        <f>#REF!</f>
        <v>C6</v>
      </c>
      <c r="DP7" s="10">
        <f t="shared" si="33"/>
        <v>142</v>
      </c>
      <c r="DQ7" s="10">
        <f t="shared" si="60"/>
        <v>47.333333333333336</v>
      </c>
      <c r="DR7" s="10">
        <f t="shared" si="34"/>
        <v>75.333333333333343</v>
      </c>
      <c r="DS7" s="10">
        <f t="shared" si="35"/>
        <v>15</v>
      </c>
      <c r="DT7" s="11">
        <f>#REF!</f>
        <v>52</v>
      </c>
      <c r="DU7" s="11" t="str">
        <f>#REF!</f>
        <v>C6</v>
      </c>
      <c r="DV7" s="11">
        <f>#REF!</f>
        <v>52</v>
      </c>
      <c r="DW7" s="11" t="str">
        <f>#REF!</f>
        <v>C6</v>
      </c>
      <c r="DX7" s="11">
        <f>#REF!</f>
        <v>52</v>
      </c>
      <c r="DY7" s="11" t="str">
        <f>#REF!</f>
        <v>C6</v>
      </c>
      <c r="DZ7" s="10">
        <f t="shared" si="36"/>
        <v>156</v>
      </c>
      <c r="EA7" s="10">
        <f t="shared" si="37"/>
        <v>52</v>
      </c>
      <c r="EB7" s="10">
        <f t="shared" si="38"/>
        <v>70.8</v>
      </c>
      <c r="EC7" s="10">
        <f t="shared" si="39"/>
        <v>15</v>
      </c>
      <c r="ED7" s="11">
        <f>#REF!</f>
        <v>49</v>
      </c>
      <c r="EE7" s="11" t="str">
        <f>#REF!</f>
        <v>D7</v>
      </c>
      <c r="EF7" s="11">
        <f>#REF!</f>
        <v>49</v>
      </c>
      <c r="EG7" s="11" t="str">
        <f>#REF!</f>
        <v>D7</v>
      </c>
      <c r="EH7" s="11">
        <f>[2]Sheet2!$AE8</f>
        <v>47</v>
      </c>
      <c r="EI7" s="11" t="str">
        <f>[2]Sheet2!$AF$4</f>
        <v>A1</v>
      </c>
      <c r="EJ7" s="10">
        <f t="shared" si="40"/>
        <v>145</v>
      </c>
      <c r="EK7" s="10">
        <f t="shared" si="61"/>
        <v>48.333333333333336</v>
      </c>
      <c r="EL7" s="10">
        <f t="shared" si="41"/>
        <v>77.222222222222214</v>
      </c>
      <c r="EM7" s="10">
        <f t="shared" si="42"/>
        <v>15</v>
      </c>
      <c r="EN7" s="11">
        <f>#REF!</f>
        <v>51</v>
      </c>
      <c r="EO7" s="11" t="str">
        <f>#REF!</f>
        <v>C6</v>
      </c>
      <c r="EP7" s="11">
        <f>#REF!</f>
        <v>38</v>
      </c>
      <c r="EQ7" s="11" t="str">
        <f>#REF!</f>
        <v>F9</v>
      </c>
      <c r="ER7" s="11">
        <f>[2]Sheet2!$AC8</f>
        <v>41</v>
      </c>
      <c r="ES7" s="11" t="str">
        <f>[2]Sheet2!$AD8</f>
        <v>E8</v>
      </c>
      <c r="ET7" s="10">
        <f t="shared" si="43"/>
        <v>130</v>
      </c>
      <c r="EU7" s="10">
        <f t="shared" si="62"/>
        <v>43.333333333333336</v>
      </c>
      <c r="EV7" s="10">
        <f t="shared" si="44"/>
        <v>63.155555555555551</v>
      </c>
      <c r="EW7" s="10">
        <f t="shared" si="45"/>
        <v>14</v>
      </c>
      <c r="EX7">
        <f t="shared" si="46"/>
        <v>2036</v>
      </c>
      <c r="EY7">
        <f>[3]Sheet1!$EZ7</f>
        <v>44.466666666666669</v>
      </c>
      <c r="EZ7">
        <f>[4]Sheet1!$EZ7</f>
        <v>44.333333333333336</v>
      </c>
      <c r="FA7">
        <f>[2]Sheet1!$EZ7</f>
        <v>46.93333333333333</v>
      </c>
      <c r="FB7">
        <f t="shared" si="47"/>
        <v>45.244444444444447</v>
      </c>
      <c r="FC7" s="10">
        <f t="shared" si="48"/>
        <v>15</v>
      </c>
      <c r="FD7" t="str">
        <f>[4]Sheet1!$FB7</f>
        <v>FEMALE</v>
      </c>
    </row>
    <row r="8" spans="1:160" x14ac:dyDescent="0.2">
      <c r="A8" s="2">
        <v>6</v>
      </c>
      <c r="B8" s="15">
        <v>20160015</v>
      </c>
      <c r="C8" s="12" t="str">
        <f>[1]Sheet1!$B8</f>
        <v>NNAJI MARVELLOUS</v>
      </c>
      <c r="D8" s="11">
        <f>#REF!</f>
        <v>51</v>
      </c>
      <c r="E8" s="11" t="str">
        <f>#REF!</f>
        <v>C6</v>
      </c>
      <c r="F8" s="11">
        <f>#REF!</f>
        <v>61</v>
      </c>
      <c r="G8" s="11" t="str">
        <f>#REF!</f>
        <v>C4</v>
      </c>
      <c r="H8" s="11">
        <f>#REF!</f>
        <v>55</v>
      </c>
      <c r="I8" s="11" t="str">
        <f>#REF!</f>
        <v>C5</v>
      </c>
      <c r="J8" s="10">
        <f t="shared" si="0"/>
        <v>167</v>
      </c>
      <c r="K8" s="10">
        <f t="shared" si="49"/>
        <v>55.666666666666664</v>
      </c>
      <c r="L8" s="10">
        <f t="shared" si="1"/>
        <v>60.955555555555556</v>
      </c>
      <c r="M8" s="10">
        <f t="shared" si="2"/>
        <v>12</v>
      </c>
      <c r="N8" s="11">
        <f>#REF!</f>
        <v>42</v>
      </c>
      <c r="O8" s="11" t="str">
        <f>#REF!</f>
        <v>E8</v>
      </c>
      <c r="P8" s="11">
        <f>#REF!</f>
        <v>49</v>
      </c>
      <c r="Q8" s="11" t="str">
        <f>#REF!</f>
        <v>D7</v>
      </c>
      <c r="R8" s="11">
        <f>#REF!</f>
        <v>51</v>
      </c>
      <c r="S8" s="11" t="str">
        <f>#REF!</f>
        <v>C6</v>
      </c>
      <c r="T8" s="10">
        <f t="shared" si="3"/>
        <v>142</v>
      </c>
      <c r="U8" s="10">
        <f t="shared" si="50"/>
        <v>47.333333333333336</v>
      </c>
      <c r="V8" s="10">
        <f t="shared" si="4"/>
        <v>53.955555555555556</v>
      </c>
      <c r="W8" s="10">
        <f t="shared" si="5"/>
        <v>11</v>
      </c>
      <c r="X8" s="11">
        <f>#REF!</f>
        <v>61</v>
      </c>
      <c r="Y8" s="11" t="str">
        <f>#REF!</f>
        <v>C4</v>
      </c>
      <c r="Z8" s="11">
        <f>#REF!</f>
        <v>63</v>
      </c>
      <c r="AA8" s="11" t="str">
        <f>#REF!</f>
        <v>C4</v>
      </c>
      <c r="AB8" s="11">
        <f>#REF!</f>
        <v>71</v>
      </c>
      <c r="AC8" s="11" t="str">
        <f>#REF!</f>
        <v>B2</v>
      </c>
      <c r="AD8" s="10">
        <f t="shared" si="6"/>
        <v>195</v>
      </c>
      <c r="AE8" s="10">
        <f t="shared" si="51"/>
        <v>65</v>
      </c>
      <c r="AF8" s="10">
        <f t="shared" si="7"/>
        <v>66.37777777777778</v>
      </c>
      <c r="AG8" s="10">
        <f t="shared" si="8"/>
        <v>10</v>
      </c>
      <c r="AH8" s="11">
        <f>#REF!</f>
        <v>54</v>
      </c>
      <c r="AI8" s="11" t="str">
        <f>#REF!</f>
        <v>C6</v>
      </c>
      <c r="AJ8" s="11">
        <f>#REF!</f>
        <v>31</v>
      </c>
      <c r="AK8" s="11" t="str">
        <f>#REF!</f>
        <v>F9</v>
      </c>
      <c r="AL8" s="11">
        <f>#REF!</f>
        <v>50</v>
      </c>
      <c r="AM8" s="11" t="str">
        <f>#REF!</f>
        <v>C6</v>
      </c>
      <c r="AN8" s="10">
        <f t="shared" si="9"/>
        <v>135</v>
      </c>
      <c r="AO8" s="10">
        <f t="shared" si="52"/>
        <v>45</v>
      </c>
      <c r="AP8" s="10">
        <f t="shared" si="10"/>
        <v>57.866666666666667</v>
      </c>
      <c r="AQ8" s="10">
        <f t="shared" si="11"/>
        <v>14</v>
      </c>
      <c r="AR8" s="11">
        <f>#REF!</f>
        <v>50</v>
      </c>
      <c r="AS8" s="11" t="str">
        <f>#REF!</f>
        <v>C6</v>
      </c>
      <c r="AT8" s="11">
        <f>#REF!</f>
        <v>37</v>
      </c>
      <c r="AU8" s="11" t="str">
        <f>#REF!</f>
        <v>F9</v>
      </c>
      <c r="AV8" s="11">
        <f>#REF!</f>
        <v>61</v>
      </c>
      <c r="AW8" s="11" t="str">
        <f>#REF!</f>
        <v>C4</v>
      </c>
      <c r="AX8" s="10">
        <f t="shared" si="12"/>
        <v>148</v>
      </c>
      <c r="AY8" s="10">
        <f t="shared" si="53"/>
        <v>49.333333333333336</v>
      </c>
      <c r="AZ8" s="10">
        <f t="shared" si="13"/>
        <v>67.133333333333326</v>
      </c>
      <c r="BA8" s="10">
        <f t="shared" si="14"/>
        <v>13</v>
      </c>
      <c r="BB8" s="11">
        <f>#REF!</f>
        <v>43</v>
      </c>
      <c r="BC8" s="11" t="str">
        <f>#REF!</f>
        <v>E8</v>
      </c>
      <c r="BD8" s="11">
        <f>#REF!</f>
        <v>59</v>
      </c>
      <c r="BE8" s="11" t="str">
        <f>#REF!</f>
        <v>C5</v>
      </c>
      <c r="BF8" s="11">
        <f>#REF!</f>
        <v>50</v>
      </c>
      <c r="BG8" s="11" t="str">
        <f>#REF!</f>
        <v>C6</v>
      </c>
      <c r="BH8" s="10">
        <f t="shared" si="15"/>
        <v>152</v>
      </c>
      <c r="BI8" s="10">
        <f t="shared" si="54"/>
        <v>50.666666666666664</v>
      </c>
      <c r="BJ8" s="10">
        <f t="shared" si="16"/>
        <v>58.422222222222231</v>
      </c>
      <c r="BK8" s="10">
        <f t="shared" si="17"/>
        <v>10</v>
      </c>
      <c r="BL8" s="11">
        <f>#REF!</f>
        <v>70</v>
      </c>
      <c r="BM8" s="11" t="str">
        <f>#REF!</f>
        <v>B2</v>
      </c>
      <c r="BN8" s="11">
        <f>#REF!</f>
        <v>36</v>
      </c>
      <c r="BO8" s="11" t="str">
        <f>#REF!</f>
        <v>F9</v>
      </c>
      <c r="BP8" s="11">
        <f>#REF!</f>
        <v>48</v>
      </c>
      <c r="BQ8" s="11" t="str">
        <f>#REF!</f>
        <v>D7</v>
      </c>
      <c r="BR8" s="10">
        <f t="shared" si="18"/>
        <v>154</v>
      </c>
      <c r="BS8" s="10">
        <f t="shared" si="55"/>
        <v>51.333333333333336</v>
      </c>
      <c r="BT8" s="10">
        <f t="shared" si="19"/>
        <v>58.711111111111101</v>
      </c>
      <c r="BU8" s="10">
        <f t="shared" si="20"/>
        <v>12</v>
      </c>
      <c r="BV8" s="11">
        <f>#REF!</f>
        <v>71</v>
      </c>
      <c r="BW8" s="11" t="str">
        <f>#REF!</f>
        <v>B2</v>
      </c>
      <c r="BX8" s="11">
        <f>#REF!</f>
        <v>85</v>
      </c>
      <c r="BY8" s="11" t="str">
        <f>#REF!</f>
        <v>A1</v>
      </c>
      <c r="BZ8" s="11">
        <f>#REF!</f>
        <v>83</v>
      </c>
      <c r="CA8" s="11" t="str">
        <f>#REF!</f>
        <v>A1</v>
      </c>
      <c r="CB8" s="10">
        <f t="shared" si="21"/>
        <v>239</v>
      </c>
      <c r="CC8" s="10">
        <f t="shared" si="56"/>
        <v>79.666666666666671</v>
      </c>
      <c r="CD8" s="10">
        <f t="shared" si="22"/>
        <v>78.044444444444466</v>
      </c>
      <c r="CE8" s="10">
        <f t="shared" si="23"/>
        <v>7</v>
      </c>
      <c r="CF8" s="11">
        <f>#REF!</f>
        <v>40</v>
      </c>
      <c r="CG8" s="11" t="str">
        <f>#REF!</f>
        <v>E8</v>
      </c>
      <c r="CH8" s="11">
        <f>#REF!</f>
        <v>68</v>
      </c>
      <c r="CI8" s="11" t="str">
        <f>#REF!</f>
        <v>B3</v>
      </c>
      <c r="CJ8" s="11">
        <f>#REF!</f>
        <v>52</v>
      </c>
      <c r="CK8" s="11" t="str">
        <f>#REF!</f>
        <v>C6</v>
      </c>
      <c r="CL8" s="10">
        <f t="shared" si="24"/>
        <v>160</v>
      </c>
      <c r="CM8" s="10">
        <f t="shared" si="57"/>
        <v>53.333333333333336</v>
      </c>
      <c r="CN8" s="10">
        <f t="shared" si="25"/>
        <v>62.377777777777773</v>
      </c>
      <c r="CO8" s="10">
        <f t="shared" si="26"/>
        <v>12</v>
      </c>
      <c r="CP8" s="11">
        <f>#REF!</f>
        <v>65</v>
      </c>
      <c r="CQ8" s="11" t="str">
        <f>#REF!</f>
        <v>B3</v>
      </c>
      <c r="CR8" s="11">
        <f>#REF!</f>
        <v>70</v>
      </c>
      <c r="CS8" s="11" t="str">
        <f>#REF!</f>
        <v>B2</v>
      </c>
      <c r="CT8" s="11">
        <f>#REF!</f>
        <v>74</v>
      </c>
      <c r="CU8" s="11" t="str">
        <f>#REF!</f>
        <v>B2</v>
      </c>
      <c r="CV8" s="10">
        <f t="shared" si="27"/>
        <v>209</v>
      </c>
      <c r="CW8" s="10">
        <f t="shared" si="58"/>
        <v>69.666666666666671</v>
      </c>
      <c r="CX8" s="10">
        <f t="shared" si="28"/>
        <v>71.911111111111111</v>
      </c>
      <c r="CY8" s="10">
        <f t="shared" si="29"/>
        <v>9</v>
      </c>
      <c r="CZ8" s="11">
        <f>#REF!</f>
        <v>76</v>
      </c>
      <c r="DA8" s="11" t="str">
        <f>#REF!</f>
        <v>A1</v>
      </c>
      <c r="DB8" s="11">
        <f>#REF!</f>
        <v>88</v>
      </c>
      <c r="DC8" s="11" t="str">
        <f>#REF!</f>
        <v>A1</v>
      </c>
      <c r="DD8" s="11">
        <f>#REF!</f>
        <v>78</v>
      </c>
      <c r="DE8" s="11" t="str">
        <f>#REF!</f>
        <v>A1</v>
      </c>
      <c r="DF8" s="10">
        <f t="shared" si="30"/>
        <v>242</v>
      </c>
      <c r="DG8" s="10">
        <f t="shared" si="59"/>
        <v>80.666666666666671</v>
      </c>
      <c r="DH8" s="10">
        <f t="shared" si="31"/>
        <v>79.866666666666646</v>
      </c>
      <c r="DI8" s="10">
        <f t="shared" si="32"/>
        <v>8</v>
      </c>
      <c r="DJ8" s="11">
        <f>#REF!</f>
        <v>73</v>
      </c>
      <c r="DK8" s="11" t="str">
        <f>#REF!</f>
        <v>B2</v>
      </c>
      <c r="DL8" s="11">
        <f>#REF!</f>
        <v>85</v>
      </c>
      <c r="DM8" s="11" t="str">
        <f>#REF!</f>
        <v>A1</v>
      </c>
      <c r="DN8" s="11">
        <f>#REF!</f>
        <v>69</v>
      </c>
      <c r="DO8" s="11" t="str">
        <f>#REF!</f>
        <v>B3</v>
      </c>
      <c r="DP8" s="10">
        <f t="shared" si="33"/>
        <v>227</v>
      </c>
      <c r="DQ8" s="10">
        <f t="shared" si="60"/>
        <v>75.666666666666671</v>
      </c>
      <c r="DR8" s="10">
        <f t="shared" si="34"/>
        <v>75.333333333333343</v>
      </c>
      <c r="DS8" s="10">
        <f t="shared" si="35"/>
        <v>8</v>
      </c>
      <c r="DT8" s="11">
        <f>#REF!</f>
        <v>64</v>
      </c>
      <c r="DU8" s="11" t="str">
        <f>#REF!</f>
        <v>C4</v>
      </c>
      <c r="DV8" s="11">
        <f>#REF!</f>
        <v>64</v>
      </c>
      <c r="DW8" s="11" t="str">
        <f>#REF!</f>
        <v>C4</v>
      </c>
      <c r="DX8" s="11">
        <f>#REF!</f>
        <v>64</v>
      </c>
      <c r="DY8" s="11" t="str">
        <f>#REF!</f>
        <v>C4</v>
      </c>
      <c r="DZ8" s="10">
        <f t="shared" si="36"/>
        <v>192</v>
      </c>
      <c r="EA8" s="10">
        <f t="shared" si="37"/>
        <v>64</v>
      </c>
      <c r="EB8" s="10">
        <f t="shared" si="38"/>
        <v>70.8</v>
      </c>
      <c r="EC8" s="10">
        <f t="shared" si="39"/>
        <v>11</v>
      </c>
      <c r="ED8" s="11">
        <f>#REF!</f>
        <v>77</v>
      </c>
      <c r="EE8" s="11" t="str">
        <f>#REF!</f>
        <v>A1</v>
      </c>
      <c r="EF8" s="11">
        <f>#REF!</f>
        <v>74</v>
      </c>
      <c r="EG8" s="11" t="str">
        <f>#REF!</f>
        <v>B2</v>
      </c>
      <c r="EH8" s="11">
        <f>[2]Sheet2!$AE9</f>
        <v>81</v>
      </c>
      <c r="EI8" s="11" t="str">
        <f>[2]Sheet2!$AF$4</f>
        <v>A1</v>
      </c>
      <c r="EJ8" s="10">
        <f t="shared" si="40"/>
        <v>232</v>
      </c>
      <c r="EK8" s="10">
        <f t="shared" si="61"/>
        <v>77.333333333333329</v>
      </c>
      <c r="EL8" s="10">
        <f t="shared" si="41"/>
        <v>77.222222222222214</v>
      </c>
      <c r="EM8" s="10">
        <f t="shared" si="42"/>
        <v>9</v>
      </c>
      <c r="EN8" s="11">
        <f>#REF!</f>
        <v>51</v>
      </c>
      <c r="EO8" s="11" t="str">
        <f>#REF!</f>
        <v>C6</v>
      </c>
      <c r="EP8" s="11">
        <f>#REF!</f>
        <v>51</v>
      </c>
      <c r="EQ8" s="11" t="str">
        <f>#REF!</f>
        <v>C6</v>
      </c>
      <c r="ER8" s="11">
        <f>[2]Sheet2!$AC9</f>
        <v>60</v>
      </c>
      <c r="ES8" s="11" t="str">
        <f>[2]Sheet2!$AD9</f>
        <v>C4</v>
      </c>
      <c r="ET8" s="10">
        <f t="shared" si="43"/>
        <v>162</v>
      </c>
      <c r="EU8" s="10">
        <f t="shared" si="62"/>
        <v>54</v>
      </c>
      <c r="EV8" s="10">
        <f t="shared" si="44"/>
        <v>63.155555555555551</v>
      </c>
      <c r="EW8" s="10">
        <f t="shared" si="45"/>
        <v>11</v>
      </c>
      <c r="EX8">
        <f t="shared" si="46"/>
        <v>2756</v>
      </c>
      <c r="EY8">
        <f>[3]Sheet1!$EZ8</f>
        <v>59.2</v>
      </c>
      <c r="EZ8">
        <f>[4]Sheet1!$EZ8</f>
        <v>61.4</v>
      </c>
      <c r="FA8">
        <f>[2]Sheet1!$EZ8</f>
        <v>63.133333333333333</v>
      </c>
      <c r="FB8">
        <f t="shared" si="47"/>
        <v>61.244444444444447</v>
      </c>
      <c r="FC8" s="10">
        <f t="shared" si="48"/>
        <v>12</v>
      </c>
      <c r="FD8" t="str">
        <f>[4]Sheet1!$FB8</f>
        <v>MALE</v>
      </c>
    </row>
    <row r="9" spans="1:160" x14ac:dyDescent="0.2">
      <c r="A9" s="2">
        <v>7</v>
      </c>
      <c r="B9" s="15">
        <v>20160020</v>
      </c>
      <c r="C9" s="12" t="str">
        <f>[1]Sheet1!$B9</f>
        <v>NNAMANI CHUKWUBUIKEM</v>
      </c>
      <c r="D9" s="11">
        <f>#REF!</f>
        <v>70</v>
      </c>
      <c r="E9" s="11" t="str">
        <f>#REF!</f>
        <v>B2</v>
      </c>
      <c r="F9" s="11">
        <f>#REF!</f>
        <v>66</v>
      </c>
      <c r="G9" s="11" t="str">
        <f>#REF!</f>
        <v>B3</v>
      </c>
      <c r="H9" s="11">
        <f>#REF!</f>
        <v>68</v>
      </c>
      <c r="I9" s="11" t="str">
        <f>#REF!</f>
        <v>B3</v>
      </c>
      <c r="J9" s="10">
        <f t="shared" si="0"/>
        <v>204</v>
      </c>
      <c r="K9" s="10">
        <f t="shared" si="49"/>
        <v>68</v>
      </c>
      <c r="L9" s="10">
        <f t="shared" si="1"/>
        <v>60.955555555555556</v>
      </c>
      <c r="M9" s="10">
        <f t="shared" si="2"/>
        <v>4</v>
      </c>
      <c r="N9" s="11">
        <f>#REF!</f>
        <v>52</v>
      </c>
      <c r="O9" s="11" t="str">
        <f>#REF!</f>
        <v>C6</v>
      </c>
      <c r="P9" s="11">
        <f>#REF!</f>
        <v>52</v>
      </c>
      <c r="Q9" s="11" t="str">
        <f>#REF!</f>
        <v>C6</v>
      </c>
      <c r="R9" s="11">
        <f>#REF!</f>
        <v>40</v>
      </c>
      <c r="S9" s="11" t="str">
        <f>#REF!</f>
        <v>E8</v>
      </c>
      <c r="T9" s="10">
        <f t="shared" si="3"/>
        <v>144</v>
      </c>
      <c r="U9" s="10">
        <f t="shared" si="50"/>
        <v>48</v>
      </c>
      <c r="V9" s="10">
        <f t="shared" si="4"/>
        <v>53.955555555555556</v>
      </c>
      <c r="W9" s="10">
        <f t="shared" si="5"/>
        <v>10</v>
      </c>
      <c r="X9" s="11">
        <f>#REF!</f>
        <v>58</v>
      </c>
      <c r="Y9" s="11" t="str">
        <f>#REF!</f>
        <v>C5</v>
      </c>
      <c r="Z9" s="11">
        <f>#REF!</f>
        <v>67</v>
      </c>
      <c r="AA9" s="11" t="str">
        <f>#REF!</f>
        <v>B3</v>
      </c>
      <c r="AB9" s="11">
        <f>#REF!</f>
        <v>61</v>
      </c>
      <c r="AC9" s="11" t="str">
        <f>#REF!</f>
        <v>C4</v>
      </c>
      <c r="AD9" s="10">
        <f t="shared" si="6"/>
        <v>186</v>
      </c>
      <c r="AE9" s="10">
        <f t="shared" si="51"/>
        <v>62</v>
      </c>
      <c r="AF9" s="10">
        <f t="shared" si="7"/>
        <v>66.37777777777778</v>
      </c>
      <c r="AG9" s="10">
        <f t="shared" si="8"/>
        <v>11</v>
      </c>
      <c r="AH9" s="11">
        <f>#REF!</f>
        <v>53</v>
      </c>
      <c r="AI9" s="11" t="str">
        <f>#REF!</f>
        <v>C6</v>
      </c>
      <c r="AJ9" s="11">
        <f>#REF!</f>
        <v>42</v>
      </c>
      <c r="AK9" s="11" t="str">
        <f>#REF!</f>
        <v>E8</v>
      </c>
      <c r="AL9" s="11">
        <f>#REF!</f>
        <v>50</v>
      </c>
      <c r="AM9" s="11" t="str">
        <f>#REF!</f>
        <v>C6</v>
      </c>
      <c r="AN9" s="10">
        <f t="shared" si="9"/>
        <v>145</v>
      </c>
      <c r="AO9" s="10">
        <f t="shared" si="52"/>
        <v>48.333333333333336</v>
      </c>
      <c r="AP9" s="10">
        <f t="shared" si="10"/>
        <v>57.866666666666667</v>
      </c>
      <c r="AQ9" s="10">
        <f t="shared" si="11"/>
        <v>11</v>
      </c>
      <c r="AR9" s="11">
        <f>#REF!</f>
        <v>68</v>
      </c>
      <c r="AS9" s="11" t="str">
        <f>#REF!</f>
        <v>B3</v>
      </c>
      <c r="AT9" s="11">
        <f>#REF!</f>
        <v>54</v>
      </c>
      <c r="AU9" s="11" t="str">
        <f>#REF!</f>
        <v>C6</v>
      </c>
      <c r="AV9" s="11">
        <f>#REF!</f>
        <v>68</v>
      </c>
      <c r="AW9" s="11" t="str">
        <f>#REF!</f>
        <v>B3</v>
      </c>
      <c r="AX9" s="10">
        <f t="shared" si="12"/>
        <v>190</v>
      </c>
      <c r="AY9" s="10">
        <f t="shared" si="53"/>
        <v>63.333333333333336</v>
      </c>
      <c r="AZ9" s="10">
        <f t="shared" si="13"/>
        <v>67.133333333333326</v>
      </c>
      <c r="BA9" s="10">
        <f t="shared" si="14"/>
        <v>10</v>
      </c>
      <c r="BB9" s="11">
        <f>#REF!</f>
        <v>29</v>
      </c>
      <c r="BC9" s="11" t="str">
        <f>#REF!</f>
        <v>F9</v>
      </c>
      <c r="BD9" s="11">
        <f>#REF!</f>
        <v>51</v>
      </c>
      <c r="BE9" s="11" t="str">
        <f>#REF!</f>
        <v>C6</v>
      </c>
      <c r="BF9" s="11">
        <f>#REF!</f>
        <v>60</v>
      </c>
      <c r="BG9" s="11" t="str">
        <f>#REF!</f>
        <v>C4</v>
      </c>
      <c r="BH9" s="10">
        <f t="shared" si="15"/>
        <v>140</v>
      </c>
      <c r="BI9" s="10">
        <f t="shared" si="54"/>
        <v>46.666666666666664</v>
      </c>
      <c r="BJ9" s="10">
        <f t="shared" si="16"/>
        <v>58.422222222222231</v>
      </c>
      <c r="BK9" s="10">
        <f t="shared" si="17"/>
        <v>14</v>
      </c>
      <c r="BL9" s="11">
        <f>#REF!</f>
        <v>59</v>
      </c>
      <c r="BM9" s="11" t="str">
        <f>#REF!</f>
        <v>C5</v>
      </c>
      <c r="BN9" s="11">
        <f>#REF!</f>
        <v>40</v>
      </c>
      <c r="BO9" s="11" t="str">
        <f>#REF!</f>
        <v>E8</v>
      </c>
      <c r="BP9" s="11">
        <f>#REF!</f>
        <v>56</v>
      </c>
      <c r="BQ9" s="11" t="str">
        <f>#REF!</f>
        <v>C5</v>
      </c>
      <c r="BR9" s="10">
        <f t="shared" si="18"/>
        <v>155</v>
      </c>
      <c r="BS9" s="10">
        <f t="shared" si="55"/>
        <v>51.666666666666664</v>
      </c>
      <c r="BT9" s="10">
        <f t="shared" si="19"/>
        <v>58.711111111111101</v>
      </c>
      <c r="BU9" s="10">
        <f t="shared" si="20"/>
        <v>11</v>
      </c>
      <c r="BV9" s="11">
        <f>#REF!</f>
        <v>63</v>
      </c>
      <c r="BW9" s="11" t="str">
        <f>#REF!</f>
        <v>C4</v>
      </c>
      <c r="BX9" s="11">
        <f>#REF!</f>
        <v>72</v>
      </c>
      <c r="BY9" s="11" t="str">
        <f>#REF!</f>
        <v>B2</v>
      </c>
      <c r="BZ9" s="11">
        <f>#REF!</f>
        <v>76</v>
      </c>
      <c r="CA9" s="11" t="str">
        <f>#REF!</f>
        <v>A1</v>
      </c>
      <c r="CB9" s="10">
        <f t="shared" si="21"/>
        <v>211</v>
      </c>
      <c r="CC9" s="10">
        <f t="shared" si="56"/>
        <v>70.333333333333329</v>
      </c>
      <c r="CD9" s="10">
        <f t="shared" si="22"/>
        <v>78.044444444444466</v>
      </c>
      <c r="CE9" s="10">
        <f t="shared" si="23"/>
        <v>10</v>
      </c>
      <c r="CF9" s="11">
        <f>#REF!</f>
        <v>48</v>
      </c>
      <c r="CG9" s="11" t="str">
        <f>#REF!</f>
        <v>D7</v>
      </c>
      <c r="CH9" s="11">
        <f>#REF!</f>
        <v>43</v>
      </c>
      <c r="CI9" s="11" t="str">
        <f>#REF!</f>
        <v>E8</v>
      </c>
      <c r="CJ9" s="11">
        <f>#REF!</f>
        <v>75</v>
      </c>
      <c r="CK9" s="11" t="str">
        <f>#REF!</f>
        <v>A1</v>
      </c>
      <c r="CL9" s="10">
        <f t="shared" si="24"/>
        <v>166</v>
      </c>
      <c r="CM9" s="10">
        <f t="shared" si="57"/>
        <v>55.333333333333336</v>
      </c>
      <c r="CN9" s="10">
        <f t="shared" si="25"/>
        <v>62.377777777777773</v>
      </c>
      <c r="CO9" s="10">
        <f t="shared" si="26"/>
        <v>11</v>
      </c>
      <c r="CP9" s="11">
        <f>#REF!</f>
        <v>69</v>
      </c>
      <c r="CQ9" s="11" t="str">
        <f>#REF!</f>
        <v>B3</v>
      </c>
      <c r="CR9" s="11">
        <f>#REF!</f>
        <v>64</v>
      </c>
      <c r="CS9" s="11" t="str">
        <f>#REF!</f>
        <v>C4</v>
      </c>
      <c r="CT9" s="11">
        <f>#REF!</f>
        <v>82</v>
      </c>
      <c r="CU9" s="11" t="str">
        <f>#REF!</f>
        <v>A1</v>
      </c>
      <c r="CV9" s="10">
        <f t="shared" si="27"/>
        <v>215</v>
      </c>
      <c r="CW9" s="10">
        <f t="shared" si="58"/>
        <v>71.666666666666671</v>
      </c>
      <c r="CX9" s="10">
        <f t="shared" si="28"/>
        <v>71.911111111111111</v>
      </c>
      <c r="CY9" s="10">
        <f t="shared" si="29"/>
        <v>8</v>
      </c>
      <c r="CZ9" s="11">
        <f>#REF!</f>
        <v>81</v>
      </c>
      <c r="DA9" s="11" t="str">
        <f>#REF!</f>
        <v>A1</v>
      </c>
      <c r="DB9" s="11">
        <f>#REF!</f>
        <v>83</v>
      </c>
      <c r="DC9" s="11" t="str">
        <f>#REF!</f>
        <v>A1</v>
      </c>
      <c r="DD9" s="11">
        <f>#REF!</f>
        <v>73</v>
      </c>
      <c r="DE9" s="11" t="str">
        <f>#REF!</f>
        <v>B2</v>
      </c>
      <c r="DF9" s="10">
        <f t="shared" si="30"/>
        <v>237</v>
      </c>
      <c r="DG9" s="10">
        <f t="shared" si="59"/>
        <v>79</v>
      </c>
      <c r="DH9" s="10">
        <f t="shared" si="31"/>
        <v>79.866666666666646</v>
      </c>
      <c r="DI9" s="10">
        <f t="shared" si="32"/>
        <v>9</v>
      </c>
      <c r="DJ9" s="11">
        <f>#REF!</f>
        <v>53</v>
      </c>
      <c r="DK9" s="11" t="str">
        <f>#REF!</f>
        <v>C6</v>
      </c>
      <c r="DL9" s="11">
        <f>#REF!</f>
        <v>70</v>
      </c>
      <c r="DM9" s="11" t="str">
        <f>#REF!</f>
        <v>B2</v>
      </c>
      <c r="DN9" s="11">
        <f>#REF!</f>
        <v>70</v>
      </c>
      <c r="DO9" s="11" t="str">
        <f>#REF!</f>
        <v>B2</v>
      </c>
      <c r="DP9" s="10">
        <f t="shared" si="33"/>
        <v>193</v>
      </c>
      <c r="DQ9" s="10">
        <f t="shared" si="60"/>
        <v>64.333333333333329</v>
      </c>
      <c r="DR9" s="10">
        <f t="shared" si="34"/>
        <v>75.333333333333343</v>
      </c>
      <c r="DS9" s="10">
        <f t="shared" si="35"/>
        <v>12</v>
      </c>
      <c r="DT9" s="11">
        <f>#REF!</f>
        <v>56</v>
      </c>
      <c r="DU9" s="11" t="str">
        <f>#REF!</f>
        <v>C5</v>
      </c>
      <c r="DV9" s="11">
        <f>#REF!</f>
        <v>56</v>
      </c>
      <c r="DW9" s="11" t="str">
        <f>#REF!</f>
        <v>C5</v>
      </c>
      <c r="DX9" s="11">
        <f>#REF!</f>
        <v>56</v>
      </c>
      <c r="DY9" s="11" t="str">
        <f>#REF!</f>
        <v>C5</v>
      </c>
      <c r="DZ9" s="10">
        <f t="shared" si="36"/>
        <v>168</v>
      </c>
      <c r="EA9" s="10">
        <f t="shared" si="37"/>
        <v>56</v>
      </c>
      <c r="EB9" s="10">
        <f t="shared" si="38"/>
        <v>70.8</v>
      </c>
      <c r="EC9" s="10">
        <f t="shared" si="39"/>
        <v>14</v>
      </c>
      <c r="ED9" s="11">
        <f>#REF!</f>
        <v>75</v>
      </c>
      <c r="EE9" s="11" t="str">
        <f>#REF!</f>
        <v>A1</v>
      </c>
      <c r="EF9" s="11">
        <f>#REF!</f>
        <v>62</v>
      </c>
      <c r="EG9" s="11" t="str">
        <f>#REF!</f>
        <v>C4</v>
      </c>
      <c r="EH9" s="11">
        <f>[2]Sheet2!$AE10</f>
        <v>71</v>
      </c>
      <c r="EI9" s="11" t="str">
        <f>[2]Sheet2!$AF$4</f>
        <v>A1</v>
      </c>
      <c r="EJ9" s="10">
        <f t="shared" si="40"/>
        <v>208</v>
      </c>
      <c r="EK9" s="10">
        <f t="shared" si="61"/>
        <v>69.333333333333329</v>
      </c>
      <c r="EL9" s="10">
        <f t="shared" si="41"/>
        <v>77.222222222222214</v>
      </c>
      <c r="EM9" s="10">
        <f t="shared" si="42"/>
        <v>13</v>
      </c>
      <c r="EN9" s="11">
        <f>#REF!</f>
        <v>56</v>
      </c>
      <c r="EO9" s="11" t="str">
        <f>#REF!</f>
        <v>C5</v>
      </c>
      <c r="EP9" s="11">
        <f>#REF!</f>
        <v>77</v>
      </c>
      <c r="EQ9" s="11" t="str">
        <f>#REF!</f>
        <v>A1</v>
      </c>
      <c r="ER9" s="11">
        <f>[2]Sheet2!$AC10</f>
        <v>74</v>
      </c>
      <c r="ES9" s="11" t="str">
        <f>[2]Sheet2!$AD10</f>
        <v>B2</v>
      </c>
      <c r="ET9" s="10">
        <f t="shared" si="43"/>
        <v>207</v>
      </c>
      <c r="EU9" s="10">
        <f t="shared" si="62"/>
        <v>69</v>
      </c>
      <c r="EV9" s="10">
        <f t="shared" si="44"/>
        <v>63.155555555555551</v>
      </c>
      <c r="EW9" s="10">
        <f t="shared" si="45"/>
        <v>5</v>
      </c>
      <c r="EX9">
        <f t="shared" si="46"/>
        <v>2769</v>
      </c>
      <c r="EY9">
        <f>[3]Sheet1!$EZ9</f>
        <v>59.333333333333336</v>
      </c>
      <c r="EZ9">
        <f>[4]Sheet1!$EZ9</f>
        <v>59.93333333333333</v>
      </c>
      <c r="FA9">
        <f>[2]Sheet1!$EZ9</f>
        <v>65.333333333333329</v>
      </c>
      <c r="FB9">
        <f t="shared" si="47"/>
        <v>61.533333333333331</v>
      </c>
      <c r="FC9" s="10">
        <f t="shared" si="48"/>
        <v>11</v>
      </c>
      <c r="FD9" t="str">
        <f>[4]Sheet1!$FB9</f>
        <v>MALE</v>
      </c>
    </row>
    <row r="10" spans="1:160" x14ac:dyDescent="0.2">
      <c r="A10" s="2">
        <v>8</v>
      </c>
      <c r="B10" s="15">
        <v>20160016</v>
      </c>
      <c r="C10" s="12" t="str">
        <f>[1]Sheet1!$B10</f>
        <v>OGBODO SUCCESS CHINAZA</v>
      </c>
      <c r="D10" s="11">
        <f>#REF!</f>
        <v>71</v>
      </c>
      <c r="E10" s="11" t="str">
        <f>#REF!</f>
        <v>B2</v>
      </c>
      <c r="F10" s="11">
        <f>#REF!</f>
        <v>65</v>
      </c>
      <c r="G10" s="11" t="str">
        <f>#REF!</f>
        <v>B3</v>
      </c>
      <c r="H10" s="11">
        <f>#REF!</f>
        <v>62</v>
      </c>
      <c r="I10" s="11" t="str">
        <f>#REF!</f>
        <v>C4</v>
      </c>
      <c r="J10" s="10">
        <f t="shared" si="0"/>
        <v>198</v>
      </c>
      <c r="K10" s="10">
        <f t="shared" si="49"/>
        <v>66</v>
      </c>
      <c r="L10" s="10">
        <f t="shared" si="1"/>
        <v>60.955555555555556</v>
      </c>
      <c r="M10" s="10">
        <f t="shared" si="2"/>
        <v>5</v>
      </c>
      <c r="N10" s="11">
        <f>#REF!</f>
        <v>56</v>
      </c>
      <c r="O10" s="11" t="str">
        <f>#REF!</f>
        <v>C5</v>
      </c>
      <c r="P10" s="11">
        <f>#REF!</f>
        <v>67</v>
      </c>
      <c r="Q10" s="11" t="str">
        <f>#REF!</f>
        <v>B3</v>
      </c>
      <c r="R10" s="11">
        <f>#REF!</f>
        <v>52</v>
      </c>
      <c r="S10" s="11" t="str">
        <f>#REF!</f>
        <v>C6</v>
      </c>
      <c r="T10" s="10">
        <f t="shared" si="3"/>
        <v>175</v>
      </c>
      <c r="U10" s="10">
        <f t="shared" si="50"/>
        <v>58.333333333333336</v>
      </c>
      <c r="V10" s="10">
        <f t="shared" si="4"/>
        <v>53.955555555555556</v>
      </c>
      <c r="W10" s="10">
        <f t="shared" si="5"/>
        <v>5</v>
      </c>
      <c r="X10" s="11">
        <f>#REF!</f>
        <v>71</v>
      </c>
      <c r="Y10" s="11" t="str">
        <f>#REF!</f>
        <v>B2</v>
      </c>
      <c r="Z10" s="11">
        <f>#REF!</f>
        <v>77</v>
      </c>
      <c r="AA10" s="11" t="str">
        <f>#REF!</f>
        <v>A1</v>
      </c>
      <c r="AB10" s="11">
        <f>#REF!</f>
        <v>75</v>
      </c>
      <c r="AC10" s="11" t="str">
        <f>#REF!</f>
        <v>A1</v>
      </c>
      <c r="AD10" s="10">
        <f t="shared" si="6"/>
        <v>223</v>
      </c>
      <c r="AE10" s="10">
        <f t="shared" si="51"/>
        <v>74.333333333333329</v>
      </c>
      <c r="AF10" s="10">
        <f t="shared" si="7"/>
        <v>66.37777777777778</v>
      </c>
      <c r="AG10" s="10">
        <f t="shared" si="8"/>
        <v>7</v>
      </c>
      <c r="AH10" s="11">
        <f>#REF!</f>
        <v>65</v>
      </c>
      <c r="AI10" s="11" t="str">
        <f>#REF!</f>
        <v>B3</v>
      </c>
      <c r="AJ10" s="11">
        <f>#REF!</f>
        <v>47</v>
      </c>
      <c r="AK10" s="11" t="str">
        <f>#REF!</f>
        <v>D7</v>
      </c>
      <c r="AL10" s="11">
        <f>#REF!</f>
        <v>64</v>
      </c>
      <c r="AM10" s="11" t="str">
        <f>#REF!</f>
        <v>C4</v>
      </c>
      <c r="AN10" s="10">
        <f t="shared" si="9"/>
        <v>176</v>
      </c>
      <c r="AO10" s="10">
        <f t="shared" si="52"/>
        <v>58.666666666666664</v>
      </c>
      <c r="AP10" s="10">
        <f t="shared" si="10"/>
        <v>57.866666666666667</v>
      </c>
      <c r="AQ10" s="10">
        <f t="shared" si="11"/>
        <v>5</v>
      </c>
      <c r="AR10" s="11">
        <f>#REF!</f>
        <v>75</v>
      </c>
      <c r="AS10" s="11" t="str">
        <f>#REF!</f>
        <v>A1</v>
      </c>
      <c r="AT10" s="11">
        <f>#REF!</f>
        <v>62</v>
      </c>
      <c r="AU10" s="11" t="str">
        <f>#REF!</f>
        <v>C4</v>
      </c>
      <c r="AV10" s="11">
        <f>#REF!</f>
        <v>72</v>
      </c>
      <c r="AW10" s="11" t="str">
        <f>#REF!</f>
        <v>B2</v>
      </c>
      <c r="AX10" s="10">
        <f t="shared" si="12"/>
        <v>209</v>
      </c>
      <c r="AY10" s="10">
        <f t="shared" si="53"/>
        <v>69.666666666666671</v>
      </c>
      <c r="AZ10" s="10">
        <f t="shared" si="13"/>
        <v>67.133333333333326</v>
      </c>
      <c r="BA10" s="10">
        <f t="shared" si="14"/>
        <v>7</v>
      </c>
      <c r="BB10" s="11">
        <f>#REF!</f>
        <v>61</v>
      </c>
      <c r="BC10" s="11" t="str">
        <f>#REF!</f>
        <v>C4</v>
      </c>
      <c r="BD10" s="11">
        <f>#REF!</f>
        <v>64</v>
      </c>
      <c r="BE10" s="11" t="str">
        <f>#REF!</f>
        <v>C4</v>
      </c>
      <c r="BF10" s="11">
        <f>#REF!</f>
        <v>60</v>
      </c>
      <c r="BG10" s="11" t="str">
        <f>#REF!</f>
        <v>C4</v>
      </c>
      <c r="BH10" s="10">
        <f t="shared" si="15"/>
        <v>185</v>
      </c>
      <c r="BI10" s="10">
        <f t="shared" si="54"/>
        <v>61.666666666666664</v>
      </c>
      <c r="BJ10" s="10">
        <f t="shared" si="16"/>
        <v>58.422222222222231</v>
      </c>
      <c r="BK10" s="10">
        <f t="shared" si="17"/>
        <v>6</v>
      </c>
      <c r="BL10" s="11">
        <f>#REF!</f>
        <v>74</v>
      </c>
      <c r="BM10" s="11" t="str">
        <f>#REF!</f>
        <v>B2</v>
      </c>
      <c r="BN10" s="11">
        <f>#REF!</f>
        <v>49</v>
      </c>
      <c r="BO10" s="11" t="str">
        <f>#REF!</f>
        <v>D7</v>
      </c>
      <c r="BP10" s="11">
        <f>#REF!</f>
        <v>60</v>
      </c>
      <c r="BQ10" s="11" t="str">
        <f>#REF!</f>
        <v>C4</v>
      </c>
      <c r="BR10" s="10">
        <f t="shared" si="18"/>
        <v>183</v>
      </c>
      <c r="BS10" s="10">
        <f t="shared" si="55"/>
        <v>61</v>
      </c>
      <c r="BT10" s="10">
        <f t="shared" si="19"/>
        <v>58.711111111111101</v>
      </c>
      <c r="BU10" s="10">
        <f t="shared" si="20"/>
        <v>6</v>
      </c>
      <c r="BV10" s="11">
        <f>#REF!</f>
        <v>77</v>
      </c>
      <c r="BW10" s="11" t="str">
        <f>#REF!</f>
        <v>A1</v>
      </c>
      <c r="BX10" s="11">
        <f>#REF!</f>
        <v>86</v>
      </c>
      <c r="BY10" s="11" t="str">
        <f>#REF!</f>
        <v>A1</v>
      </c>
      <c r="BZ10" s="11">
        <f>#REF!</f>
        <v>87</v>
      </c>
      <c r="CA10" s="11" t="str">
        <f>#REF!</f>
        <v>A1</v>
      </c>
      <c r="CB10" s="10">
        <f t="shared" si="21"/>
        <v>250</v>
      </c>
      <c r="CC10" s="10">
        <f t="shared" si="56"/>
        <v>83.333333333333329</v>
      </c>
      <c r="CD10" s="10">
        <f t="shared" si="22"/>
        <v>78.044444444444466</v>
      </c>
      <c r="CE10" s="10">
        <f t="shared" si="23"/>
        <v>5</v>
      </c>
      <c r="CF10" s="11">
        <f>#REF!</f>
        <v>64</v>
      </c>
      <c r="CG10" s="11" t="str">
        <f>#REF!</f>
        <v>C4</v>
      </c>
      <c r="CH10" s="11">
        <f>#REF!</f>
        <v>71</v>
      </c>
      <c r="CI10" s="11" t="str">
        <f>#REF!</f>
        <v>B2</v>
      </c>
      <c r="CJ10" s="11">
        <f>#REF!</f>
        <v>87</v>
      </c>
      <c r="CK10" s="11" t="str">
        <f>#REF!</f>
        <v>A1</v>
      </c>
      <c r="CL10" s="10">
        <f t="shared" si="24"/>
        <v>222</v>
      </c>
      <c r="CM10" s="10">
        <f t="shared" si="57"/>
        <v>74</v>
      </c>
      <c r="CN10" s="10">
        <f t="shared" si="25"/>
        <v>62.377777777777773</v>
      </c>
      <c r="CO10" s="10">
        <f t="shared" si="26"/>
        <v>4</v>
      </c>
      <c r="CP10" s="11">
        <f>#REF!</f>
        <v>76</v>
      </c>
      <c r="CQ10" s="11" t="str">
        <f>#REF!</f>
        <v>A1</v>
      </c>
      <c r="CR10" s="11">
        <f>#REF!</f>
        <v>66</v>
      </c>
      <c r="CS10" s="11" t="str">
        <f>#REF!</f>
        <v>B3</v>
      </c>
      <c r="CT10" s="11">
        <f>#REF!</f>
        <v>84</v>
      </c>
      <c r="CU10" s="11" t="str">
        <f>#REF!</f>
        <v>A1</v>
      </c>
      <c r="CV10" s="10">
        <f t="shared" si="27"/>
        <v>226</v>
      </c>
      <c r="CW10" s="10">
        <f t="shared" si="58"/>
        <v>75.333333333333329</v>
      </c>
      <c r="CX10" s="10">
        <f t="shared" si="28"/>
        <v>71.911111111111111</v>
      </c>
      <c r="CY10" s="10">
        <f t="shared" si="29"/>
        <v>6</v>
      </c>
      <c r="CZ10" s="11">
        <f>#REF!</f>
        <v>79</v>
      </c>
      <c r="DA10" s="11" t="str">
        <f>#REF!</f>
        <v>A1</v>
      </c>
      <c r="DB10" s="11">
        <f>#REF!</f>
        <v>98</v>
      </c>
      <c r="DC10" s="11" t="str">
        <f>#REF!</f>
        <v>A1</v>
      </c>
      <c r="DD10" s="11">
        <f>#REF!</f>
        <v>95</v>
      </c>
      <c r="DE10" s="11" t="str">
        <f>#REF!</f>
        <v>A1</v>
      </c>
      <c r="DF10" s="10">
        <f t="shared" si="30"/>
        <v>272</v>
      </c>
      <c r="DG10" s="10">
        <f t="shared" si="59"/>
        <v>90.666666666666671</v>
      </c>
      <c r="DH10" s="10">
        <f t="shared" si="31"/>
        <v>79.866666666666646</v>
      </c>
      <c r="DI10" s="10">
        <f t="shared" si="32"/>
        <v>5</v>
      </c>
      <c r="DJ10" s="11">
        <f>#REF!</f>
        <v>77</v>
      </c>
      <c r="DK10" s="11" t="str">
        <f>#REF!</f>
        <v>A1</v>
      </c>
      <c r="DL10" s="11">
        <f>#REF!</f>
        <v>85</v>
      </c>
      <c r="DM10" s="11" t="str">
        <f>#REF!</f>
        <v>A1</v>
      </c>
      <c r="DN10" s="11">
        <f>#REF!</f>
        <v>91</v>
      </c>
      <c r="DO10" s="11" t="str">
        <f>#REF!</f>
        <v>A1</v>
      </c>
      <c r="DP10" s="10">
        <f t="shared" si="33"/>
        <v>253</v>
      </c>
      <c r="DQ10" s="10">
        <f t="shared" si="60"/>
        <v>84.333333333333329</v>
      </c>
      <c r="DR10" s="10">
        <f t="shared" si="34"/>
        <v>75.333333333333343</v>
      </c>
      <c r="DS10" s="10">
        <f t="shared" si="35"/>
        <v>5</v>
      </c>
      <c r="DT10" s="11">
        <f>#REF!</f>
        <v>76</v>
      </c>
      <c r="DU10" s="11" t="str">
        <f>#REF!</f>
        <v>A1</v>
      </c>
      <c r="DV10" s="11">
        <f>#REF!</f>
        <v>76</v>
      </c>
      <c r="DW10" s="11" t="str">
        <f>#REF!</f>
        <v>A1</v>
      </c>
      <c r="DX10" s="11">
        <f>#REF!</f>
        <v>76</v>
      </c>
      <c r="DY10" s="11" t="str">
        <f>#REF!</f>
        <v>A1</v>
      </c>
      <c r="DZ10" s="10">
        <f t="shared" si="36"/>
        <v>228</v>
      </c>
      <c r="EA10" s="10">
        <f t="shared" si="37"/>
        <v>76</v>
      </c>
      <c r="EB10" s="10">
        <f t="shared" si="38"/>
        <v>70.8</v>
      </c>
      <c r="EC10" s="10">
        <f t="shared" si="39"/>
        <v>4</v>
      </c>
      <c r="ED10" s="11">
        <f>#REF!</f>
        <v>80</v>
      </c>
      <c r="EE10" s="11" t="str">
        <f>#REF!</f>
        <v>A1</v>
      </c>
      <c r="EF10" s="11">
        <f>#REF!</f>
        <v>79</v>
      </c>
      <c r="EG10" s="11" t="str">
        <f>#REF!</f>
        <v>A1</v>
      </c>
      <c r="EH10" s="11">
        <f>[2]Sheet2!$AE11</f>
        <v>86</v>
      </c>
      <c r="EI10" s="11" t="str">
        <f>[2]Sheet2!$AF$4</f>
        <v>A1</v>
      </c>
      <c r="EJ10" s="10">
        <f t="shared" si="40"/>
        <v>245</v>
      </c>
      <c r="EK10" s="10">
        <f t="shared" si="61"/>
        <v>81.666666666666671</v>
      </c>
      <c r="EL10" s="10">
        <f t="shared" si="41"/>
        <v>77.222222222222214</v>
      </c>
      <c r="EM10" s="10">
        <f t="shared" si="42"/>
        <v>6</v>
      </c>
      <c r="EN10" s="11">
        <f>#REF!</f>
        <v>64</v>
      </c>
      <c r="EO10" s="11" t="str">
        <f>#REF!</f>
        <v>C4</v>
      </c>
      <c r="EP10" s="11">
        <f>#REF!</f>
        <v>73</v>
      </c>
      <c r="EQ10" s="11" t="str">
        <f>#REF!</f>
        <v>B2</v>
      </c>
      <c r="ER10" s="11">
        <f>[2]Sheet2!$AC11</f>
        <v>79</v>
      </c>
      <c r="ES10" s="11" t="str">
        <f>[2]Sheet2!$AD11</f>
        <v>A1</v>
      </c>
      <c r="ET10" s="10">
        <f t="shared" si="43"/>
        <v>216</v>
      </c>
      <c r="EU10" s="10">
        <f t="shared" si="62"/>
        <v>72</v>
      </c>
      <c r="EV10" s="10">
        <f t="shared" si="44"/>
        <v>63.155555555555551</v>
      </c>
      <c r="EW10" s="10">
        <f t="shared" si="45"/>
        <v>4</v>
      </c>
      <c r="EX10">
        <f t="shared" si="46"/>
        <v>3261</v>
      </c>
      <c r="EY10">
        <f>[3]Sheet1!$EZ10</f>
        <v>71.066666666666663</v>
      </c>
      <c r="EZ10">
        <f>[4]Sheet1!$EZ10</f>
        <v>71</v>
      </c>
      <c r="FA10">
        <f>[2]Sheet1!$EZ10</f>
        <v>75.333333333333329</v>
      </c>
      <c r="FB10">
        <f t="shared" si="47"/>
        <v>72.466666666666669</v>
      </c>
      <c r="FC10" s="10">
        <f t="shared" si="48"/>
        <v>6</v>
      </c>
      <c r="FD10" t="str">
        <f>[4]Sheet1!$FB10</f>
        <v>FEMALE</v>
      </c>
    </row>
    <row r="11" spans="1:160" x14ac:dyDescent="0.2">
      <c r="A11" s="2">
        <v>9</v>
      </c>
      <c r="B11" s="15">
        <v>20160007</v>
      </c>
      <c r="C11" s="12" t="str">
        <f>[1]Sheet1!$B11</f>
        <v>OKENWA CHIDUBEM</v>
      </c>
      <c r="D11" s="11">
        <f>#REF!</f>
        <v>49</v>
      </c>
      <c r="E11" s="11" t="str">
        <f>#REF!</f>
        <v>D7</v>
      </c>
      <c r="F11" s="11">
        <f>#REF!</f>
        <v>65</v>
      </c>
      <c r="G11" s="11" t="str">
        <f>#REF!</f>
        <v>B3</v>
      </c>
      <c r="H11" s="11">
        <f>#REF!</f>
        <v>60</v>
      </c>
      <c r="I11" s="11" t="str">
        <f>#REF!</f>
        <v>C4</v>
      </c>
      <c r="J11" s="10">
        <f t="shared" si="0"/>
        <v>174</v>
      </c>
      <c r="K11" s="10">
        <f t="shared" si="49"/>
        <v>58</v>
      </c>
      <c r="L11" s="10">
        <f t="shared" si="1"/>
        <v>60.955555555555556</v>
      </c>
      <c r="M11" s="10">
        <f t="shared" si="2"/>
        <v>10</v>
      </c>
      <c r="N11" s="11">
        <f>#REF!</f>
        <v>47</v>
      </c>
      <c r="O11" s="11" t="str">
        <f>#REF!</f>
        <v>D7</v>
      </c>
      <c r="P11" s="11">
        <f>#REF!</f>
        <v>57</v>
      </c>
      <c r="Q11" s="11" t="str">
        <f>#REF!</f>
        <v>C5</v>
      </c>
      <c r="R11" s="11">
        <f>#REF!</f>
        <v>46</v>
      </c>
      <c r="S11" s="11" t="str">
        <f>#REF!</f>
        <v>D7</v>
      </c>
      <c r="T11" s="10">
        <f t="shared" si="3"/>
        <v>150</v>
      </c>
      <c r="U11" s="10">
        <f t="shared" si="50"/>
        <v>50</v>
      </c>
      <c r="V11" s="10">
        <f t="shared" si="4"/>
        <v>53.955555555555556</v>
      </c>
      <c r="W11" s="10">
        <f t="shared" si="5"/>
        <v>8</v>
      </c>
      <c r="X11" s="11">
        <f>#REF!</f>
        <v>63</v>
      </c>
      <c r="Y11" s="11" t="str">
        <f>#REF!</f>
        <v>C4</v>
      </c>
      <c r="Z11" s="11">
        <f>#REF!</f>
        <v>61</v>
      </c>
      <c r="AA11" s="11" t="str">
        <f>#REF!</f>
        <v>C4</v>
      </c>
      <c r="AB11" s="11">
        <f>#REF!</f>
        <v>76</v>
      </c>
      <c r="AC11" s="11" t="str">
        <f>#REF!</f>
        <v>A1</v>
      </c>
      <c r="AD11" s="10">
        <f t="shared" si="6"/>
        <v>200</v>
      </c>
      <c r="AE11" s="10">
        <f t="shared" si="51"/>
        <v>66.666666666666671</v>
      </c>
      <c r="AF11" s="10">
        <f t="shared" si="7"/>
        <v>66.37777777777778</v>
      </c>
      <c r="AG11" s="10">
        <f t="shared" si="8"/>
        <v>8</v>
      </c>
      <c r="AH11" s="11">
        <f>#REF!</f>
        <v>47</v>
      </c>
      <c r="AI11" s="11" t="str">
        <f>#REF!</f>
        <v>D7</v>
      </c>
      <c r="AJ11" s="11">
        <f>#REF!</f>
        <v>44</v>
      </c>
      <c r="AK11" s="11" t="str">
        <f>#REF!</f>
        <v>E8</v>
      </c>
      <c r="AL11" s="11">
        <f>#REF!</f>
        <v>56</v>
      </c>
      <c r="AM11" s="11" t="str">
        <f>#REF!</f>
        <v>C5</v>
      </c>
      <c r="AN11" s="10">
        <f t="shared" si="9"/>
        <v>147</v>
      </c>
      <c r="AO11" s="10">
        <f t="shared" si="52"/>
        <v>49</v>
      </c>
      <c r="AP11" s="10">
        <f t="shared" si="10"/>
        <v>57.866666666666667</v>
      </c>
      <c r="AQ11" s="10">
        <f t="shared" si="11"/>
        <v>10</v>
      </c>
      <c r="AR11" s="11">
        <f>#REF!</f>
        <v>58</v>
      </c>
      <c r="AS11" s="11" t="str">
        <f>#REF!</f>
        <v>C5</v>
      </c>
      <c r="AT11" s="11">
        <f>#REF!</f>
        <v>59</v>
      </c>
      <c r="AU11" s="11" t="str">
        <f>#REF!</f>
        <v>C5</v>
      </c>
      <c r="AV11" s="11">
        <f>#REF!</f>
        <v>78</v>
      </c>
      <c r="AW11" s="11" t="str">
        <f>#REF!</f>
        <v>A1</v>
      </c>
      <c r="AX11" s="10">
        <f t="shared" si="12"/>
        <v>195</v>
      </c>
      <c r="AY11" s="10">
        <f t="shared" si="53"/>
        <v>65</v>
      </c>
      <c r="AZ11" s="10">
        <f t="shared" si="13"/>
        <v>67.133333333333326</v>
      </c>
      <c r="BA11" s="10">
        <f t="shared" si="14"/>
        <v>8</v>
      </c>
      <c r="BB11" s="11">
        <f>#REF!</f>
        <v>45</v>
      </c>
      <c r="BC11" s="11" t="str">
        <f>#REF!</f>
        <v>D7</v>
      </c>
      <c r="BD11" s="11">
        <f>#REF!</f>
        <v>44</v>
      </c>
      <c r="BE11" s="11" t="str">
        <f>#REF!</f>
        <v>E8</v>
      </c>
      <c r="BF11" s="11">
        <f>#REF!</f>
        <v>58</v>
      </c>
      <c r="BG11" s="11" t="str">
        <f>#REF!</f>
        <v>C5</v>
      </c>
      <c r="BH11" s="10">
        <f t="shared" si="15"/>
        <v>147</v>
      </c>
      <c r="BI11" s="10">
        <f t="shared" si="54"/>
        <v>49</v>
      </c>
      <c r="BJ11" s="10">
        <f t="shared" si="16"/>
        <v>58.422222222222231</v>
      </c>
      <c r="BK11" s="10">
        <f t="shared" si="17"/>
        <v>11</v>
      </c>
      <c r="BL11" s="11">
        <f>#REF!</f>
        <v>68</v>
      </c>
      <c r="BM11" s="11" t="str">
        <f>#REF!</f>
        <v>B3</v>
      </c>
      <c r="BN11" s="11">
        <f>#REF!</f>
        <v>41</v>
      </c>
      <c r="BO11" s="11" t="str">
        <f>#REF!</f>
        <v>E8</v>
      </c>
      <c r="BP11" s="11">
        <f>#REF!</f>
        <v>58</v>
      </c>
      <c r="BQ11" s="11" t="str">
        <f>#REF!</f>
        <v>C5</v>
      </c>
      <c r="BR11" s="10">
        <f t="shared" si="18"/>
        <v>167</v>
      </c>
      <c r="BS11" s="10">
        <f t="shared" si="55"/>
        <v>55.666666666666664</v>
      </c>
      <c r="BT11" s="10">
        <f t="shared" si="19"/>
        <v>58.711111111111101</v>
      </c>
      <c r="BU11" s="10">
        <f t="shared" si="20"/>
        <v>9</v>
      </c>
      <c r="BV11" s="11">
        <f>#REF!</f>
        <v>62</v>
      </c>
      <c r="BW11" s="11" t="str">
        <f>#REF!</f>
        <v>C4</v>
      </c>
      <c r="BX11" s="11">
        <f>#REF!</f>
        <v>69</v>
      </c>
      <c r="BY11" s="11" t="str">
        <f>#REF!</f>
        <v>B3</v>
      </c>
      <c r="BZ11" s="11">
        <f>#REF!</f>
        <v>79</v>
      </c>
      <c r="CA11" s="11" t="str">
        <f>#REF!</f>
        <v>A1</v>
      </c>
      <c r="CB11" s="10">
        <f t="shared" si="21"/>
        <v>210</v>
      </c>
      <c r="CC11" s="10">
        <f t="shared" si="56"/>
        <v>70</v>
      </c>
      <c r="CD11" s="10">
        <f t="shared" si="22"/>
        <v>78.044444444444466</v>
      </c>
      <c r="CE11" s="10">
        <f t="shared" si="23"/>
        <v>12</v>
      </c>
      <c r="CF11" s="11">
        <f>#REF!</f>
        <v>58</v>
      </c>
      <c r="CG11" s="11" t="str">
        <f>#REF!</f>
        <v>C5</v>
      </c>
      <c r="CH11" s="11">
        <f>#REF!</f>
        <v>58</v>
      </c>
      <c r="CI11" s="11" t="str">
        <f>#REF!</f>
        <v>C5</v>
      </c>
      <c r="CJ11" s="11">
        <f>#REF!</f>
        <v>72</v>
      </c>
      <c r="CK11" s="11" t="str">
        <f>#REF!</f>
        <v>B2</v>
      </c>
      <c r="CL11" s="10">
        <f t="shared" si="24"/>
        <v>188</v>
      </c>
      <c r="CM11" s="10">
        <f t="shared" si="57"/>
        <v>62.666666666666664</v>
      </c>
      <c r="CN11" s="10">
        <f t="shared" si="25"/>
        <v>62.377777777777773</v>
      </c>
      <c r="CO11" s="10">
        <f t="shared" si="26"/>
        <v>8</v>
      </c>
      <c r="CP11" s="11">
        <f>#REF!</f>
        <v>62</v>
      </c>
      <c r="CQ11" s="11" t="str">
        <f>#REF!</f>
        <v>C4</v>
      </c>
      <c r="CR11" s="11">
        <f>#REF!</f>
        <v>63</v>
      </c>
      <c r="CS11" s="11" t="str">
        <f>#REF!</f>
        <v>C4</v>
      </c>
      <c r="CT11" s="11">
        <f>#REF!</f>
        <v>71</v>
      </c>
      <c r="CU11" s="11" t="str">
        <f>#REF!</f>
        <v>B2</v>
      </c>
      <c r="CV11" s="10">
        <f t="shared" si="27"/>
        <v>196</v>
      </c>
      <c r="CW11" s="10">
        <f t="shared" si="58"/>
        <v>65.333333333333329</v>
      </c>
      <c r="CX11" s="10">
        <f t="shared" si="28"/>
        <v>71.911111111111111</v>
      </c>
      <c r="CY11" s="10">
        <f t="shared" si="29"/>
        <v>12</v>
      </c>
      <c r="CZ11" s="11">
        <f>#REF!</f>
        <v>57</v>
      </c>
      <c r="DA11" s="11" t="str">
        <f>#REF!</f>
        <v>C5</v>
      </c>
      <c r="DB11" s="11">
        <f>#REF!</f>
        <v>70</v>
      </c>
      <c r="DC11" s="11" t="str">
        <f>#REF!</f>
        <v>B2</v>
      </c>
      <c r="DD11" s="11">
        <f>#REF!</f>
        <v>80</v>
      </c>
      <c r="DE11" s="11" t="str">
        <f>#REF!</f>
        <v>A1</v>
      </c>
      <c r="DF11" s="10">
        <f t="shared" si="30"/>
        <v>207</v>
      </c>
      <c r="DG11" s="10">
        <f t="shared" si="59"/>
        <v>69</v>
      </c>
      <c r="DH11" s="10">
        <f t="shared" si="31"/>
        <v>79.866666666666646</v>
      </c>
      <c r="DI11" s="10">
        <f t="shared" si="32"/>
        <v>13</v>
      </c>
      <c r="DJ11" s="11">
        <f>#REF!</f>
        <v>75</v>
      </c>
      <c r="DK11" s="11" t="str">
        <f>#REF!</f>
        <v>A1</v>
      </c>
      <c r="DL11" s="11">
        <f>#REF!</f>
        <v>67</v>
      </c>
      <c r="DM11" s="11" t="str">
        <f>#REF!</f>
        <v>B3</v>
      </c>
      <c r="DN11" s="11">
        <f>#REF!</f>
        <v>69</v>
      </c>
      <c r="DO11" s="11" t="str">
        <f>#REF!</f>
        <v>B3</v>
      </c>
      <c r="DP11" s="10">
        <f t="shared" si="33"/>
        <v>211</v>
      </c>
      <c r="DQ11" s="10">
        <f t="shared" si="60"/>
        <v>70.333333333333329</v>
      </c>
      <c r="DR11" s="10">
        <f t="shared" si="34"/>
        <v>75.333333333333343</v>
      </c>
      <c r="DS11" s="10">
        <f t="shared" si="35"/>
        <v>10</v>
      </c>
      <c r="DT11" s="11">
        <f>#REF!</f>
        <v>69</v>
      </c>
      <c r="DU11" s="11" t="str">
        <f>#REF!</f>
        <v>B3</v>
      </c>
      <c r="DV11" s="11">
        <f>#REF!</f>
        <v>69</v>
      </c>
      <c r="DW11" s="11" t="str">
        <f>#REF!</f>
        <v>B3</v>
      </c>
      <c r="DX11" s="11">
        <f>#REF!</f>
        <v>69</v>
      </c>
      <c r="DY11" s="11" t="str">
        <f>#REF!</f>
        <v>B3</v>
      </c>
      <c r="DZ11" s="10">
        <f t="shared" si="36"/>
        <v>207</v>
      </c>
      <c r="EA11" s="10">
        <f t="shared" si="37"/>
        <v>69</v>
      </c>
      <c r="EB11" s="10">
        <f t="shared" si="38"/>
        <v>70.8</v>
      </c>
      <c r="EC11" s="10">
        <f t="shared" si="39"/>
        <v>9</v>
      </c>
      <c r="ED11" s="11">
        <f>#REF!</f>
        <v>74</v>
      </c>
      <c r="EE11" s="11" t="str">
        <f>#REF!</f>
        <v>B2</v>
      </c>
      <c r="EF11" s="11">
        <f>#REF!</f>
        <v>75</v>
      </c>
      <c r="EG11" s="11" t="str">
        <f>#REF!</f>
        <v>A1</v>
      </c>
      <c r="EH11" s="11">
        <f>[2]Sheet2!$AE12</f>
        <v>74</v>
      </c>
      <c r="EI11" s="11" t="str">
        <f>[2]Sheet2!$AF$4</f>
        <v>A1</v>
      </c>
      <c r="EJ11" s="10">
        <f t="shared" si="40"/>
        <v>223</v>
      </c>
      <c r="EK11" s="10">
        <f t="shared" si="61"/>
        <v>74.333333333333329</v>
      </c>
      <c r="EL11" s="10">
        <f t="shared" si="41"/>
        <v>77.222222222222214</v>
      </c>
      <c r="EM11" s="10">
        <f t="shared" si="42"/>
        <v>10</v>
      </c>
      <c r="EN11" s="11">
        <f>#REF!</f>
        <v>63</v>
      </c>
      <c r="EO11" s="11" t="str">
        <f>#REF!</f>
        <v>C4</v>
      </c>
      <c r="EP11" s="11">
        <f>#REF!</f>
        <v>75</v>
      </c>
      <c r="EQ11" s="11" t="str">
        <f>#REF!</f>
        <v>A1</v>
      </c>
      <c r="ER11" s="11">
        <f>[2]Sheet2!$AC12</f>
        <v>68</v>
      </c>
      <c r="ES11" s="11" t="str">
        <f>[2]Sheet2!$AD12</f>
        <v>B3</v>
      </c>
      <c r="ET11" s="10">
        <f t="shared" si="43"/>
        <v>206</v>
      </c>
      <c r="EU11" s="10">
        <f t="shared" si="62"/>
        <v>68.666666666666671</v>
      </c>
      <c r="EV11" s="10">
        <f t="shared" si="44"/>
        <v>63.155555555555551</v>
      </c>
      <c r="EW11" s="10">
        <f t="shared" si="45"/>
        <v>6</v>
      </c>
      <c r="EX11">
        <f t="shared" si="46"/>
        <v>2828</v>
      </c>
      <c r="EY11">
        <f>[3]Sheet1!$EZ11</f>
        <v>59.8</v>
      </c>
      <c r="EZ11">
        <f>[4]Sheet1!$EZ11</f>
        <v>61.133333333333333</v>
      </c>
      <c r="FA11">
        <f>[2]Sheet1!$EZ11</f>
        <v>67.599999999999994</v>
      </c>
      <c r="FB11">
        <f t="shared" si="47"/>
        <v>62.844444444444441</v>
      </c>
      <c r="FC11" s="10">
        <f t="shared" si="48"/>
        <v>9</v>
      </c>
      <c r="FD11" t="str">
        <f>[4]Sheet1!$FB11</f>
        <v>MALE</v>
      </c>
    </row>
    <row r="12" spans="1:160" x14ac:dyDescent="0.2">
      <c r="A12" s="2">
        <v>10</v>
      </c>
      <c r="B12" s="15">
        <v>20160001</v>
      </c>
      <c r="C12" s="12" t="str">
        <f>[1]Sheet1!$B12</f>
        <v>OKOLI LYDIA</v>
      </c>
      <c r="D12" s="11">
        <f>#REF!</f>
        <v>60</v>
      </c>
      <c r="E12" s="11" t="str">
        <f>#REF!</f>
        <v>C4</v>
      </c>
      <c r="F12" s="11">
        <f>#REF!</f>
        <v>57</v>
      </c>
      <c r="G12" s="11" t="str">
        <f>#REF!</f>
        <v>C5</v>
      </c>
      <c r="H12" s="11">
        <f>#REF!</f>
        <v>63</v>
      </c>
      <c r="I12" s="11" t="str">
        <f>#REF!</f>
        <v>C4</v>
      </c>
      <c r="J12" s="10">
        <f t="shared" si="0"/>
        <v>180</v>
      </c>
      <c r="K12" s="10">
        <f t="shared" si="49"/>
        <v>60</v>
      </c>
      <c r="L12" s="10">
        <f t="shared" si="1"/>
        <v>60.955555555555556</v>
      </c>
      <c r="M12" s="10">
        <f t="shared" si="2"/>
        <v>8</v>
      </c>
      <c r="N12" s="11">
        <f>#REF!</f>
        <v>58</v>
      </c>
      <c r="O12" s="11" t="str">
        <f>#REF!</f>
        <v>C5</v>
      </c>
      <c r="P12" s="11">
        <f>#REF!</f>
        <v>56</v>
      </c>
      <c r="Q12" s="11" t="str">
        <f>#REF!</f>
        <v>C5</v>
      </c>
      <c r="R12" s="11">
        <f>#REF!</f>
        <v>42</v>
      </c>
      <c r="S12" s="11" t="str">
        <f>#REF!</f>
        <v>E8</v>
      </c>
      <c r="T12" s="10">
        <f t="shared" si="3"/>
        <v>156</v>
      </c>
      <c r="U12" s="10">
        <f t="shared" si="50"/>
        <v>52</v>
      </c>
      <c r="V12" s="10">
        <f t="shared" si="4"/>
        <v>53.955555555555556</v>
      </c>
      <c r="W12" s="10">
        <f t="shared" si="5"/>
        <v>7</v>
      </c>
      <c r="X12" s="11">
        <f>#REF!</f>
        <v>71</v>
      </c>
      <c r="Y12" s="11" t="str">
        <f>#REF!</f>
        <v>B2</v>
      </c>
      <c r="Z12" s="11">
        <f>#REF!</f>
        <v>79</v>
      </c>
      <c r="AA12" s="11" t="str">
        <f>#REF!</f>
        <v>A1</v>
      </c>
      <c r="AB12" s="11">
        <f>#REF!</f>
        <v>80</v>
      </c>
      <c r="AC12" s="11" t="str">
        <f>#REF!</f>
        <v>A1</v>
      </c>
      <c r="AD12" s="10">
        <f t="shared" si="6"/>
        <v>230</v>
      </c>
      <c r="AE12" s="10">
        <f t="shared" si="51"/>
        <v>76.666666666666671</v>
      </c>
      <c r="AF12" s="10">
        <f t="shared" si="7"/>
        <v>66.37777777777778</v>
      </c>
      <c r="AG12" s="10">
        <f t="shared" si="8"/>
        <v>5</v>
      </c>
      <c r="AH12" s="11">
        <f>#REF!</f>
        <v>58</v>
      </c>
      <c r="AI12" s="11" t="str">
        <f>#REF!</f>
        <v>C5</v>
      </c>
      <c r="AJ12" s="11">
        <f>#REF!</f>
        <v>49</v>
      </c>
      <c r="AK12" s="11" t="str">
        <f>#REF!</f>
        <v>D7</v>
      </c>
      <c r="AL12" s="11">
        <f>#REF!</f>
        <v>65</v>
      </c>
      <c r="AM12" s="11" t="str">
        <f>#REF!</f>
        <v>B3</v>
      </c>
      <c r="AN12" s="10">
        <f t="shared" si="9"/>
        <v>172</v>
      </c>
      <c r="AO12" s="10">
        <f t="shared" si="52"/>
        <v>57.333333333333336</v>
      </c>
      <c r="AP12" s="10">
        <f t="shared" si="10"/>
        <v>57.866666666666667</v>
      </c>
      <c r="AQ12" s="10">
        <f t="shared" si="11"/>
        <v>7</v>
      </c>
      <c r="AR12" s="11">
        <f>#REF!</f>
        <v>70</v>
      </c>
      <c r="AS12" s="11" t="str">
        <f>#REF!</f>
        <v>B2</v>
      </c>
      <c r="AT12" s="11">
        <f>#REF!</f>
        <v>74</v>
      </c>
      <c r="AU12" s="11" t="str">
        <f>#REF!</f>
        <v>B2</v>
      </c>
      <c r="AV12" s="11">
        <f>#REF!</f>
        <v>75</v>
      </c>
      <c r="AW12" s="11" t="str">
        <f>#REF!</f>
        <v>A1</v>
      </c>
      <c r="AX12" s="10">
        <f t="shared" si="12"/>
        <v>219</v>
      </c>
      <c r="AY12" s="10">
        <f t="shared" si="53"/>
        <v>73</v>
      </c>
      <c r="AZ12" s="10">
        <f t="shared" si="13"/>
        <v>67.133333333333326</v>
      </c>
      <c r="BA12" s="10">
        <f t="shared" si="14"/>
        <v>6</v>
      </c>
      <c r="BB12" s="11">
        <f>#REF!</f>
        <v>49</v>
      </c>
      <c r="BC12" s="11" t="str">
        <f>#REF!</f>
        <v>D7</v>
      </c>
      <c r="BD12" s="11">
        <f>#REF!</f>
        <v>67</v>
      </c>
      <c r="BE12" s="11" t="str">
        <f>#REF!</f>
        <v>B3</v>
      </c>
      <c r="BF12" s="11">
        <f>#REF!</f>
        <v>64</v>
      </c>
      <c r="BG12" s="11" t="str">
        <f>#REF!</f>
        <v>C4</v>
      </c>
      <c r="BH12" s="10">
        <f t="shared" si="15"/>
        <v>180</v>
      </c>
      <c r="BI12" s="10">
        <f t="shared" si="54"/>
        <v>60</v>
      </c>
      <c r="BJ12" s="10">
        <f t="shared" si="16"/>
        <v>58.422222222222231</v>
      </c>
      <c r="BK12" s="10">
        <f t="shared" si="17"/>
        <v>7</v>
      </c>
      <c r="BL12" s="11">
        <f>#REF!</f>
        <v>78</v>
      </c>
      <c r="BM12" s="11" t="str">
        <f>#REF!</f>
        <v>A1</v>
      </c>
      <c r="BN12" s="11">
        <f>#REF!</f>
        <v>48</v>
      </c>
      <c r="BO12" s="11" t="str">
        <f>#REF!</f>
        <v>D7</v>
      </c>
      <c r="BP12" s="11">
        <f>#REF!</f>
        <v>65</v>
      </c>
      <c r="BQ12" s="11" t="str">
        <f>#REF!</f>
        <v>B3</v>
      </c>
      <c r="BR12" s="10">
        <f t="shared" si="18"/>
        <v>191</v>
      </c>
      <c r="BS12" s="10">
        <f t="shared" si="55"/>
        <v>63.666666666666664</v>
      </c>
      <c r="BT12" s="10">
        <f t="shared" si="19"/>
        <v>58.711111111111101</v>
      </c>
      <c r="BU12" s="10">
        <f t="shared" si="20"/>
        <v>5</v>
      </c>
      <c r="BV12" s="11">
        <f>#REF!</f>
        <v>82</v>
      </c>
      <c r="BW12" s="11" t="str">
        <f>#REF!</f>
        <v>A1</v>
      </c>
      <c r="BX12" s="11">
        <f>#REF!</f>
        <v>93</v>
      </c>
      <c r="BY12" s="11" t="str">
        <f>#REF!</f>
        <v>A1</v>
      </c>
      <c r="BZ12" s="11">
        <f>#REF!</f>
        <v>90</v>
      </c>
      <c r="CA12" s="11" t="str">
        <f>#REF!</f>
        <v>A1</v>
      </c>
      <c r="CB12" s="10">
        <f t="shared" si="21"/>
        <v>265</v>
      </c>
      <c r="CC12" s="10">
        <f t="shared" si="56"/>
        <v>88.333333333333329</v>
      </c>
      <c r="CD12" s="10">
        <f t="shared" si="22"/>
        <v>78.044444444444466</v>
      </c>
      <c r="CE12" s="10">
        <f t="shared" si="23"/>
        <v>3</v>
      </c>
      <c r="CF12" s="11">
        <f>#REF!</f>
        <v>55</v>
      </c>
      <c r="CG12" s="11" t="str">
        <f>#REF!</f>
        <v>C5</v>
      </c>
      <c r="CH12" s="11">
        <f>#REF!</f>
        <v>72</v>
      </c>
      <c r="CI12" s="11" t="str">
        <f>#REF!</f>
        <v>B2</v>
      </c>
      <c r="CJ12" s="11">
        <f>#REF!</f>
        <v>90</v>
      </c>
      <c r="CK12" s="11" t="str">
        <f>#REF!</f>
        <v>A1</v>
      </c>
      <c r="CL12" s="10">
        <f t="shared" si="24"/>
        <v>217</v>
      </c>
      <c r="CM12" s="10">
        <f t="shared" si="57"/>
        <v>72.333333333333329</v>
      </c>
      <c r="CN12" s="10">
        <f t="shared" si="25"/>
        <v>62.377777777777773</v>
      </c>
      <c r="CO12" s="10">
        <f t="shared" si="26"/>
        <v>5</v>
      </c>
      <c r="CP12" s="11">
        <f>#REF!</f>
        <v>86</v>
      </c>
      <c r="CQ12" s="11" t="str">
        <f>#REF!</f>
        <v>A1</v>
      </c>
      <c r="CR12" s="11">
        <f>#REF!</f>
        <v>76</v>
      </c>
      <c r="CS12" s="11" t="str">
        <f>#REF!</f>
        <v>A1</v>
      </c>
      <c r="CT12" s="11">
        <f>#REF!</f>
        <v>84</v>
      </c>
      <c r="CU12" s="11" t="str">
        <f>#REF!</f>
        <v>A1</v>
      </c>
      <c r="CV12" s="10">
        <f t="shared" si="27"/>
        <v>246</v>
      </c>
      <c r="CW12" s="10">
        <f t="shared" si="58"/>
        <v>82</v>
      </c>
      <c r="CX12" s="10">
        <f t="shared" si="28"/>
        <v>71.911111111111111</v>
      </c>
      <c r="CY12" s="10">
        <f t="shared" si="29"/>
        <v>3</v>
      </c>
      <c r="CZ12" s="11">
        <f>#REF!</f>
        <v>91</v>
      </c>
      <c r="DA12" s="11" t="str">
        <f>#REF!</f>
        <v>A1</v>
      </c>
      <c r="DB12" s="11">
        <f>#REF!</f>
        <v>97</v>
      </c>
      <c r="DC12" s="11" t="str">
        <f>#REF!</f>
        <v>A1</v>
      </c>
      <c r="DD12" s="11">
        <f>#REF!</f>
        <v>93</v>
      </c>
      <c r="DE12" s="11" t="str">
        <f>#REF!</f>
        <v>A1</v>
      </c>
      <c r="DF12" s="10">
        <f t="shared" si="30"/>
        <v>281</v>
      </c>
      <c r="DG12" s="10">
        <f t="shared" si="59"/>
        <v>93.666666666666671</v>
      </c>
      <c r="DH12" s="10">
        <f t="shared" si="31"/>
        <v>79.866666666666646</v>
      </c>
      <c r="DI12" s="10">
        <f t="shared" si="32"/>
        <v>4</v>
      </c>
      <c r="DJ12" s="11">
        <f>#REF!</f>
        <v>83</v>
      </c>
      <c r="DK12" s="11" t="str">
        <f>#REF!</f>
        <v>A1</v>
      </c>
      <c r="DL12" s="11">
        <f>#REF!</f>
        <v>87</v>
      </c>
      <c r="DM12" s="11" t="str">
        <f>#REF!</f>
        <v>A1</v>
      </c>
      <c r="DN12" s="11">
        <f>#REF!</f>
        <v>96</v>
      </c>
      <c r="DO12" s="11" t="str">
        <f>#REF!</f>
        <v>A1</v>
      </c>
      <c r="DP12" s="10">
        <f t="shared" si="33"/>
        <v>266</v>
      </c>
      <c r="DQ12" s="10">
        <f t="shared" si="60"/>
        <v>88.666666666666671</v>
      </c>
      <c r="DR12" s="10">
        <f t="shared" si="34"/>
        <v>75.333333333333343</v>
      </c>
      <c r="DS12" s="10">
        <f t="shared" si="35"/>
        <v>4</v>
      </c>
      <c r="DT12" s="11">
        <f>#REF!</f>
        <v>75</v>
      </c>
      <c r="DU12" s="11" t="str">
        <f>#REF!</f>
        <v>A1</v>
      </c>
      <c r="DV12" s="11">
        <f>#REF!</f>
        <v>75</v>
      </c>
      <c r="DW12" s="11" t="str">
        <f>#REF!</f>
        <v>A1</v>
      </c>
      <c r="DX12" s="11">
        <f>#REF!</f>
        <v>75</v>
      </c>
      <c r="DY12" s="11" t="str">
        <f>#REF!</f>
        <v>A1</v>
      </c>
      <c r="DZ12" s="10">
        <f t="shared" si="36"/>
        <v>225</v>
      </c>
      <c r="EA12" s="10">
        <f t="shared" si="37"/>
        <v>75</v>
      </c>
      <c r="EB12" s="10">
        <f t="shared" si="38"/>
        <v>70.8</v>
      </c>
      <c r="EC12" s="10">
        <f t="shared" si="39"/>
        <v>6</v>
      </c>
      <c r="ED12" s="11">
        <f>#REF!</f>
        <v>89</v>
      </c>
      <c r="EE12" s="11" t="str">
        <f>#REF!</f>
        <v>A1</v>
      </c>
      <c r="EF12" s="11">
        <f>#REF!</f>
        <v>84</v>
      </c>
      <c r="EG12" s="11" t="str">
        <f>#REF!</f>
        <v>A1</v>
      </c>
      <c r="EH12" s="11">
        <f>[2]Sheet2!$AE13</f>
        <v>89</v>
      </c>
      <c r="EI12" s="11" t="str">
        <f>[2]Sheet2!$AF$4</f>
        <v>A1</v>
      </c>
      <c r="EJ12" s="10">
        <f t="shared" si="40"/>
        <v>262</v>
      </c>
      <c r="EK12" s="10">
        <f t="shared" si="61"/>
        <v>87.333333333333329</v>
      </c>
      <c r="EL12" s="10">
        <f t="shared" si="41"/>
        <v>77.222222222222214</v>
      </c>
      <c r="EM12" s="10">
        <f t="shared" si="42"/>
        <v>4</v>
      </c>
      <c r="EN12" s="11">
        <f>#REF!</f>
        <v>67</v>
      </c>
      <c r="EO12" s="11" t="str">
        <f>#REF!</f>
        <v>B3</v>
      </c>
      <c r="EP12" s="11">
        <f>#REF!</f>
        <v>50</v>
      </c>
      <c r="EQ12" s="11" t="str">
        <f>#REF!</f>
        <v>C6</v>
      </c>
      <c r="ER12" s="11">
        <f>[2]Sheet2!$AC13</f>
        <v>77</v>
      </c>
      <c r="ES12" s="11" t="str">
        <f>[2]Sheet2!$AD13</f>
        <v>A1</v>
      </c>
      <c r="ET12" s="10">
        <f t="shared" si="43"/>
        <v>194</v>
      </c>
      <c r="EU12" s="10">
        <f t="shared" si="62"/>
        <v>64.666666666666671</v>
      </c>
      <c r="EV12" s="10">
        <f t="shared" si="44"/>
        <v>63.155555555555551</v>
      </c>
      <c r="EW12" s="10">
        <f t="shared" si="45"/>
        <v>8</v>
      </c>
      <c r="EX12">
        <f t="shared" si="46"/>
        <v>3284</v>
      </c>
      <c r="EY12">
        <f>[3]Sheet1!$EZ12</f>
        <v>71.466666666666669</v>
      </c>
      <c r="EZ12">
        <f>[4]Sheet1!$EZ12</f>
        <v>70.933333333333337</v>
      </c>
      <c r="FA12">
        <f>[2]Sheet1!$EZ12</f>
        <v>76.533333333333331</v>
      </c>
      <c r="FB12">
        <f t="shared" si="47"/>
        <v>72.977777777777774</v>
      </c>
      <c r="FC12" s="10">
        <f t="shared" si="48"/>
        <v>5</v>
      </c>
      <c r="FD12" t="str">
        <f>[4]Sheet1!$FB12</f>
        <v>FEMALE</v>
      </c>
    </row>
    <row r="13" spans="1:160" ht="25.5" x14ac:dyDescent="0.2">
      <c r="A13" s="2">
        <v>11</v>
      </c>
      <c r="B13" s="15">
        <v>20160021</v>
      </c>
      <c r="C13" s="12" t="str">
        <f>[1]Sheet1!$B13</f>
        <v>OKONKWO VICTOR EBERECHUKWU</v>
      </c>
      <c r="D13" s="11">
        <f>#REF!</f>
        <v>76</v>
      </c>
      <c r="E13" s="11" t="str">
        <f>#REF!</f>
        <v>A1</v>
      </c>
      <c r="F13" s="11">
        <f>#REF!</f>
        <v>64</v>
      </c>
      <c r="G13" s="11" t="str">
        <f>#REF!</f>
        <v>C4</v>
      </c>
      <c r="H13" s="11">
        <f>#REF!</f>
        <v>65</v>
      </c>
      <c r="I13" s="11" t="str">
        <f>#REF!</f>
        <v>B3</v>
      </c>
      <c r="J13" s="10">
        <f t="shared" si="0"/>
        <v>205</v>
      </c>
      <c r="K13" s="10">
        <f t="shared" si="49"/>
        <v>68.333333333333329</v>
      </c>
      <c r="L13" s="10">
        <f t="shared" si="1"/>
        <v>60.955555555555556</v>
      </c>
      <c r="M13" s="10">
        <f t="shared" si="2"/>
        <v>3</v>
      </c>
      <c r="N13" s="11">
        <f>#REF!</f>
        <v>62</v>
      </c>
      <c r="O13" s="11" t="str">
        <f>#REF!</f>
        <v>C4</v>
      </c>
      <c r="P13" s="11">
        <f>#REF!</f>
        <v>60</v>
      </c>
      <c r="Q13" s="11" t="str">
        <f>#REF!</f>
        <v>C4</v>
      </c>
      <c r="R13" s="11">
        <f>#REF!</f>
        <v>50</v>
      </c>
      <c r="S13" s="11" t="str">
        <f>#REF!</f>
        <v>C6</v>
      </c>
      <c r="T13" s="10">
        <f t="shared" si="3"/>
        <v>172</v>
      </c>
      <c r="U13" s="10">
        <f t="shared" si="50"/>
        <v>57.333333333333336</v>
      </c>
      <c r="V13" s="10">
        <f t="shared" si="4"/>
        <v>53.955555555555556</v>
      </c>
      <c r="W13" s="10">
        <f t="shared" si="5"/>
        <v>6</v>
      </c>
      <c r="X13" s="11">
        <f>#REF!</f>
        <v>92</v>
      </c>
      <c r="Y13" s="11" t="str">
        <f>#REF!</f>
        <v>A1</v>
      </c>
      <c r="Z13" s="11">
        <f>#REF!</f>
        <v>96</v>
      </c>
      <c r="AA13" s="11" t="str">
        <f>#REF!</f>
        <v>A1</v>
      </c>
      <c r="AB13" s="11">
        <f>#REF!</f>
        <v>80</v>
      </c>
      <c r="AC13" s="11" t="str">
        <f>#REF!</f>
        <v>A1</v>
      </c>
      <c r="AD13" s="10">
        <f t="shared" si="6"/>
        <v>268</v>
      </c>
      <c r="AE13" s="10">
        <f t="shared" si="51"/>
        <v>89.333333333333329</v>
      </c>
      <c r="AF13" s="10">
        <f t="shared" si="7"/>
        <v>66.37777777777778</v>
      </c>
      <c r="AG13" s="10">
        <f t="shared" si="8"/>
        <v>1</v>
      </c>
      <c r="AH13" s="11">
        <f>#REF!</f>
        <v>84</v>
      </c>
      <c r="AI13" s="11" t="str">
        <f>#REF!</f>
        <v>A1</v>
      </c>
      <c r="AJ13" s="11">
        <f>#REF!</f>
        <v>79</v>
      </c>
      <c r="AK13" s="11" t="str">
        <f>#REF!</f>
        <v>A1</v>
      </c>
      <c r="AL13" s="11">
        <f>#REF!</f>
        <v>75</v>
      </c>
      <c r="AM13" s="11" t="str">
        <f>#REF!</f>
        <v>A1</v>
      </c>
      <c r="AN13" s="10">
        <f t="shared" si="9"/>
        <v>238</v>
      </c>
      <c r="AO13" s="10">
        <f t="shared" si="52"/>
        <v>79.333333333333329</v>
      </c>
      <c r="AP13" s="10">
        <f t="shared" si="10"/>
        <v>57.866666666666667</v>
      </c>
      <c r="AQ13" s="10">
        <f t="shared" si="11"/>
        <v>2</v>
      </c>
      <c r="AR13" s="11">
        <f>#REF!</f>
        <v>88</v>
      </c>
      <c r="AS13" s="11" t="str">
        <f>#REF!</f>
        <v>A1</v>
      </c>
      <c r="AT13" s="11">
        <f>#REF!</f>
        <v>83</v>
      </c>
      <c r="AU13" s="11" t="str">
        <f>#REF!</f>
        <v>A1</v>
      </c>
      <c r="AV13" s="11">
        <f>#REF!</f>
        <v>86</v>
      </c>
      <c r="AW13" s="11" t="str">
        <f>#REF!</f>
        <v>A1</v>
      </c>
      <c r="AX13" s="10">
        <f t="shared" si="12"/>
        <v>257</v>
      </c>
      <c r="AY13" s="10">
        <f t="shared" si="53"/>
        <v>85.666666666666671</v>
      </c>
      <c r="AZ13" s="10">
        <f t="shared" si="13"/>
        <v>67.133333333333326</v>
      </c>
      <c r="BA13" s="10">
        <f t="shared" si="14"/>
        <v>2</v>
      </c>
      <c r="BB13" s="11">
        <f>#REF!</f>
        <v>78</v>
      </c>
      <c r="BC13" s="11" t="str">
        <f>#REF!</f>
        <v>A1</v>
      </c>
      <c r="BD13" s="11">
        <f>#REF!</f>
        <v>65</v>
      </c>
      <c r="BE13" s="11" t="str">
        <f>#REF!</f>
        <v>B3</v>
      </c>
      <c r="BF13" s="11">
        <f>#REF!</f>
        <v>58</v>
      </c>
      <c r="BG13" s="11" t="str">
        <f>#REF!</f>
        <v>C5</v>
      </c>
      <c r="BH13" s="10">
        <f t="shared" si="15"/>
        <v>201</v>
      </c>
      <c r="BI13" s="10">
        <f t="shared" si="54"/>
        <v>67</v>
      </c>
      <c r="BJ13" s="10">
        <f t="shared" si="16"/>
        <v>58.422222222222231</v>
      </c>
      <c r="BK13" s="10">
        <f t="shared" si="17"/>
        <v>4</v>
      </c>
      <c r="BL13" s="11">
        <f>#REF!</f>
        <v>83</v>
      </c>
      <c r="BM13" s="11" t="str">
        <f>#REF!</f>
        <v>A1</v>
      </c>
      <c r="BN13" s="11">
        <f>#REF!</f>
        <v>60</v>
      </c>
      <c r="BO13" s="11" t="str">
        <f>#REF!</f>
        <v>C4</v>
      </c>
      <c r="BP13" s="11">
        <f>#REF!</f>
        <v>72</v>
      </c>
      <c r="BQ13" s="11" t="str">
        <f>#REF!</f>
        <v>B2</v>
      </c>
      <c r="BR13" s="10">
        <f t="shared" si="18"/>
        <v>215</v>
      </c>
      <c r="BS13" s="10">
        <f t="shared" si="55"/>
        <v>71.666666666666671</v>
      </c>
      <c r="BT13" s="10">
        <f t="shared" si="19"/>
        <v>58.711111111111101</v>
      </c>
      <c r="BU13" s="10">
        <f t="shared" si="20"/>
        <v>2</v>
      </c>
      <c r="BV13" s="11">
        <f>#REF!</f>
        <v>95</v>
      </c>
      <c r="BW13" s="11" t="str">
        <f>#REF!</f>
        <v>A1</v>
      </c>
      <c r="BX13" s="11">
        <f>#REF!</f>
        <v>97</v>
      </c>
      <c r="BY13" s="11" t="str">
        <f>#REF!</f>
        <v>A1</v>
      </c>
      <c r="BZ13" s="11">
        <f>#REF!</f>
        <v>94</v>
      </c>
      <c r="CA13" s="11" t="str">
        <f>#REF!</f>
        <v>A1</v>
      </c>
      <c r="CB13" s="10">
        <f t="shared" si="21"/>
        <v>286</v>
      </c>
      <c r="CC13" s="10">
        <f t="shared" si="56"/>
        <v>95.333333333333329</v>
      </c>
      <c r="CD13" s="10">
        <f t="shared" si="22"/>
        <v>78.044444444444466</v>
      </c>
      <c r="CE13" s="10">
        <f t="shared" si="23"/>
        <v>1</v>
      </c>
      <c r="CF13" s="11">
        <f>#REF!</f>
        <v>86</v>
      </c>
      <c r="CG13" s="11" t="str">
        <f>#REF!</f>
        <v>A1</v>
      </c>
      <c r="CH13" s="11">
        <f>#REF!</f>
        <v>82</v>
      </c>
      <c r="CI13" s="11" t="str">
        <f>#REF!</f>
        <v>A1</v>
      </c>
      <c r="CJ13" s="11">
        <f>#REF!</f>
        <v>93</v>
      </c>
      <c r="CK13" s="11" t="str">
        <f>#REF!</f>
        <v>A1</v>
      </c>
      <c r="CL13" s="10">
        <f t="shared" si="24"/>
        <v>261</v>
      </c>
      <c r="CM13" s="10">
        <f t="shared" si="57"/>
        <v>87</v>
      </c>
      <c r="CN13" s="10">
        <f t="shared" si="25"/>
        <v>62.377777777777773</v>
      </c>
      <c r="CO13" s="10">
        <f t="shared" si="26"/>
        <v>1</v>
      </c>
      <c r="CP13" s="11">
        <f>#REF!</f>
        <v>90</v>
      </c>
      <c r="CQ13" s="11" t="str">
        <f>#REF!</f>
        <v>A1</v>
      </c>
      <c r="CR13" s="11">
        <f>#REF!</f>
        <v>89</v>
      </c>
      <c r="CS13" s="11" t="str">
        <f>#REF!</f>
        <v>A1</v>
      </c>
      <c r="CT13" s="11">
        <f>#REF!</f>
        <v>88</v>
      </c>
      <c r="CU13" s="11" t="str">
        <f>#REF!</f>
        <v>A1</v>
      </c>
      <c r="CV13" s="10">
        <f t="shared" si="27"/>
        <v>267</v>
      </c>
      <c r="CW13" s="10">
        <f t="shared" si="58"/>
        <v>89</v>
      </c>
      <c r="CX13" s="10">
        <f t="shared" si="28"/>
        <v>71.911111111111111</v>
      </c>
      <c r="CY13" s="10">
        <f t="shared" si="29"/>
        <v>2</v>
      </c>
      <c r="CZ13" s="11">
        <f>#REF!</f>
        <v>95</v>
      </c>
      <c r="DA13" s="11" t="str">
        <f>#REF!</f>
        <v>A1</v>
      </c>
      <c r="DB13" s="11">
        <f>#REF!</f>
        <v>96</v>
      </c>
      <c r="DC13" s="11" t="str">
        <f>#REF!</f>
        <v>A1</v>
      </c>
      <c r="DD13" s="11">
        <f>#REF!</f>
        <v>92</v>
      </c>
      <c r="DE13" s="11" t="str">
        <f>#REF!</f>
        <v>A1</v>
      </c>
      <c r="DF13" s="10">
        <f t="shared" si="30"/>
        <v>283</v>
      </c>
      <c r="DG13" s="10">
        <f t="shared" si="59"/>
        <v>94.333333333333329</v>
      </c>
      <c r="DH13" s="10">
        <f t="shared" si="31"/>
        <v>79.866666666666646</v>
      </c>
      <c r="DI13" s="10">
        <f t="shared" si="32"/>
        <v>3</v>
      </c>
      <c r="DJ13" s="11">
        <f>#REF!</f>
        <v>91</v>
      </c>
      <c r="DK13" s="11" t="str">
        <f>#REF!</f>
        <v>A1</v>
      </c>
      <c r="DL13" s="11">
        <f>#REF!</f>
        <v>98</v>
      </c>
      <c r="DM13" s="11" t="str">
        <f>#REF!</f>
        <v>A1</v>
      </c>
      <c r="DN13" s="11">
        <f>#REF!</f>
        <v>94</v>
      </c>
      <c r="DO13" s="11" t="str">
        <f>#REF!</f>
        <v>A1</v>
      </c>
      <c r="DP13" s="10">
        <f t="shared" si="33"/>
        <v>283</v>
      </c>
      <c r="DQ13" s="10">
        <f t="shared" si="60"/>
        <v>94.333333333333329</v>
      </c>
      <c r="DR13" s="10">
        <f t="shared" si="34"/>
        <v>75.333333333333343</v>
      </c>
      <c r="DS13" s="10">
        <f t="shared" si="35"/>
        <v>1</v>
      </c>
      <c r="DT13" s="11">
        <f>#REF!</f>
        <v>86</v>
      </c>
      <c r="DU13" s="11" t="str">
        <f>#REF!</f>
        <v>A1</v>
      </c>
      <c r="DV13" s="11">
        <f>#REF!</f>
        <v>86</v>
      </c>
      <c r="DW13" s="11" t="str">
        <f>#REF!</f>
        <v>A1</v>
      </c>
      <c r="DX13" s="11">
        <f>#REF!</f>
        <v>86</v>
      </c>
      <c r="DY13" s="11" t="str">
        <f>#REF!</f>
        <v>A1</v>
      </c>
      <c r="DZ13" s="10">
        <f t="shared" si="36"/>
        <v>258</v>
      </c>
      <c r="EA13" s="10">
        <f t="shared" si="37"/>
        <v>86</v>
      </c>
      <c r="EB13" s="10">
        <f t="shared" si="38"/>
        <v>70.8</v>
      </c>
      <c r="EC13" s="10">
        <f t="shared" si="39"/>
        <v>1</v>
      </c>
      <c r="ED13" s="11">
        <f>#REF!</f>
        <v>88</v>
      </c>
      <c r="EE13" s="11" t="str">
        <f>#REF!</f>
        <v>A1</v>
      </c>
      <c r="EF13" s="11">
        <f>#REF!</f>
        <v>93</v>
      </c>
      <c r="EG13" s="11" t="str">
        <f>#REF!</f>
        <v>A1</v>
      </c>
      <c r="EH13" s="11">
        <f>[2]Sheet2!$AE14</f>
        <v>93</v>
      </c>
      <c r="EI13" s="11" t="str">
        <f>[2]Sheet2!$AF$4</f>
        <v>A1</v>
      </c>
      <c r="EJ13" s="10">
        <f t="shared" si="40"/>
        <v>274</v>
      </c>
      <c r="EK13" s="10">
        <f t="shared" si="61"/>
        <v>91.333333333333329</v>
      </c>
      <c r="EL13" s="10">
        <f t="shared" si="41"/>
        <v>77.222222222222214</v>
      </c>
      <c r="EM13" s="10">
        <f t="shared" si="42"/>
        <v>2</v>
      </c>
      <c r="EN13" s="11">
        <f>#REF!</f>
        <v>90</v>
      </c>
      <c r="EO13" s="11" t="str">
        <f>#REF!</f>
        <v>A1</v>
      </c>
      <c r="EP13" s="11">
        <f>#REF!</f>
        <v>85</v>
      </c>
      <c r="EQ13" s="11" t="str">
        <f>#REF!</f>
        <v>A1</v>
      </c>
      <c r="ER13" s="11">
        <f>[2]Sheet2!$AC14</f>
        <v>89</v>
      </c>
      <c r="ES13" s="11" t="str">
        <f>[2]Sheet2!$AD14</f>
        <v>A1</v>
      </c>
      <c r="ET13" s="10">
        <f t="shared" si="43"/>
        <v>264</v>
      </c>
      <c r="EU13" s="10">
        <f t="shared" si="62"/>
        <v>88</v>
      </c>
      <c r="EV13" s="10">
        <f t="shared" si="44"/>
        <v>63.155555555555551</v>
      </c>
      <c r="EW13" s="10">
        <f t="shared" si="45"/>
        <v>1</v>
      </c>
      <c r="EX13">
        <f t="shared" si="46"/>
        <v>3732</v>
      </c>
      <c r="EY13">
        <f>[3]Sheet1!$EZ13</f>
        <v>85.6</v>
      </c>
      <c r="EZ13">
        <f>[4]Sheet1!$EZ13</f>
        <v>82.2</v>
      </c>
      <c r="FA13">
        <f>[2]Sheet1!$EZ13</f>
        <v>81</v>
      </c>
      <c r="FB13">
        <f t="shared" si="47"/>
        <v>82.933333333333337</v>
      </c>
      <c r="FC13" s="10">
        <f t="shared" si="48"/>
        <v>2</v>
      </c>
      <c r="FD13" t="str">
        <f>[4]Sheet1!$FB13</f>
        <v>MALE</v>
      </c>
    </row>
    <row r="14" spans="1:160" ht="25.5" x14ac:dyDescent="0.2">
      <c r="A14" s="2">
        <v>12</v>
      </c>
      <c r="B14" s="15">
        <v>20160024</v>
      </c>
      <c r="C14" s="12" t="str">
        <f>[1]Sheet1!$B14</f>
        <v>OKORONKWO PRUDENCE UDIRICHIM</v>
      </c>
      <c r="D14" s="11">
        <f>#REF!</f>
        <v>75</v>
      </c>
      <c r="E14" s="11" t="str">
        <f>#REF!</f>
        <v>A1</v>
      </c>
      <c r="F14" s="11">
        <f>#REF!</f>
        <v>69</v>
      </c>
      <c r="G14" s="11" t="str">
        <f>#REF!</f>
        <v>B3</v>
      </c>
      <c r="H14" s="11">
        <f>#REF!</f>
        <v>65</v>
      </c>
      <c r="I14" s="11" t="str">
        <f>#REF!</f>
        <v>B3</v>
      </c>
      <c r="J14" s="10">
        <f t="shared" si="0"/>
        <v>209</v>
      </c>
      <c r="K14" s="10">
        <f t="shared" si="49"/>
        <v>69.666666666666671</v>
      </c>
      <c r="L14" s="10">
        <f t="shared" si="1"/>
        <v>60.955555555555556</v>
      </c>
      <c r="M14" s="10">
        <f t="shared" si="2"/>
        <v>2</v>
      </c>
      <c r="N14" s="11">
        <f>#REF!</f>
        <v>72</v>
      </c>
      <c r="O14" s="11" t="str">
        <f>#REF!</f>
        <v>B2</v>
      </c>
      <c r="P14" s="11">
        <f>#REF!</f>
        <v>63</v>
      </c>
      <c r="Q14" s="11" t="str">
        <f>#REF!</f>
        <v>C4</v>
      </c>
      <c r="R14" s="11">
        <f>#REF!</f>
        <v>68</v>
      </c>
      <c r="S14" s="11" t="str">
        <f>#REF!</f>
        <v>B3</v>
      </c>
      <c r="T14" s="10">
        <f t="shared" si="3"/>
        <v>203</v>
      </c>
      <c r="U14" s="10">
        <f t="shared" si="50"/>
        <v>67.666666666666671</v>
      </c>
      <c r="V14" s="10">
        <f t="shared" si="4"/>
        <v>53.955555555555556</v>
      </c>
      <c r="W14" s="10">
        <f t="shared" si="5"/>
        <v>3</v>
      </c>
      <c r="X14" s="11">
        <f>#REF!</f>
        <v>92</v>
      </c>
      <c r="Y14" s="11" t="str">
        <f>#REF!</f>
        <v>A1</v>
      </c>
      <c r="Z14" s="11">
        <f>#REF!</f>
        <v>71</v>
      </c>
      <c r="AA14" s="11" t="str">
        <f>#REF!</f>
        <v>B2</v>
      </c>
      <c r="AB14" s="11">
        <f>#REF!</f>
        <v>76</v>
      </c>
      <c r="AC14" s="11" t="str">
        <f>#REF!</f>
        <v>A1</v>
      </c>
      <c r="AD14" s="10">
        <f t="shared" si="6"/>
        <v>239</v>
      </c>
      <c r="AE14" s="10">
        <f t="shared" si="51"/>
        <v>79.666666666666671</v>
      </c>
      <c r="AF14" s="10">
        <f t="shared" si="7"/>
        <v>66.37777777777778</v>
      </c>
      <c r="AG14" s="10">
        <f t="shared" si="8"/>
        <v>3</v>
      </c>
      <c r="AH14" s="11">
        <f>#REF!</f>
        <v>82</v>
      </c>
      <c r="AI14" s="11" t="str">
        <f>#REF!</f>
        <v>A1</v>
      </c>
      <c r="AJ14" s="11">
        <f>#REF!</f>
        <v>75</v>
      </c>
      <c r="AK14" s="11" t="str">
        <f>#REF!</f>
        <v>A1</v>
      </c>
      <c r="AL14" s="11">
        <f>#REF!</f>
        <v>70</v>
      </c>
      <c r="AM14" s="11" t="str">
        <f>#REF!</f>
        <v>B2</v>
      </c>
      <c r="AN14" s="10">
        <f t="shared" si="9"/>
        <v>227</v>
      </c>
      <c r="AO14" s="10">
        <f t="shared" si="52"/>
        <v>75.666666666666671</v>
      </c>
      <c r="AP14" s="10">
        <f t="shared" si="10"/>
        <v>57.866666666666667</v>
      </c>
      <c r="AQ14" s="10">
        <f t="shared" si="11"/>
        <v>3</v>
      </c>
      <c r="AR14" s="11">
        <f>#REF!</f>
        <v>98</v>
      </c>
      <c r="AS14" s="11" t="str">
        <f>#REF!</f>
        <v>A1</v>
      </c>
      <c r="AT14" s="11">
        <f>#REF!</f>
        <v>61</v>
      </c>
      <c r="AU14" s="11" t="str">
        <f>#REF!</f>
        <v>C4</v>
      </c>
      <c r="AV14" s="11">
        <f>#REF!</f>
        <v>92</v>
      </c>
      <c r="AW14" s="11" t="str">
        <f>#REF!</f>
        <v>A1</v>
      </c>
      <c r="AX14" s="10">
        <f t="shared" si="12"/>
        <v>251</v>
      </c>
      <c r="AY14" s="10">
        <f t="shared" si="53"/>
        <v>83.666666666666671</v>
      </c>
      <c r="AZ14" s="10">
        <f t="shared" si="13"/>
        <v>67.133333333333326</v>
      </c>
      <c r="BA14" s="10">
        <f t="shared" si="14"/>
        <v>3</v>
      </c>
      <c r="BB14" s="11">
        <f>#REF!</f>
        <v>44</v>
      </c>
      <c r="BC14" s="11" t="str">
        <f>#REF!</f>
        <v>E8</v>
      </c>
      <c r="BD14" s="11">
        <f>#REF!</f>
        <v>83</v>
      </c>
      <c r="BE14" s="11" t="str">
        <f>#REF!</f>
        <v>A1</v>
      </c>
      <c r="BF14" s="11">
        <f>#REF!</f>
        <v>89</v>
      </c>
      <c r="BG14" s="11" t="str">
        <f>#REF!</f>
        <v>A1</v>
      </c>
      <c r="BH14" s="10">
        <f t="shared" si="15"/>
        <v>216</v>
      </c>
      <c r="BI14" s="10">
        <f t="shared" si="54"/>
        <v>72</v>
      </c>
      <c r="BJ14" s="10">
        <f t="shared" si="16"/>
        <v>58.422222222222231</v>
      </c>
      <c r="BK14" s="10">
        <f t="shared" si="17"/>
        <v>3</v>
      </c>
      <c r="BL14" s="11">
        <f>#REF!</f>
        <v>71</v>
      </c>
      <c r="BM14" s="11" t="str">
        <f>#REF!</f>
        <v>B2</v>
      </c>
      <c r="BN14" s="11">
        <f>#REF!</f>
        <v>52</v>
      </c>
      <c r="BO14" s="11" t="str">
        <f>#REF!</f>
        <v>C6</v>
      </c>
      <c r="BP14" s="11">
        <f>#REF!</f>
        <v>55</v>
      </c>
      <c r="BQ14" s="11" t="str">
        <f>#REF!</f>
        <v>C5</v>
      </c>
      <c r="BR14" s="10">
        <f t="shared" si="18"/>
        <v>178</v>
      </c>
      <c r="BS14" s="10">
        <f t="shared" si="55"/>
        <v>59.333333333333336</v>
      </c>
      <c r="BT14" s="10">
        <f t="shared" si="19"/>
        <v>58.711111111111101</v>
      </c>
      <c r="BU14" s="10">
        <f t="shared" si="20"/>
        <v>8</v>
      </c>
      <c r="BV14" s="11">
        <f>#REF!</f>
        <v>61</v>
      </c>
      <c r="BW14" s="11" t="str">
        <f>#REF!</f>
        <v>C4</v>
      </c>
      <c r="BX14" s="11">
        <f>#REF!</f>
        <v>77</v>
      </c>
      <c r="BY14" s="11" t="str">
        <f>#REF!</f>
        <v>A1</v>
      </c>
      <c r="BZ14" s="11">
        <f>#REF!</f>
        <v>70</v>
      </c>
      <c r="CA14" s="11" t="str">
        <f>#REF!</f>
        <v>B2</v>
      </c>
      <c r="CB14" s="10">
        <f t="shared" si="21"/>
        <v>208</v>
      </c>
      <c r="CC14" s="10">
        <f t="shared" si="56"/>
        <v>69.333333333333329</v>
      </c>
      <c r="CD14" s="10">
        <f t="shared" si="22"/>
        <v>78.044444444444466</v>
      </c>
      <c r="CE14" s="10">
        <f t="shared" si="23"/>
        <v>13</v>
      </c>
      <c r="CF14" s="11">
        <f>#REF!</f>
        <v>54</v>
      </c>
      <c r="CG14" s="11" t="str">
        <f>#REF!</f>
        <v>C6</v>
      </c>
      <c r="CH14" s="11">
        <f>#REF!</f>
        <v>58</v>
      </c>
      <c r="CI14" s="11" t="str">
        <f>#REF!</f>
        <v>C5</v>
      </c>
      <c r="CJ14" s="11">
        <f>#REF!</f>
        <v>78</v>
      </c>
      <c r="CK14" s="11" t="str">
        <f>#REF!</f>
        <v>A1</v>
      </c>
      <c r="CL14" s="10">
        <f t="shared" si="24"/>
        <v>190</v>
      </c>
      <c r="CM14" s="10">
        <f t="shared" si="57"/>
        <v>63.333333333333336</v>
      </c>
      <c r="CN14" s="10">
        <f t="shared" si="25"/>
        <v>62.377777777777773</v>
      </c>
      <c r="CO14" s="10">
        <f t="shared" si="26"/>
        <v>7</v>
      </c>
      <c r="CP14" s="11">
        <f>#REF!</f>
        <v>73</v>
      </c>
      <c r="CQ14" s="11" t="str">
        <f>#REF!</f>
        <v>B2</v>
      </c>
      <c r="CR14" s="11">
        <f>#REF!</f>
        <v>63</v>
      </c>
      <c r="CS14" s="11" t="str">
        <f>#REF!</f>
        <v>C4</v>
      </c>
      <c r="CT14" s="11">
        <f>#REF!</f>
        <v>84</v>
      </c>
      <c r="CU14" s="11" t="str">
        <f>#REF!</f>
        <v>A1</v>
      </c>
      <c r="CV14" s="10">
        <f t="shared" si="27"/>
        <v>220</v>
      </c>
      <c r="CW14" s="10">
        <f t="shared" si="58"/>
        <v>73.333333333333329</v>
      </c>
      <c r="CX14" s="10">
        <f t="shared" si="28"/>
        <v>71.911111111111111</v>
      </c>
      <c r="CY14" s="10">
        <f t="shared" si="29"/>
        <v>7</v>
      </c>
      <c r="CZ14" s="11">
        <f>#REF!</f>
        <v>73</v>
      </c>
      <c r="DA14" s="11" t="str">
        <f>#REF!</f>
        <v>B2</v>
      </c>
      <c r="DB14" s="11">
        <f>#REF!</f>
        <v>86</v>
      </c>
      <c r="DC14" s="11" t="str">
        <f>#REF!</f>
        <v>A1</v>
      </c>
      <c r="DD14" s="11">
        <f>#REF!</f>
        <v>90</v>
      </c>
      <c r="DE14" s="11" t="str">
        <f>#REF!</f>
        <v>A1</v>
      </c>
      <c r="DF14" s="10">
        <f t="shared" si="30"/>
        <v>249</v>
      </c>
      <c r="DG14" s="10">
        <f t="shared" si="59"/>
        <v>83</v>
      </c>
      <c r="DH14" s="10">
        <f t="shared" si="31"/>
        <v>79.866666666666646</v>
      </c>
      <c r="DI14" s="10">
        <f t="shared" si="32"/>
        <v>6</v>
      </c>
      <c r="DJ14" s="11">
        <f>#REF!</f>
        <v>73</v>
      </c>
      <c r="DK14" s="11" t="str">
        <f>#REF!</f>
        <v>B2</v>
      </c>
      <c r="DL14" s="11">
        <f>#REF!</f>
        <v>60</v>
      </c>
      <c r="DM14" s="11" t="str">
        <f>#REF!</f>
        <v>C4</v>
      </c>
      <c r="DN14" s="11">
        <f>#REF!</f>
        <v>69</v>
      </c>
      <c r="DO14" s="11" t="str">
        <f>#REF!</f>
        <v>B3</v>
      </c>
      <c r="DP14" s="10">
        <f t="shared" si="33"/>
        <v>202</v>
      </c>
      <c r="DQ14" s="10">
        <f t="shared" si="60"/>
        <v>67.333333333333329</v>
      </c>
      <c r="DR14" s="10">
        <f t="shared" si="34"/>
        <v>75.333333333333343</v>
      </c>
      <c r="DS14" s="10">
        <f t="shared" si="35"/>
        <v>11</v>
      </c>
      <c r="DT14" s="11">
        <f>#REF!</f>
        <v>76</v>
      </c>
      <c r="DU14" s="11" t="str">
        <f>#REF!</f>
        <v>A1</v>
      </c>
      <c r="DV14" s="11">
        <f>#REF!</f>
        <v>76</v>
      </c>
      <c r="DW14" s="11" t="str">
        <f>#REF!</f>
        <v>A1</v>
      </c>
      <c r="DX14" s="11">
        <f>#REF!</f>
        <v>76</v>
      </c>
      <c r="DY14" s="11" t="str">
        <f>#REF!</f>
        <v>A1</v>
      </c>
      <c r="DZ14" s="10">
        <f t="shared" si="36"/>
        <v>228</v>
      </c>
      <c r="EA14" s="10">
        <f t="shared" si="37"/>
        <v>76</v>
      </c>
      <c r="EB14" s="10">
        <f t="shared" si="38"/>
        <v>70.8</v>
      </c>
      <c r="EC14" s="10">
        <f t="shared" si="39"/>
        <v>4</v>
      </c>
      <c r="ED14" s="11">
        <f>#REF!</f>
        <v>77</v>
      </c>
      <c r="EE14" s="11" t="str">
        <f>#REF!</f>
        <v>A1</v>
      </c>
      <c r="EF14" s="11">
        <f>#REF!</f>
        <v>85</v>
      </c>
      <c r="EG14" s="11" t="str">
        <f>#REF!</f>
        <v>A1</v>
      </c>
      <c r="EH14" s="11">
        <f>[2]Sheet2!$AE15</f>
        <v>77</v>
      </c>
      <c r="EI14" s="11" t="str">
        <f>[2]Sheet2!$AF$4</f>
        <v>A1</v>
      </c>
      <c r="EJ14" s="10">
        <f t="shared" si="40"/>
        <v>239</v>
      </c>
      <c r="EK14" s="10">
        <f t="shared" si="61"/>
        <v>79.666666666666671</v>
      </c>
      <c r="EL14" s="10">
        <f t="shared" si="41"/>
        <v>77.222222222222214</v>
      </c>
      <c r="EM14" s="10">
        <f t="shared" si="42"/>
        <v>7</v>
      </c>
      <c r="EN14" s="11">
        <f>#REF!</f>
        <v>57</v>
      </c>
      <c r="EO14" s="11" t="str">
        <f>#REF!</f>
        <v>C5</v>
      </c>
      <c r="EP14" s="11">
        <f>#REF!</f>
        <v>38</v>
      </c>
      <c r="EQ14" s="11" t="str">
        <f>#REF!</f>
        <v>F9</v>
      </c>
      <c r="ER14" s="11">
        <f>[2]Sheet2!$AC15</f>
        <v>37</v>
      </c>
      <c r="ES14" s="11" t="str">
        <f>[2]Sheet2!$AD15</f>
        <v>F9</v>
      </c>
      <c r="ET14" s="10">
        <f t="shared" si="43"/>
        <v>132</v>
      </c>
      <c r="EU14" s="10">
        <f t="shared" si="62"/>
        <v>44</v>
      </c>
      <c r="EV14" s="10">
        <f t="shared" si="44"/>
        <v>63.155555555555551</v>
      </c>
      <c r="EW14" s="10">
        <f t="shared" si="45"/>
        <v>13</v>
      </c>
      <c r="EX14">
        <f t="shared" si="46"/>
        <v>3191</v>
      </c>
      <c r="EY14">
        <f>[3]Sheet1!$EZ14</f>
        <v>71.86666666666666</v>
      </c>
      <c r="EZ14">
        <f>[4]Sheet1!$EZ14</f>
        <v>67.8</v>
      </c>
      <c r="FA14">
        <f>[2]Sheet1!$EZ14</f>
        <v>73.066666666666663</v>
      </c>
      <c r="FB14">
        <f t="shared" si="47"/>
        <v>70.911111111111111</v>
      </c>
      <c r="FC14" s="10">
        <f t="shared" si="48"/>
        <v>7</v>
      </c>
      <c r="FD14" t="str">
        <f>[4]Sheet1!$FB14</f>
        <v>MALE</v>
      </c>
    </row>
    <row r="15" spans="1:160" ht="25.5" x14ac:dyDescent="0.2">
      <c r="A15" s="2">
        <v>13</v>
      </c>
      <c r="B15" s="15">
        <v>20160029</v>
      </c>
      <c r="C15" s="12" t="str">
        <f>[1]Sheet1!$B15</f>
        <v>OYIGBO  VICTORIA KOSISOCHUKWU</v>
      </c>
      <c r="D15" s="11">
        <f>#REF!</f>
        <v>62</v>
      </c>
      <c r="E15" s="11" t="str">
        <f>#REF!</f>
        <v>C4</v>
      </c>
      <c r="F15" s="11">
        <f>#REF!</f>
        <v>54</v>
      </c>
      <c r="G15" s="11" t="str">
        <f>#REF!</f>
        <v>C6</v>
      </c>
      <c r="H15" s="11">
        <f>#REF!</f>
        <v>64</v>
      </c>
      <c r="I15" s="11" t="str">
        <f>#REF!</f>
        <v>C4</v>
      </c>
      <c r="J15" s="10">
        <f t="shared" si="0"/>
        <v>180</v>
      </c>
      <c r="K15" s="10">
        <f t="shared" si="49"/>
        <v>60</v>
      </c>
      <c r="L15" s="10">
        <f t="shared" si="1"/>
        <v>60.955555555555556</v>
      </c>
      <c r="M15" s="10">
        <f t="shared" si="2"/>
        <v>8</v>
      </c>
      <c r="N15" s="11">
        <f>#REF!</f>
        <v>45</v>
      </c>
      <c r="O15" s="11" t="str">
        <f>#REF!</f>
        <v>D7</v>
      </c>
      <c r="P15" s="11">
        <f>#REF!</f>
        <v>51</v>
      </c>
      <c r="Q15" s="11" t="str">
        <f>#REF!</f>
        <v>C6</v>
      </c>
      <c r="R15" s="11">
        <f>#REF!</f>
        <v>40</v>
      </c>
      <c r="S15" s="11" t="str">
        <f>#REF!</f>
        <v>E8</v>
      </c>
      <c r="T15" s="10">
        <f t="shared" si="3"/>
        <v>136</v>
      </c>
      <c r="U15" s="10">
        <f t="shared" si="50"/>
        <v>45.333333333333336</v>
      </c>
      <c r="V15" s="10">
        <f t="shared" si="4"/>
        <v>53.955555555555556</v>
      </c>
      <c r="W15" s="10">
        <f t="shared" si="5"/>
        <v>12</v>
      </c>
      <c r="X15" s="11">
        <f>#REF!</f>
        <v>63</v>
      </c>
      <c r="Y15" s="11" t="str">
        <f>#REF!</f>
        <v>C4</v>
      </c>
      <c r="Z15" s="11">
        <f>#REF!</f>
        <v>60</v>
      </c>
      <c r="AA15" s="11" t="str">
        <f>#REF!</f>
        <v>C4</v>
      </c>
      <c r="AB15" s="11">
        <f>#REF!</f>
        <v>51</v>
      </c>
      <c r="AC15" s="11" t="str">
        <f>#REF!</f>
        <v>C6</v>
      </c>
      <c r="AD15" s="10">
        <f t="shared" si="6"/>
        <v>174</v>
      </c>
      <c r="AE15" s="10">
        <f t="shared" si="51"/>
        <v>58</v>
      </c>
      <c r="AF15" s="10">
        <f t="shared" si="7"/>
        <v>66.37777777777778</v>
      </c>
      <c r="AG15" s="10">
        <f t="shared" si="8"/>
        <v>12</v>
      </c>
      <c r="AH15" s="11">
        <f>#REF!</f>
        <v>57</v>
      </c>
      <c r="AI15" s="11" t="str">
        <f>#REF!</f>
        <v>C5</v>
      </c>
      <c r="AJ15" s="11">
        <f>#REF!</f>
        <v>34</v>
      </c>
      <c r="AK15" s="11" t="str">
        <f>#REF!</f>
        <v>F9</v>
      </c>
      <c r="AL15" s="11">
        <f>#REF!</f>
        <v>50</v>
      </c>
      <c r="AM15" s="11" t="str">
        <f>#REF!</f>
        <v>C6</v>
      </c>
      <c r="AN15" s="10">
        <f t="shared" si="9"/>
        <v>141</v>
      </c>
      <c r="AO15" s="10">
        <f t="shared" si="52"/>
        <v>47</v>
      </c>
      <c r="AP15" s="10">
        <f t="shared" si="10"/>
        <v>57.866666666666667</v>
      </c>
      <c r="AQ15" s="10">
        <f t="shared" si="11"/>
        <v>12</v>
      </c>
      <c r="AR15" s="11">
        <f>#REF!</f>
        <v>65</v>
      </c>
      <c r="AS15" s="11" t="str">
        <f>#REF!</f>
        <v>B3</v>
      </c>
      <c r="AT15" s="11">
        <f>#REF!</f>
        <v>59</v>
      </c>
      <c r="AU15" s="11" t="str">
        <f>#REF!</f>
        <v>C5</v>
      </c>
      <c r="AV15" s="11">
        <f>#REF!</f>
        <v>67</v>
      </c>
      <c r="AW15" s="11" t="str">
        <f>#REF!</f>
        <v>B3</v>
      </c>
      <c r="AX15" s="10">
        <f t="shared" si="12"/>
        <v>191</v>
      </c>
      <c r="AY15" s="10">
        <f t="shared" si="53"/>
        <v>63.666666666666664</v>
      </c>
      <c r="AZ15" s="10">
        <f t="shared" si="13"/>
        <v>67.133333333333326</v>
      </c>
      <c r="BA15" s="10">
        <f t="shared" si="14"/>
        <v>9</v>
      </c>
      <c r="BB15" s="11">
        <f>#REF!</f>
        <v>45</v>
      </c>
      <c r="BC15" s="11" t="str">
        <f>#REF!</f>
        <v>D7</v>
      </c>
      <c r="BD15" s="11">
        <f>#REF!</f>
        <v>62</v>
      </c>
      <c r="BE15" s="11" t="str">
        <f>#REF!</f>
        <v>C4</v>
      </c>
      <c r="BF15" s="11">
        <f>#REF!</f>
        <v>55</v>
      </c>
      <c r="BG15" s="11" t="str">
        <f>#REF!</f>
        <v>C5</v>
      </c>
      <c r="BH15" s="10">
        <f t="shared" si="15"/>
        <v>162</v>
      </c>
      <c r="BI15" s="10">
        <f t="shared" si="54"/>
        <v>54</v>
      </c>
      <c r="BJ15" s="10">
        <f t="shared" si="16"/>
        <v>58.422222222222231</v>
      </c>
      <c r="BK15" s="10">
        <f t="shared" si="17"/>
        <v>8</v>
      </c>
      <c r="BL15" s="11">
        <f>#REF!</f>
        <v>75</v>
      </c>
      <c r="BM15" s="11" t="str">
        <f>#REF!</f>
        <v>A1</v>
      </c>
      <c r="BN15" s="11">
        <f>#REF!</f>
        <v>54</v>
      </c>
      <c r="BO15" s="11" t="str">
        <f>#REF!</f>
        <v>C6</v>
      </c>
      <c r="BP15" s="11">
        <f>#REF!</f>
        <v>65</v>
      </c>
      <c r="BQ15" s="11" t="str">
        <f>#REF!</f>
        <v>B3</v>
      </c>
      <c r="BR15" s="10">
        <f t="shared" si="18"/>
        <v>194</v>
      </c>
      <c r="BS15" s="10">
        <f t="shared" si="55"/>
        <v>64.666666666666671</v>
      </c>
      <c r="BT15" s="10">
        <f t="shared" si="19"/>
        <v>58.711111111111101</v>
      </c>
      <c r="BU15" s="10">
        <f t="shared" si="20"/>
        <v>4</v>
      </c>
      <c r="BV15" s="11">
        <f>#REF!</f>
        <v>79</v>
      </c>
      <c r="BW15" s="11" t="str">
        <f>#REF!</f>
        <v>A1</v>
      </c>
      <c r="BX15" s="11">
        <f>#REF!</f>
        <v>80</v>
      </c>
      <c r="BY15" s="11" t="str">
        <f>#REF!</f>
        <v>A1</v>
      </c>
      <c r="BZ15" s="11">
        <f>#REF!</f>
        <v>78</v>
      </c>
      <c r="CA15" s="11" t="str">
        <f>#REF!</f>
        <v>A1</v>
      </c>
      <c r="CB15" s="10">
        <f t="shared" si="21"/>
        <v>237</v>
      </c>
      <c r="CC15" s="10">
        <f t="shared" si="56"/>
        <v>79</v>
      </c>
      <c r="CD15" s="10">
        <f t="shared" si="22"/>
        <v>78.044444444444466</v>
      </c>
      <c r="CE15" s="10">
        <f t="shared" si="23"/>
        <v>8</v>
      </c>
      <c r="CF15" s="11">
        <f>#REF!</f>
        <v>59</v>
      </c>
      <c r="CG15" s="11" t="str">
        <f>#REF!</f>
        <v>C5</v>
      </c>
      <c r="CH15" s="11">
        <f>#REF!</f>
        <v>60</v>
      </c>
      <c r="CI15" s="11" t="str">
        <f>#REF!</f>
        <v>C4</v>
      </c>
      <c r="CJ15" s="11">
        <f>#REF!</f>
        <v>66</v>
      </c>
      <c r="CK15" s="11" t="str">
        <f>#REF!</f>
        <v>B3</v>
      </c>
      <c r="CL15" s="10">
        <f t="shared" si="24"/>
        <v>185</v>
      </c>
      <c r="CM15" s="10">
        <f t="shared" si="57"/>
        <v>61.666666666666664</v>
      </c>
      <c r="CN15" s="10">
        <f t="shared" si="25"/>
        <v>62.377777777777773</v>
      </c>
      <c r="CO15" s="10">
        <f t="shared" si="26"/>
        <v>9</v>
      </c>
      <c r="CP15" s="11">
        <f>#REF!</f>
        <v>74</v>
      </c>
      <c r="CQ15" s="11" t="str">
        <f>#REF!</f>
        <v>B2</v>
      </c>
      <c r="CR15" s="11">
        <f>#REF!</f>
        <v>64</v>
      </c>
      <c r="CS15" s="11" t="str">
        <f>#REF!</f>
        <v>C4</v>
      </c>
      <c r="CT15" s="11">
        <f>#REF!</f>
        <v>66</v>
      </c>
      <c r="CU15" s="11" t="str">
        <f>#REF!</f>
        <v>B3</v>
      </c>
      <c r="CV15" s="10">
        <f t="shared" si="27"/>
        <v>204</v>
      </c>
      <c r="CW15" s="10">
        <f t="shared" si="58"/>
        <v>68</v>
      </c>
      <c r="CX15" s="10">
        <f t="shared" si="28"/>
        <v>71.911111111111111</v>
      </c>
      <c r="CY15" s="10">
        <f t="shared" si="29"/>
        <v>10</v>
      </c>
      <c r="CZ15" s="11">
        <f>#REF!</f>
        <v>57</v>
      </c>
      <c r="DA15" s="11" t="str">
        <f>#REF!</f>
        <v>C5</v>
      </c>
      <c r="DB15" s="11">
        <f>#REF!</f>
        <v>86</v>
      </c>
      <c r="DC15" s="11" t="str">
        <f>#REF!</f>
        <v>A1</v>
      </c>
      <c r="DD15" s="11">
        <f>#REF!</f>
        <v>88</v>
      </c>
      <c r="DE15" s="11" t="str">
        <f>#REF!</f>
        <v>A1</v>
      </c>
      <c r="DF15" s="10">
        <f t="shared" si="30"/>
        <v>231</v>
      </c>
      <c r="DG15" s="10">
        <f t="shared" si="59"/>
        <v>77</v>
      </c>
      <c r="DH15" s="10">
        <f t="shared" si="31"/>
        <v>79.866666666666646</v>
      </c>
      <c r="DI15" s="10">
        <f t="shared" si="32"/>
        <v>10</v>
      </c>
      <c r="DJ15" s="11">
        <f>#REF!</f>
        <v>75</v>
      </c>
      <c r="DK15" s="11" t="str">
        <f>#REF!</f>
        <v>A1</v>
      </c>
      <c r="DL15" s="11">
        <f>#REF!</f>
        <v>76</v>
      </c>
      <c r="DM15" s="11" t="str">
        <f>#REF!</f>
        <v>A1</v>
      </c>
      <c r="DN15" s="11">
        <f>#REF!</f>
        <v>86</v>
      </c>
      <c r="DO15" s="11" t="str">
        <f>#REF!</f>
        <v>A1</v>
      </c>
      <c r="DP15" s="10">
        <f t="shared" si="33"/>
        <v>237</v>
      </c>
      <c r="DQ15" s="10">
        <f t="shared" si="60"/>
        <v>79</v>
      </c>
      <c r="DR15" s="10">
        <f t="shared" si="34"/>
        <v>75.333333333333343</v>
      </c>
      <c r="DS15" s="10">
        <f t="shared" si="35"/>
        <v>6</v>
      </c>
      <c r="DT15" s="11">
        <f>#REF!</f>
        <v>64</v>
      </c>
      <c r="DU15" s="11" t="str">
        <f>#REF!</f>
        <v>C4</v>
      </c>
      <c r="DV15" s="11">
        <f>#REF!</f>
        <v>64</v>
      </c>
      <c r="DW15" s="11" t="str">
        <f>#REF!</f>
        <v>C4</v>
      </c>
      <c r="DX15" s="11">
        <f>#REF!</f>
        <v>64</v>
      </c>
      <c r="DY15" s="11" t="str">
        <f>#REF!</f>
        <v>C4</v>
      </c>
      <c r="DZ15" s="10">
        <f t="shared" si="36"/>
        <v>192</v>
      </c>
      <c r="EA15" s="10">
        <f t="shared" si="37"/>
        <v>64</v>
      </c>
      <c r="EB15" s="10">
        <f t="shared" si="38"/>
        <v>70.8</v>
      </c>
      <c r="EC15" s="10">
        <f t="shared" si="39"/>
        <v>11</v>
      </c>
      <c r="ED15" s="11">
        <f>#REF!</f>
        <v>80</v>
      </c>
      <c r="EE15" s="11" t="str">
        <f>#REF!</f>
        <v>A1</v>
      </c>
      <c r="EF15" s="11">
        <f>#REF!</f>
        <v>66</v>
      </c>
      <c r="EG15" s="11" t="str">
        <f>#REF!</f>
        <v>B3</v>
      </c>
      <c r="EH15" s="11">
        <f>[2]Sheet2!$AE16</f>
        <v>70</v>
      </c>
      <c r="EI15" s="11" t="str">
        <f>[2]Sheet2!$AF$4</f>
        <v>A1</v>
      </c>
      <c r="EJ15" s="10">
        <f t="shared" si="40"/>
        <v>216</v>
      </c>
      <c r="EK15" s="10">
        <f t="shared" si="61"/>
        <v>72</v>
      </c>
      <c r="EL15" s="10">
        <f t="shared" si="41"/>
        <v>77.222222222222214</v>
      </c>
      <c r="EM15" s="10">
        <f t="shared" si="42"/>
        <v>12</v>
      </c>
      <c r="EN15" s="11">
        <f>#REF!</f>
        <v>62</v>
      </c>
      <c r="EO15" s="11" t="str">
        <f>#REF!</f>
        <v>C4</v>
      </c>
      <c r="EP15" s="11">
        <f>#REF!</f>
        <v>58</v>
      </c>
      <c r="EQ15" s="11" t="str">
        <f>#REF!</f>
        <v>C5</v>
      </c>
      <c r="ER15" s="11">
        <f>[2]Sheet2!$AC16</f>
        <v>73</v>
      </c>
      <c r="ES15" s="11" t="str">
        <f>[2]Sheet2!$AD16</f>
        <v>B2</v>
      </c>
      <c r="ET15" s="10">
        <f t="shared" si="43"/>
        <v>193</v>
      </c>
      <c r="EU15" s="10">
        <f t="shared" si="62"/>
        <v>64.333333333333329</v>
      </c>
      <c r="EV15" s="10">
        <f t="shared" si="44"/>
        <v>63.155555555555551</v>
      </c>
      <c r="EW15" s="10">
        <f t="shared" si="45"/>
        <v>9</v>
      </c>
      <c r="EX15">
        <f t="shared" si="46"/>
        <v>2873</v>
      </c>
      <c r="EY15">
        <f>[3]Sheet1!$EZ15</f>
        <v>64.13333333333334</v>
      </c>
      <c r="EZ15">
        <f>[4]Sheet1!$EZ15</f>
        <v>61.866666666666667</v>
      </c>
      <c r="FA15">
        <f>[2]Sheet1!$EZ15</f>
        <v>65.533333333333331</v>
      </c>
      <c r="FB15">
        <f t="shared" si="47"/>
        <v>63.844444444444441</v>
      </c>
      <c r="FC15" s="10">
        <f t="shared" si="48"/>
        <v>8</v>
      </c>
      <c r="FD15" t="str">
        <f>[4]Sheet1!$FB15</f>
        <v>FEMALE</v>
      </c>
    </row>
    <row r="16" spans="1:160" x14ac:dyDescent="0.2">
      <c r="A16" s="2">
        <v>14</v>
      </c>
      <c r="B16" s="15">
        <v>20160034</v>
      </c>
      <c r="C16" s="12" t="str">
        <f>[1]Sheet1!$B16</f>
        <v>OZOEMENA  IFUNANYA</v>
      </c>
      <c r="D16" s="11">
        <f>#REF!</f>
        <v>48</v>
      </c>
      <c r="E16" s="11" t="str">
        <f>#REF!</f>
        <v>D7</v>
      </c>
      <c r="F16" s="11">
        <f>#REF!</f>
        <v>50</v>
      </c>
      <c r="G16" s="11" t="str">
        <f>#REF!</f>
        <v>C6</v>
      </c>
      <c r="H16" s="11">
        <f>#REF!</f>
        <v>57</v>
      </c>
      <c r="I16" s="11" t="str">
        <f>#REF!</f>
        <v>C5</v>
      </c>
      <c r="J16" s="10">
        <f t="shared" si="0"/>
        <v>155</v>
      </c>
      <c r="K16" s="10">
        <f t="shared" si="49"/>
        <v>51.666666666666664</v>
      </c>
      <c r="L16" s="10">
        <f t="shared" si="1"/>
        <v>60.955555555555556</v>
      </c>
      <c r="M16" s="10">
        <f t="shared" si="2"/>
        <v>13</v>
      </c>
      <c r="N16" s="11">
        <f>#REF!</f>
        <v>48</v>
      </c>
      <c r="O16" s="11" t="str">
        <f>#REF!</f>
        <v>D7</v>
      </c>
      <c r="P16" s="11">
        <f>#REF!</f>
        <v>50</v>
      </c>
      <c r="Q16" s="11" t="str">
        <f>#REF!</f>
        <v>C6</v>
      </c>
      <c r="R16" s="11">
        <f>#REF!</f>
        <v>47</v>
      </c>
      <c r="S16" s="11" t="str">
        <f>#REF!</f>
        <v>D7</v>
      </c>
      <c r="T16" s="10">
        <f t="shared" si="3"/>
        <v>145</v>
      </c>
      <c r="U16" s="10">
        <f t="shared" si="50"/>
        <v>48.333333333333336</v>
      </c>
      <c r="V16" s="10">
        <f t="shared" si="4"/>
        <v>53.955555555555556</v>
      </c>
      <c r="W16" s="10">
        <f t="shared" si="5"/>
        <v>9</v>
      </c>
      <c r="X16" s="11">
        <f>#REF!</f>
        <v>65</v>
      </c>
      <c r="Y16" s="11" t="str">
        <f>#REF!</f>
        <v>B3</v>
      </c>
      <c r="Z16" s="11">
        <f>#REF!</f>
        <v>72</v>
      </c>
      <c r="AA16" s="11" t="str">
        <f>#REF!</f>
        <v>B2</v>
      </c>
      <c r="AB16" s="11">
        <f>#REF!</f>
        <v>59</v>
      </c>
      <c r="AC16" s="11" t="str">
        <f>#REF!</f>
        <v>C5</v>
      </c>
      <c r="AD16" s="10">
        <f t="shared" si="6"/>
        <v>196</v>
      </c>
      <c r="AE16" s="10">
        <f t="shared" si="51"/>
        <v>65.333333333333329</v>
      </c>
      <c r="AF16" s="10">
        <f t="shared" si="7"/>
        <v>66.37777777777778</v>
      </c>
      <c r="AG16" s="10">
        <f t="shared" si="8"/>
        <v>9</v>
      </c>
      <c r="AH16" s="11">
        <f>#REF!</f>
        <v>55</v>
      </c>
      <c r="AI16" s="11" t="str">
        <f>#REF!</f>
        <v>C5</v>
      </c>
      <c r="AJ16" s="11">
        <f>#REF!</f>
        <v>43</v>
      </c>
      <c r="AK16" s="11" t="str">
        <f>#REF!</f>
        <v>E8</v>
      </c>
      <c r="AL16" s="11">
        <f>#REF!</f>
        <v>60</v>
      </c>
      <c r="AM16" s="11" t="str">
        <f>#REF!</f>
        <v>C4</v>
      </c>
      <c r="AN16" s="10">
        <f t="shared" si="9"/>
        <v>158</v>
      </c>
      <c r="AO16" s="10">
        <f t="shared" si="52"/>
        <v>52.666666666666664</v>
      </c>
      <c r="AP16" s="10">
        <f t="shared" si="10"/>
        <v>57.866666666666667</v>
      </c>
      <c r="AQ16" s="10">
        <f t="shared" si="11"/>
        <v>8</v>
      </c>
      <c r="AR16" s="11">
        <f>#REF!</f>
        <v>76</v>
      </c>
      <c r="AS16" s="11" t="str">
        <f>#REF!</f>
        <v>A1</v>
      </c>
      <c r="AT16" s="11">
        <f>#REF!</f>
        <v>49</v>
      </c>
      <c r="AU16" s="11" t="str">
        <f>#REF!</f>
        <v>D7</v>
      </c>
      <c r="AV16" s="11">
        <f>#REF!</f>
        <v>59</v>
      </c>
      <c r="AW16" s="11" t="str">
        <f>#REF!</f>
        <v>C5</v>
      </c>
      <c r="AX16" s="10">
        <f t="shared" si="12"/>
        <v>184</v>
      </c>
      <c r="AY16" s="10">
        <f t="shared" si="53"/>
        <v>61.333333333333336</v>
      </c>
      <c r="AZ16" s="10">
        <f t="shared" si="13"/>
        <v>67.133333333333326</v>
      </c>
      <c r="BA16" s="10">
        <f t="shared" si="14"/>
        <v>11</v>
      </c>
      <c r="BB16" s="11">
        <f>#REF!</f>
        <v>38</v>
      </c>
      <c r="BC16" s="11" t="str">
        <f>#REF!</f>
        <v>F9</v>
      </c>
      <c r="BD16" s="11">
        <f>#REF!</f>
        <v>63</v>
      </c>
      <c r="BE16" s="11" t="str">
        <f>#REF!</f>
        <v>C4</v>
      </c>
      <c r="BF16" s="11">
        <f>#REF!</f>
        <v>55</v>
      </c>
      <c r="BG16" s="11" t="str">
        <f>#REF!</f>
        <v>C5</v>
      </c>
      <c r="BH16" s="10">
        <f t="shared" si="15"/>
        <v>156</v>
      </c>
      <c r="BI16" s="10">
        <f t="shared" si="54"/>
        <v>52</v>
      </c>
      <c r="BJ16" s="10">
        <f t="shared" si="16"/>
        <v>58.422222222222231</v>
      </c>
      <c r="BK16" s="10">
        <f t="shared" si="17"/>
        <v>9</v>
      </c>
      <c r="BL16" s="11">
        <f>#REF!</f>
        <v>55</v>
      </c>
      <c r="BM16" s="11" t="str">
        <f>#REF!</f>
        <v>C5</v>
      </c>
      <c r="BN16" s="11">
        <f>#REF!</f>
        <v>45</v>
      </c>
      <c r="BO16" s="11" t="str">
        <f>#REF!</f>
        <v>D7</v>
      </c>
      <c r="BP16" s="11">
        <f>#REF!</f>
        <v>56</v>
      </c>
      <c r="BQ16" s="11" t="str">
        <f>#REF!</f>
        <v>C5</v>
      </c>
      <c r="BR16" s="10">
        <f t="shared" si="18"/>
        <v>156</v>
      </c>
      <c r="BS16" s="10">
        <f t="shared" si="55"/>
        <v>52</v>
      </c>
      <c r="BT16" s="10">
        <f t="shared" si="19"/>
        <v>58.711111111111101</v>
      </c>
      <c r="BU16" s="10">
        <f t="shared" si="20"/>
        <v>10</v>
      </c>
      <c r="BV16" s="11">
        <f>#REF!</f>
        <v>67</v>
      </c>
      <c r="BW16" s="11" t="str">
        <f>#REF!</f>
        <v>B3</v>
      </c>
      <c r="BX16" s="11">
        <f>#REF!</f>
        <v>80</v>
      </c>
      <c r="BY16" s="11" t="str">
        <f>#REF!</f>
        <v>A1</v>
      </c>
      <c r="BZ16" s="11">
        <f>#REF!</f>
        <v>83</v>
      </c>
      <c r="CA16" s="11" t="str">
        <f>#REF!</f>
        <v>A1</v>
      </c>
      <c r="CB16" s="10">
        <f t="shared" si="21"/>
        <v>230</v>
      </c>
      <c r="CC16" s="10">
        <f t="shared" si="56"/>
        <v>76.666666666666671</v>
      </c>
      <c r="CD16" s="10">
        <f t="shared" si="22"/>
        <v>78.044444444444466</v>
      </c>
      <c r="CE16" s="10">
        <f t="shared" si="23"/>
        <v>9</v>
      </c>
      <c r="CF16" s="11">
        <f>#REF!</f>
        <v>49</v>
      </c>
      <c r="CG16" s="11" t="str">
        <f>#REF!</f>
        <v>D7</v>
      </c>
      <c r="CH16" s="11">
        <f>#REF!</f>
        <v>56</v>
      </c>
      <c r="CI16" s="11" t="str">
        <f>#REF!</f>
        <v>C5</v>
      </c>
      <c r="CJ16" s="11">
        <f>#REF!</f>
        <v>68</v>
      </c>
      <c r="CK16" s="11" t="str">
        <f>#REF!</f>
        <v>B3</v>
      </c>
      <c r="CL16" s="10">
        <f t="shared" si="24"/>
        <v>173</v>
      </c>
      <c r="CM16" s="10">
        <f t="shared" si="57"/>
        <v>57.666666666666664</v>
      </c>
      <c r="CN16" s="10">
        <f t="shared" si="25"/>
        <v>62.377777777777773</v>
      </c>
      <c r="CO16" s="10">
        <f t="shared" si="26"/>
        <v>10</v>
      </c>
      <c r="CP16" s="11">
        <f>#REF!</f>
        <v>74</v>
      </c>
      <c r="CQ16" s="11" t="str">
        <f>#REF!</f>
        <v>B2</v>
      </c>
      <c r="CR16" s="11">
        <f>#REF!</f>
        <v>57</v>
      </c>
      <c r="CS16" s="11" t="str">
        <f>#REF!</f>
        <v>C5</v>
      </c>
      <c r="CT16" s="11">
        <f>#REF!</f>
        <v>66</v>
      </c>
      <c r="CU16" s="11" t="str">
        <f>#REF!</f>
        <v>B3</v>
      </c>
      <c r="CV16" s="10">
        <f t="shared" si="27"/>
        <v>197</v>
      </c>
      <c r="CW16" s="10">
        <f t="shared" si="58"/>
        <v>65.666666666666671</v>
      </c>
      <c r="CX16" s="10">
        <f t="shared" si="28"/>
        <v>71.911111111111111</v>
      </c>
      <c r="CY16" s="10">
        <f t="shared" si="29"/>
        <v>11</v>
      </c>
      <c r="CZ16" s="11">
        <f>#REF!</f>
        <v>62</v>
      </c>
      <c r="DA16" s="11" t="str">
        <f>#REF!</f>
        <v>C4</v>
      </c>
      <c r="DB16" s="11">
        <f>#REF!</f>
        <v>71</v>
      </c>
      <c r="DC16" s="11" t="str">
        <f>#REF!</f>
        <v>B2</v>
      </c>
      <c r="DD16" s="11">
        <f>#REF!</f>
        <v>81</v>
      </c>
      <c r="DE16" s="11" t="str">
        <f>#REF!</f>
        <v>A1</v>
      </c>
      <c r="DF16" s="10">
        <f t="shared" si="30"/>
        <v>214</v>
      </c>
      <c r="DG16" s="10">
        <f t="shared" si="59"/>
        <v>71.333333333333329</v>
      </c>
      <c r="DH16" s="10">
        <f t="shared" si="31"/>
        <v>79.866666666666646</v>
      </c>
      <c r="DI16" s="10">
        <f t="shared" si="32"/>
        <v>12</v>
      </c>
      <c r="DJ16" s="11">
        <f>#REF!</f>
        <v>73</v>
      </c>
      <c r="DK16" s="11" t="str">
        <f>#REF!</f>
        <v>B2</v>
      </c>
      <c r="DL16" s="11">
        <f>#REF!</f>
        <v>81</v>
      </c>
      <c r="DM16" s="11" t="str">
        <f>#REF!</f>
        <v>A1</v>
      </c>
      <c r="DN16" s="11">
        <f>#REF!</f>
        <v>76</v>
      </c>
      <c r="DO16" s="11" t="str">
        <f>#REF!</f>
        <v>A1</v>
      </c>
      <c r="DP16" s="10">
        <f t="shared" si="33"/>
        <v>230</v>
      </c>
      <c r="DQ16" s="10">
        <f t="shared" si="60"/>
        <v>76.666666666666671</v>
      </c>
      <c r="DR16" s="10">
        <f t="shared" si="34"/>
        <v>75.333333333333343</v>
      </c>
      <c r="DS16" s="10">
        <f t="shared" si="35"/>
        <v>7</v>
      </c>
      <c r="DT16" s="11">
        <f>#REF!</f>
        <v>75</v>
      </c>
      <c r="DU16" s="11" t="str">
        <f>#REF!</f>
        <v>A1</v>
      </c>
      <c r="DV16" s="11">
        <f>#REF!</f>
        <v>75</v>
      </c>
      <c r="DW16" s="11" t="str">
        <f>#REF!</f>
        <v>A1</v>
      </c>
      <c r="DX16" s="11">
        <f>#REF!</f>
        <v>75</v>
      </c>
      <c r="DY16" s="11" t="str">
        <f>#REF!</f>
        <v>A1</v>
      </c>
      <c r="DZ16" s="10">
        <f t="shared" si="36"/>
        <v>225</v>
      </c>
      <c r="EA16" s="10">
        <f t="shared" si="37"/>
        <v>75</v>
      </c>
      <c r="EB16" s="10">
        <f t="shared" si="38"/>
        <v>70.8</v>
      </c>
      <c r="EC16" s="10">
        <f t="shared" si="39"/>
        <v>6</v>
      </c>
      <c r="ED16" s="11">
        <f>#REF!</f>
        <v>80</v>
      </c>
      <c r="EE16" s="11" t="str">
        <f>#REF!</f>
        <v>A1</v>
      </c>
      <c r="EF16" s="11">
        <f>#REF!</f>
        <v>79</v>
      </c>
      <c r="EG16" s="11" t="str">
        <f>#REF!</f>
        <v>A1</v>
      </c>
      <c r="EH16" s="11">
        <f>[2]Sheet2!$AE17</f>
        <v>74</v>
      </c>
      <c r="EI16" s="11" t="str">
        <f>[2]Sheet2!$AF$4</f>
        <v>A1</v>
      </c>
      <c r="EJ16" s="10">
        <f t="shared" si="40"/>
        <v>233</v>
      </c>
      <c r="EK16" s="10">
        <f t="shared" si="61"/>
        <v>77.666666666666671</v>
      </c>
      <c r="EL16" s="10">
        <f t="shared" si="41"/>
        <v>77.222222222222214</v>
      </c>
      <c r="EM16" s="10">
        <f t="shared" si="42"/>
        <v>8</v>
      </c>
      <c r="EN16" s="11">
        <f>#REF!</f>
        <v>48</v>
      </c>
      <c r="EO16" s="11" t="str">
        <f>#REF!</f>
        <v>D7</v>
      </c>
      <c r="EP16" s="11">
        <f>#REF!</f>
        <v>48</v>
      </c>
      <c r="EQ16" s="11" t="str">
        <f>#REF!</f>
        <v>D7</v>
      </c>
      <c r="ER16" s="11">
        <f>[2]Sheet2!$AC17</f>
        <v>56</v>
      </c>
      <c r="ES16" s="11" t="str">
        <f>[2]Sheet2!$AD17</f>
        <v>C5</v>
      </c>
      <c r="ET16" s="10">
        <f t="shared" si="43"/>
        <v>152</v>
      </c>
      <c r="EU16" s="10">
        <f t="shared" si="62"/>
        <v>50.666666666666664</v>
      </c>
      <c r="EV16" s="10">
        <f t="shared" si="44"/>
        <v>63.155555555555551</v>
      </c>
      <c r="EW16" s="10">
        <f t="shared" si="45"/>
        <v>12</v>
      </c>
      <c r="EX16">
        <f t="shared" si="46"/>
        <v>2804</v>
      </c>
      <c r="EY16">
        <f>[3]Sheet1!$EZ16</f>
        <v>60.866666666666667</v>
      </c>
      <c r="EZ16">
        <f>[4]Sheet1!$EZ16</f>
        <v>61.266666666666666</v>
      </c>
      <c r="FA16">
        <f>[2]Sheet1!$EZ16</f>
        <v>64.8</v>
      </c>
      <c r="FB16">
        <f t="shared" si="47"/>
        <v>62.31111111111111</v>
      </c>
      <c r="FC16" s="10">
        <f t="shared" si="48"/>
        <v>10</v>
      </c>
      <c r="FD16" t="str">
        <f>[4]Sheet1!$FB16</f>
        <v>FEMALE</v>
      </c>
    </row>
    <row r="17" spans="1:160" x14ac:dyDescent="0.2">
      <c r="A17" s="2">
        <v>15</v>
      </c>
      <c r="B17" s="15">
        <v>20160013</v>
      </c>
      <c r="C17" s="12" t="str">
        <f>[1]Sheet1!$B17</f>
        <v xml:space="preserve">UDEH CHIBUZOR </v>
      </c>
      <c r="D17" s="11">
        <f>#REF!</f>
        <v>56</v>
      </c>
      <c r="E17" s="11" t="str">
        <f>#REF!</f>
        <v>C5</v>
      </c>
      <c r="F17" s="11">
        <f>#REF!</f>
        <v>55</v>
      </c>
      <c r="G17" s="11" t="str">
        <f>#REF!</f>
        <v>C5</v>
      </c>
      <c r="H17" s="11">
        <f>#REF!</f>
        <v>57</v>
      </c>
      <c r="I17" s="11" t="str">
        <f>#REF!</f>
        <v>C5</v>
      </c>
      <c r="J17" s="10">
        <f t="shared" si="0"/>
        <v>168</v>
      </c>
      <c r="K17" s="10">
        <f t="shared" si="49"/>
        <v>56</v>
      </c>
      <c r="L17" s="10">
        <f t="shared" si="1"/>
        <v>60.955555555555556</v>
      </c>
      <c r="M17" s="10">
        <f t="shared" si="2"/>
        <v>11</v>
      </c>
      <c r="N17" s="11">
        <f>#REF!</f>
        <v>39</v>
      </c>
      <c r="O17" s="11" t="str">
        <f>#REF!</f>
        <v>F9</v>
      </c>
      <c r="P17" s="11">
        <f>#REF!</f>
        <v>48</v>
      </c>
      <c r="Q17" s="11" t="str">
        <f>#REF!</f>
        <v>D7</v>
      </c>
      <c r="R17" s="11">
        <f>#REF!</f>
        <v>40</v>
      </c>
      <c r="S17" s="11" t="str">
        <f>#REF!</f>
        <v>E8</v>
      </c>
      <c r="T17" s="10">
        <f t="shared" si="3"/>
        <v>127</v>
      </c>
      <c r="U17" s="10">
        <f t="shared" si="50"/>
        <v>42.333333333333336</v>
      </c>
      <c r="V17" s="10">
        <f t="shared" si="4"/>
        <v>53.955555555555556</v>
      </c>
      <c r="W17" s="10">
        <f t="shared" si="5"/>
        <v>14</v>
      </c>
      <c r="X17" s="11">
        <f>#REF!</f>
        <v>54</v>
      </c>
      <c r="Y17" s="11" t="str">
        <f>#REF!</f>
        <v>C6</v>
      </c>
      <c r="Z17" s="11">
        <f>#REF!</f>
        <v>46</v>
      </c>
      <c r="AA17" s="11" t="str">
        <f>#REF!</f>
        <v>D7</v>
      </c>
      <c r="AB17" s="11">
        <f>#REF!</f>
        <v>62</v>
      </c>
      <c r="AC17" s="11" t="str">
        <f>#REF!</f>
        <v>C4</v>
      </c>
      <c r="AD17" s="10">
        <f t="shared" si="6"/>
        <v>162</v>
      </c>
      <c r="AE17" s="10">
        <f t="shared" si="51"/>
        <v>54</v>
      </c>
      <c r="AF17" s="10">
        <f t="shared" si="7"/>
        <v>66.37777777777778</v>
      </c>
      <c r="AG17" s="10">
        <f t="shared" si="8"/>
        <v>13</v>
      </c>
      <c r="AH17" s="11">
        <f>#REF!</f>
        <v>58</v>
      </c>
      <c r="AI17" s="11" t="str">
        <f>#REF!</f>
        <v>C5</v>
      </c>
      <c r="AJ17" s="11">
        <f>#REF!</f>
        <v>27</v>
      </c>
      <c r="AK17" s="11" t="str">
        <f>#REF!</f>
        <v>F9</v>
      </c>
      <c r="AL17" s="11">
        <f>#REF!</f>
        <v>63</v>
      </c>
      <c r="AM17" s="11" t="str">
        <f>#REF!</f>
        <v>C4</v>
      </c>
      <c r="AN17" s="10">
        <f t="shared" si="9"/>
        <v>148</v>
      </c>
      <c r="AO17" s="10">
        <f t="shared" si="52"/>
        <v>49.333333333333336</v>
      </c>
      <c r="AP17" s="10">
        <f t="shared" si="10"/>
        <v>57.866666666666667</v>
      </c>
      <c r="AQ17" s="10">
        <f t="shared" si="11"/>
        <v>9</v>
      </c>
      <c r="AR17" s="11">
        <f>#REF!</f>
        <v>65</v>
      </c>
      <c r="AS17" s="11" t="str">
        <f>#REF!</f>
        <v>B3</v>
      </c>
      <c r="AT17" s="11">
        <f>#REF!</f>
        <v>54</v>
      </c>
      <c r="AU17" s="11" t="str">
        <f>#REF!</f>
        <v>C6</v>
      </c>
      <c r="AV17" s="11">
        <f>#REF!</f>
        <v>63</v>
      </c>
      <c r="AW17" s="11" t="str">
        <f>#REF!</f>
        <v>C4</v>
      </c>
      <c r="AX17" s="10">
        <f t="shared" si="12"/>
        <v>182</v>
      </c>
      <c r="AY17" s="10">
        <f t="shared" si="53"/>
        <v>60.666666666666664</v>
      </c>
      <c r="AZ17" s="10">
        <f t="shared" si="13"/>
        <v>67.133333333333326</v>
      </c>
      <c r="BA17" s="10">
        <f t="shared" si="14"/>
        <v>12</v>
      </c>
      <c r="BB17" s="11">
        <f>#REF!</f>
        <v>37</v>
      </c>
      <c r="BC17" s="11" t="str">
        <f>#REF!</f>
        <v>F9</v>
      </c>
      <c r="BD17" s="11">
        <f>#REF!</f>
        <v>44</v>
      </c>
      <c r="BE17" s="11" t="str">
        <f>#REF!</f>
        <v>E8</v>
      </c>
      <c r="BF17" s="11">
        <f>#REF!</f>
        <v>64</v>
      </c>
      <c r="BG17" s="11" t="str">
        <f>#REF!</f>
        <v>C4</v>
      </c>
      <c r="BH17" s="10">
        <f t="shared" si="15"/>
        <v>145</v>
      </c>
      <c r="BI17" s="10">
        <f t="shared" si="54"/>
        <v>48.333333333333336</v>
      </c>
      <c r="BJ17" s="10">
        <f t="shared" si="16"/>
        <v>58.422222222222231</v>
      </c>
      <c r="BK17" s="10">
        <f t="shared" si="17"/>
        <v>12</v>
      </c>
      <c r="BL17" s="11">
        <f>#REF!</f>
        <v>62</v>
      </c>
      <c r="BM17" s="11" t="str">
        <f>#REF!</f>
        <v>C4</v>
      </c>
      <c r="BN17" s="11">
        <f>#REF!</f>
        <v>38</v>
      </c>
      <c r="BO17" s="11" t="str">
        <f>#REF!</f>
        <v>F9</v>
      </c>
      <c r="BP17" s="11">
        <f>#REF!</f>
        <v>40</v>
      </c>
      <c r="BQ17" s="11" t="str">
        <f>#REF!</f>
        <v>E8</v>
      </c>
      <c r="BR17" s="10">
        <f t="shared" si="18"/>
        <v>140</v>
      </c>
      <c r="BS17" s="10">
        <f t="shared" si="55"/>
        <v>46.666666666666664</v>
      </c>
      <c r="BT17" s="10">
        <f t="shared" si="19"/>
        <v>58.711111111111101</v>
      </c>
      <c r="BU17" s="10">
        <f t="shared" si="20"/>
        <v>14</v>
      </c>
      <c r="BV17" s="11">
        <f>#REF!</f>
        <v>65</v>
      </c>
      <c r="BW17" s="11" t="str">
        <f>#REF!</f>
        <v>B3</v>
      </c>
      <c r="BX17" s="11">
        <f>#REF!</f>
        <v>69</v>
      </c>
      <c r="BY17" s="11" t="str">
        <f>#REF!</f>
        <v>B3</v>
      </c>
      <c r="BZ17" s="11">
        <f>#REF!</f>
        <v>72</v>
      </c>
      <c r="CA17" s="11" t="str">
        <f>#REF!</f>
        <v>B2</v>
      </c>
      <c r="CB17" s="10">
        <f t="shared" si="21"/>
        <v>206</v>
      </c>
      <c r="CC17" s="10">
        <f t="shared" si="56"/>
        <v>68.666666666666671</v>
      </c>
      <c r="CD17" s="10">
        <f t="shared" si="22"/>
        <v>78.044444444444466</v>
      </c>
      <c r="CE17" s="10">
        <f t="shared" si="23"/>
        <v>14</v>
      </c>
      <c r="CF17" s="11">
        <f>#REF!</f>
        <v>48</v>
      </c>
      <c r="CG17" s="11" t="str">
        <f>#REF!</f>
        <v>D7</v>
      </c>
      <c r="CH17" s="11">
        <f>#REF!</f>
        <v>43</v>
      </c>
      <c r="CI17" s="11" t="str">
        <f>#REF!</f>
        <v>E8</v>
      </c>
      <c r="CJ17" s="11">
        <f>#REF!</f>
        <v>52</v>
      </c>
      <c r="CK17" s="11" t="str">
        <f>#REF!</f>
        <v>C6</v>
      </c>
      <c r="CL17" s="10">
        <f t="shared" si="24"/>
        <v>143</v>
      </c>
      <c r="CM17" s="10">
        <f t="shared" si="57"/>
        <v>47.666666666666664</v>
      </c>
      <c r="CN17" s="10">
        <f t="shared" si="25"/>
        <v>62.377777777777773</v>
      </c>
      <c r="CO17" s="10">
        <f t="shared" si="26"/>
        <v>13</v>
      </c>
      <c r="CP17" s="11">
        <f>#REF!</f>
        <v>54</v>
      </c>
      <c r="CQ17" s="11" t="str">
        <f>#REF!</f>
        <v>C6</v>
      </c>
      <c r="CR17" s="11">
        <f>#REF!</f>
        <v>60</v>
      </c>
      <c r="CS17" s="11" t="str">
        <f>#REF!</f>
        <v>C4</v>
      </c>
      <c r="CT17" s="11">
        <f>#REF!</f>
        <v>74</v>
      </c>
      <c r="CU17" s="11" t="str">
        <f>#REF!</f>
        <v>B2</v>
      </c>
      <c r="CV17" s="10">
        <f t="shared" si="27"/>
        <v>188</v>
      </c>
      <c r="CW17" s="10">
        <f t="shared" si="58"/>
        <v>62.666666666666664</v>
      </c>
      <c r="CX17" s="10">
        <f t="shared" si="28"/>
        <v>71.911111111111111</v>
      </c>
      <c r="CY17" s="10">
        <f t="shared" si="29"/>
        <v>13</v>
      </c>
      <c r="CZ17" s="11">
        <f>#REF!</f>
        <v>70</v>
      </c>
      <c r="DA17" s="11" t="str">
        <f>#REF!</f>
        <v>B2</v>
      </c>
      <c r="DB17" s="11">
        <f>#REF!</f>
        <v>64</v>
      </c>
      <c r="DC17" s="11" t="str">
        <f>#REF!</f>
        <v>C4</v>
      </c>
      <c r="DD17" s="11">
        <f>#REF!</f>
        <v>82</v>
      </c>
      <c r="DE17" s="11" t="str">
        <f>#REF!</f>
        <v>A1</v>
      </c>
      <c r="DF17" s="10">
        <f t="shared" si="30"/>
        <v>216</v>
      </c>
      <c r="DG17" s="10">
        <f t="shared" si="59"/>
        <v>72</v>
      </c>
      <c r="DH17" s="10">
        <f t="shared" si="31"/>
        <v>79.866666666666646</v>
      </c>
      <c r="DI17" s="10">
        <f t="shared" si="32"/>
        <v>11</v>
      </c>
      <c r="DJ17" s="11">
        <f>#REF!</f>
        <v>61</v>
      </c>
      <c r="DK17" s="11" t="str">
        <f>#REF!</f>
        <v>C4</v>
      </c>
      <c r="DL17" s="11">
        <f>#REF!</f>
        <v>71</v>
      </c>
      <c r="DM17" s="11" t="str">
        <f>#REF!</f>
        <v>B2</v>
      </c>
      <c r="DN17" s="11">
        <f>#REF!</f>
        <v>59</v>
      </c>
      <c r="DO17" s="11" t="str">
        <f>#REF!</f>
        <v>C5</v>
      </c>
      <c r="DP17" s="10">
        <f t="shared" si="33"/>
        <v>191</v>
      </c>
      <c r="DQ17" s="10">
        <f t="shared" si="60"/>
        <v>63.666666666666664</v>
      </c>
      <c r="DR17" s="10">
        <f t="shared" si="34"/>
        <v>75.333333333333343</v>
      </c>
      <c r="DS17" s="10">
        <f t="shared" si="35"/>
        <v>13</v>
      </c>
      <c r="DT17" s="11">
        <f>#REF!</f>
        <v>62</v>
      </c>
      <c r="DU17" s="11" t="str">
        <f>#REF!</f>
        <v>C4</v>
      </c>
      <c r="DV17" s="11">
        <f>#REF!</f>
        <v>62</v>
      </c>
      <c r="DW17" s="11" t="str">
        <f>#REF!</f>
        <v>C4</v>
      </c>
      <c r="DX17" s="11">
        <f>#REF!</f>
        <v>62</v>
      </c>
      <c r="DY17" s="11" t="str">
        <f>#REF!</f>
        <v>C4</v>
      </c>
      <c r="DZ17" s="10">
        <f t="shared" si="36"/>
        <v>186</v>
      </c>
      <c r="EA17" s="10">
        <f t="shared" si="37"/>
        <v>62</v>
      </c>
      <c r="EB17" s="10">
        <f t="shared" si="38"/>
        <v>70.8</v>
      </c>
      <c r="EC17" s="10">
        <f t="shared" si="39"/>
        <v>13</v>
      </c>
      <c r="ED17" s="11">
        <f>#REF!</f>
        <v>67</v>
      </c>
      <c r="EE17" s="11" t="str">
        <f>#REF!</f>
        <v>B3</v>
      </c>
      <c r="EF17" s="11">
        <f>#REF!</f>
        <v>81</v>
      </c>
      <c r="EG17" s="11" t="str">
        <f>#REF!</f>
        <v>A1</v>
      </c>
      <c r="EH17" s="11">
        <f>[2]Sheet2!$AE18</f>
        <v>72</v>
      </c>
      <c r="EI17" s="11" t="str">
        <f>[2]Sheet2!$AF$4</f>
        <v>A1</v>
      </c>
      <c r="EJ17" s="10">
        <f t="shared" si="40"/>
        <v>220</v>
      </c>
      <c r="EK17" s="10">
        <f t="shared" si="61"/>
        <v>73.333333333333329</v>
      </c>
      <c r="EL17" s="10">
        <f t="shared" si="41"/>
        <v>77.222222222222214</v>
      </c>
      <c r="EM17" s="10">
        <f t="shared" si="42"/>
        <v>11</v>
      </c>
      <c r="EN17" s="11">
        <f>#REF!</f>
        <v>51</v>
      </c>
      <c r="EO17" s="11" t="str">
        <f>#REF!</f>
        <v>C6</v>
      </c>
      <c r="EP17" s="11">
        <f>#REF!</f>
        <v>56</v>
      </c>
      <c r="EQ17" s="11" t="str">
        <f>#REF!</f>
        <v>C5</v>
      </c>
      <c r="ER17" s="11">
        <f>[2]Sheet2!$AC18</f>
        <v>65</v>
      </c>
      <c r="ES17" s="11" t="str">
        <f>[2]Sheet2!$AD18</f>
        <v>B3</v>
      </c>
      <c r="ET17" s="10">
        <f t="shared" si="43"/>
        <v>172</v>
      </c>
      <c r="EU17" s="10">
        <f t="shared" si="62"/>
        <v>57.333333333333336</v>
      </c>
      <c r="EV17" s="10">
        <f t="shared" si="44"/>
        <v>63.155555555555551</v>
      </c>
      <c r="EW17" s="10">
        <f t="shared" si="45"/>
        <v>10</v>
      </c>
      <c r="EX17">
        <f t="shared" si="46"/>
        <v>2594</v>
      </c>
      <c r="EY17">
        <f>[3]Sheet1!$EZ17</f>
        <v>56.6</v>
      </c>
      <c r="EZ17">
        <f>[4]Sheet1!$EZ17</f>
        <v>54.533333333333331</v>
      </c>
      <c r="FA17">
        <f>[2]Sheet1!$EZ17</f>
        <v>61.8</v>
      </c>
      <c r="FB17">
        <f t="shared" si="47"/>
        <v>57.644444444444446</v>
      </c>
      <c r="FC17" s="10">
        <f t="shared" si="48"/>
        <v>13</v>
      </c>
      <c r="FD17" t="str">
        <f>[4]Sheet1!$FB17</f>
        <v>MALE</v>
      </c>
    </row>
  </sheetData>
  <protectedRanges>
    <protectedRange password="8F6D" sqref="A1" name="Range1"/>
  </protectedRanges>
  <mergeCells count="15">
    <mergeCell ref="D1:I1"/>
    <mergeCell ref="N1:S1"/>
    <mergeCell ref="X1:AC1"/>
    <mergeCell ref="AH1:AM1"/>
    <mergeCell ref="AR1:AW1"/>
    <mergeCell ref="BB1:BG1"/>
    <mergeCell ref="DT1:DY1"/>
    <mergeCell ref="ED1:EI1"/>
    <mergeCell ref="EN1:ES1"/>
    <mergeCell ref="BL1:BQ1"/>
    <mergeCell ref="BV1:CA1"/>
    <mergeCell ref="CF1:CK1"/>
    <mergeCell ref="CP1:CU1"/>
    <mergeCell ref="CZ1:DE1"/>
    <mergeCell ref="DJ1:DO1"/>
  </mergeCells>
  <conditionalFormatting sqref="D3:D17">
    <cfRule type="containsText" dxfId="359" priority="377" stopIfTrue="1" operator="containsText" text="E8">
      <formula>NOT(ISERROR(SEARCH("E8",D3)))</formula>
    </cfRule>
    <cfRule type="cellIs" dxfId="358" priority="378" stopIfTrue="1" operator="between">
      <formula>40</formula>
      <formula>44</formula>
    </cfRule>
    <cfRule type="cellIs" dxfId="357" priority="379" stopIfTrue="1" operator="lessThan">
      <formula>40</formula>
    </cfRule>
    <cfRule type="containsText" dxfId="356" priority="380" stopIfTrue="1" operator="containsText" text="F9">
      <formula>NOT(ISERROR(SEARCH("F9",D3)))</formula>
    </cfRule>
  </conditionalFormatting>
  <conditionalFormatting sqref="E3:E17">
    <cfRule type="containsText" dxfId="355" priority="373" stopIfTrue="1" operator="containsText" text="E8">
      <formula>NOT(ISERROR(SEARCH("E8",E3)))</formula>
    </cfRule>
    <cfRule type="cellIs" dxfId="354" priority="374" stopIfTrue="1" operator="between">
      <formula>40</formula>
      <formula>44</formula>
    </cfRule>
    <cfRule type="cellIs" dxfId="353" priority="375" stopIfTrue="1" operator="lessThan">
      <formula>40</formula>
    </cfRule>
    <cfRule type="containsText" dxfId="352" priority="376" stopIfTrue="1" operator="containsText" text="F9">
      <formula>NOT(ISERROR(SEARCH("F9",E3)))</formula>
    </cfRule>
  </conditionalFormatting>
  <conditionalFormatting sqref="N3:N17">
    <cfRule type="containsText" dxfId="351" priority="369" stopIfTrue="1" operator="containsText" text="E8">
      <formula>NOT(ISERROR(SEARCH("E8",N3)))</formula>
    </cfRule>
    <cfRule type="cellIs" dxfId="350" priority="370" stopIfTrue="1" operator="between">
      <formula>40</formula>
      <formula>44</formula>
    </cfRule>
    <cfRule type="cellIs" dxfId="349" priority="371" stopIfTrue="1" operator="lessThan">
      <formula>40</formula>
    </cfRule>
    <cfRule type="containsText" dxfId="348" priority="372" stopIfTrue="1" operator="containsText" text="F9">
      <formula>NOT(ISERROR(SEARCH("F9",N3)))</formula>
    </cfRule>
  </conditionalFormatting>
  <conditionalFormatting sqref="O3:O17">
    <cfRule type="containsText" dxfId="347" priority="365" stopIfTrue="1" operator="containsText" text="E8">
      <formula>NOT(ISERROR(SEARCH("E8",O3)))</formula>
    </cfRule>
    <cfRule type="cellIs" dxfId="346" priority="366" stopIfTrue="1" operator="between">
      <formula>40</formula>
      <formula>44</formula>
    </cfRule>
    <cfRule type="cellIs" dxfId="345" priority="367" stopIfTrue="1" operator="lessThan">
      <formula>40</formula>
    </cfRule>
    <cfRule type="containsText" dxfId="344" priority="368" stopIfTrue="1" operator="containsText" text="F9">
      <formula>NOT(ISERROR(SEARCH("F9",O3)))</formula>
    </cfRule>
  </conditionalFormatting>
  <conditionalFormatting sqref="X3:X17">
    <cfRule type="containsText" dxfId="343" priority="361" stopIfTrue="1" operator="containsText" text="E8">
      <formula>NOT(ISERROR(SEARCH("E8",X3)))</formula>
    </cfRule>
    <cfRule type="cellIs" dxfId="342" priority="362" stopIfTrue="1" operator="between">
      <formula>40</formula>
      <formula>44</formula>
    </cfRule>
    <cfRule type="cellIs" dxfId="341" priority="363" stopIfTrue="1" operator="lessThan">
      <formula>40</formula>
    </cfRule>
    <cfRule type="containsText" dxfId="340" priority="364" stopIfTrue="1" operator="containsText" text="F9">
      <formula>NOT(ISERROR(SEARCH("F9",X3)))</formula>
    </cfRule>
  </conditionalFormatting>
  <conditionalFormatting sqref="Y3:Y17">
    <cfRule type="containsText" dxfId="339" priority="353" stopIfTrue="1" operator="containsText" text="E8">
      <formula>NOT(ISERROR(SEARCH("E8",Y3)))</formula>
    </cfRule>
    <cfRule type="cellIs" dxfId="338" priority="354" stopIfTrue="1" operator="between">
      <formula>40</formula>
      <formula>44</formula>
    </cfRule>
    <cfRule type="cellIs" dxfId="337" priority="355" stopIfTrue="1" operator="lessThan">
      <formula>40</formula>
    </cfRule>
    <cfRule type="containsText" dxfId="336" priority="356" stopIfTrue="1" operator="containsText" text="F9">
      <formula>NOT(ISERROR(SEARCH("F9",Y3)))</formula>
    </cfRule>
  </conditionalFormatting>
  <conditionalFormatting sqref="AH3:AH17">
    <cfRule type="containsText" dxfId="335" priority="349" stopIfTrue="1" operator="containsText" text="E8">
      <formula>NOT(ISERROR(SEARCH("E8",AH3)))</formula>
    </cfRule>
    <cfRule type="cellIs" dxfId="334" priority="350" stopIfTrue="1" operator="between">
      <formula>40</formula>
      <formula>44</formula>
    </cfRule>
    <cfRule type="cellIs" dxfId="333" priority="351" stopIfTrue="1" operator="lessThan">
      <formula>40</formula>
    </cfRule>
    <cfRule type="containsText" dxfId="332" priority="352" stopIfTrue="1" operator="containsText" text="F9">
      <formula>NOT(ISERROR(SEARCH("F9",AH3)))</formula>
    </cfRule>
  </conditionalFormatting>
  <conditionalFormatting sqref="AI3:AI17">
    <cfRule type="containsText" dxfId="331" priority="345" stopIfTrue="1" operator="containsText" text="E8">
      <formula>NOT(ISERROR(SEARCH("E8",AI3)))</formula>
    </cfRule>
    <cfRule type="cellIs" dxfId="330" priority="346" stopIfTrue="1" operator="between">
      <formula>40</formula>
      <formula>44</formula>
    </cfRule>
    <cfRule type="cellIs" dxfId="329" priority="347" stopIfTrue="1" operator="lessThan">
      <formula>40</formula>
    </cfRule>
    <cfRule type="containsText" dxfId="328" priority="348" stopIfTrue="1" operator="containsText" text="F9">
      <formula>NOT(ISERROR(SEARCH("F9",AI3)))</formula>
    </cfRule>
  </conditionalFormatting>
  <conditionalFormatting sqref="AR3:AR17">
    <cfRule type="containsText" dxfId="327" priority="341" stopIfTrue="1" operator="containsText" text="E8">
      <formula>NOT(ISERROR(SEARCH("E8",AR3)))</formula>
    </cfRule>
    <cfRule type="cellIs" dxfId="326" priority="342" stopIfTrue="1" operator="between">
      <formula>40</formula>
      <formula>44</formula>
    </cfRule>
    <cfRule type="cellIs" dxfId="325" priority="343" stopIfTrue="1" operator="lessThan">
      <formula>40</formula>
    </cfRule>
    <cfRule type="containsText" dxfId="324" priority="344" stopIfTrue="1" operator="containsText" text="F9">
      <formula>NOT(ISERROR(SEARCH("F9",AR3)))</formula>
    </cfRule>
  </conditionalFormatting>
  <conditionalFormatting sqref="AS3:AS17 AY3 BE3:BE17">
    <cfRule type="containsText" dxfId="323" priority="337" stopIfTrue="1" operator="containsText" text="E8">
      <formula>NOT(ISERROR(SEARCH("E8",AS3)))</formula>
    </cfRule>
    <cfRule type="cellIs" dxfId="322" priority="338" stopIfTrue="1" operator="between">
      <formula>40</formula>
      <formula>44</formula>
    </cfRule>
    <cfRule type="cellIs" dxfId="321" priority="339" stopIfTrue="1" operator="lessThan">
      <formula>40</formula>
    </cfRule>
    <cfRule type="containsText" dxfId="320" priority="340" stopIfTrue="1" operator="containsText" text="F9">
      <formula>NOT(ISERROR(SEARCH("F9",AS3)))</formula>
    </cfRule>
  </conditionalFormatting>
  <conditionalFormatting sqref="BB3:BB17">
    <cfRule type="containsText" dxfId="319" priority="333" stopIfTrue="1" operator="containsText" text="E8">
      <formula>NOT(ISERROR(SEARCH("E8",BB3)))</formula>
    </cfRule>
    <cfRule type="cellIs" dxfId="318" priority="334" stopIfTrue="1" operator="between">
      <formula>40</formula>
      <formula>44</formula>
    </cfRule>
    <cfRule type="cellIs" dxfId="317" priority="335" stopIfTrue="1" operator="lessThan">
      <formula>40</formula>
    </cfRule>
    <cfRule type="containsText" dxfId="316" priority="336" stopIfTrue="1" operator="containsText" text="F9">
      <formula>NOT(ISERROR(SEARCH("F9",BB3)))</formula>
    </cfRule>
  </conditionalFormatting>
  <conditionalFormatting sqref="BC3:BC17">
    <cfRule type="containsText" dxfId="315" priority="329" stopIfTrue="1" operator="containsText" text="E8">
      <formula>NOT(ISERROR(SEARCH("E8",BC3)))</formula>
    </cfRule>
    <cfRule type="cellIs" dxfId="314" priority="330" stopIfTrue="1" operator="between">
      <formula>40</formula>
      <formula>44</formula>
    </cfRule>
    <cfRule type="cellIs" dxfId="313" priority="331" stopIfTrue="1" operator="lessThan">
      <formula>40</formula>
    </cfRule>
    <cfRule type="containsText" dxfId="312" priority="332" stopIfTrue="1" operator="containsText" text="F9">
      <formula>NOT(ISERROR(SEARCH("F9",BC3)))</formula>
    </cfRule>
  </conditionalFormatting>
  <conditionalFormatting sqref="BL3:BL17">
    <cfRule type="containsText" dxfId="311" priority="325" stopIfTrue="1" operator="containsText" text="E8">
      <formula>NOT(ISERROR(SEARCH("E8",BL3)))</formula>
    </cfRule>
    <cfRule type="cellIs" dxfId="310" priority="326" stopIfTrue="1" operator="between">
      <formula>40</formula>
      <formula>44</formula>
    </cfRule>
    <cfRule type="cellIs" dxfId="309" priority="327" stopIfTrue="1" operator="lessThan">
      <formula>40</formula>
    </cfRule>
    <cfRule type="containsText" dxfId="308" priority="328" stopIfTrue="1" operator="containsText" text="F9">
      <formula>NOT(ISERROR(SEARCH("F9",BL3)))</formula>
    </cfRule>
  </conditionalFormatting>
  <conditionalFormatting sqref="BM3:BM17">
    <cfRule type="containsText" dxfId="307" priority="321" stopIfTrue="1" operator="containsText" text="E8">
      <formula>NOT(ISERROR(SEARCH("E8",BM3)))</formula>
    </cfRule>
    <cfRule type="cellIs" dxfId="306" priority="322" stopIfTrue="1" operator="between">
      <formula>40</formula>
      <formula>44</formula>
    </cfRule>
    <cfRule type="cellIs" dxfId="305" priority="323" stopIfTrue="1" operator="lessThan">
      <formula>40</formula>
    </cfRule>
    <cfRule type="containsText" dxfId="304" priority="324" stopIfTrue="1" operator="containsText" text="F9">
      <formula>NOT(ISERROR(SEARCH("F9",BM3)))</formula>
    </cfRule>
  </conditionalFormatting>
  <conditionalFormatting sqref="BV3:BV17">
    <cfRule type="containsText" dxfId="303" priority="317" stopIfTrue="1" operator="containsText" text="E8">
      <formula>NOT(ISERROR(SEARCH("E8",BV3)))</formula>
    </cfRule>
    <cfRule type="cellIs" dxfId="302" priority="318" stopIfTrue="1" operator="between">
      <formula>40</formula>
      <formula>44</formula>
    </cfRule>
    <cfRule type="cellIs" dxfId="301" priority="319" stopIfTrue="1" operator="lessThan">
      <formula>40</formula>
    </cfRule>
    <cfRule type="containsText" dxfId="300" priority="320" stopIfTrue="1" operator="containsText" text="F9">
      <formula>NOT(ISERROR(SEARCH("F9",BV3)))</formula>
    </cfRule>
  </conditionalFormatting>
  <conditionalFormatting sqref="BW3:BW17">
    <cfRule type="containsText" dxfId="299" priority="313" stopIfTrue="1" operator="containsText" text="E8">
      <formula>NOT(ISERROR(SEARCH("E8",BW3)))</formula>
    </cfRule>
    <cfRule type="cellIs" dxfId="298" priority="314" stopIfTrue="1" operator="between">
      <formula>40</formula>
      <formula>44</formula>
    </cfRule>
    <cfRule type="cellIs" dxfId="297" priority="315" stopIfTrue="1" operator="lessThan">
      <formula>40</formula>
    </cfRule>
    <cfRule type="containsText" dxfId="296" priority="316" stopIfTrue="1" operator="containsText" text="F9">
      <formula>NOT(ISERROR(SEARCH("F9",BW3)))</formula>
    </cfRule>
  </conditionalFormatting>
  <conditionalFormatting sqref="CF3:CF17">
    <cfRule type="containsText" dxfId="295" priority="309" stopIfTrue="1" operator="containsText" text="E8">
      <formula>NOT(ISERROR(SEARCH("E8",CF3)))</formula>
    </cfRule>
    <cfRule type="cellIs" dxfId="294" priority="310" stopIfTrue="1" operator="between">
      <formula>40</formula>
      <formula>44</formula>
    </cfRule>
    <cfRule type="cellIs" dxfId="293" priority="311" stopIfTrue="1" operator="lessThan">
      <formula>40</formula>
    </cfRule>
    <cfRule type="containsText" dxfId="292" priority="312" stopIfTrue="1" operator="containsText" text="F9">
      <formula>NOT(ISERROR(SEARCH("F9",CF3)))</formula>
    </cfRule>
  </conditionalFormatting>
  <conditionalFormatting sqref="CG3:CG17">
    <cfRule type="containsText" dxfId="291" priority="305" stopIfTrue="1" operator="containsText" text="E8">
      <formula>NOT(ISERROR(SEARCH("E8",CG3)))</formula>
    </cfRule>
    <cfRule type="cellIs" dxfId="290" priority="306" stopIfTrue="1" operator="between">
      <formula>40</formula>
      <formula>44</formula>
    </cfRule>
    <cfRule type="cellIs" dxfId="289" priority="307" stopIfTrue="1" operator="lessThan">
      <formula>40</formula>
    </cfRule>
    <cfRule type="containsText" dxfId="288" priority="308" stopIfTrue="1" operator="containsText" text="F9">
      <formula>NOT(ISERROR(SEARCH("F9",CG3)))</formula>
    </cfRule>
  </conditionalFormatting>
  <conditionalFormatting sqref="CP3:CP17">
    <cfRule type="containsText" dxfId="287" priority="301" stopIfTrue="1" operator="containsText" text="E8">
      <formula>NOT(ISERROR(SEARCH("E8",CP3)))</formula>
    </cfRule>
    <cfRule type="cellIs" dxfId="286" priority="302" stopIfTrue="1" operator="between">
      <formula>40</formula>
      <formula>44</formula>
    </cfRule>
    <cfRule type="cellIs" dxfId="285" priority="303" stopIfTrue="1" operator="lessThan">
      <formula>40</formula>
    </cfRule>
    <cfRule type="containsText" dxfId="284" priority="304" stopIfTrue="1" operator="containsText" text="F9">
      <formula>NOT(ISERROR(SEARCH("F9",CP3)))</formula>
    </cfRule>
  </conditionalFormatting>
  <conditionalFormatting sqref="CQ3:CQ17">
    <cfRule type="containsText" dxfId="283" priority="297" stopIfTrue="1" operator="containsText" text="E8">
      <formula>NOT(ISERROR(SEARCH("E8",CQ3)))</formula>
    </cfRule>
    <cfRule type="cellIs" dxfId="282" priority="298" stopIfTrue="1" operator="between">
      <formula>40</formula>
      <formula>44</formula>
    </cfRule>
    <cfRule type="cellIs" dxfId="281" priority="299" stopIfTrue="1" operator="lessThan">
      <formula>40</formula>
    </cfRule>
    <cfRule type="containsText" dxfId="280" priority="300" stopIfTrue="1" operator="containsText" text="F9">
      <formula>NOT(ISERROR(SEARCH("F9",CQ3)))</formula>
    </cfRule>
  </conditionalFormatting>
  <conditionalFormatting sqref="CZ3:CZ17">
    <cfRule type="containsText" dxfId="279" priority="293" stopIfTrue="1" operator="containsText" text="E8">
      <formula>NOT(ISERROR(SEARCH("E8",CZ3)))</formula>
    </cfRule>
    <cfRule type="cellIs" dxfId="278" priority="294" stopIfTrue="1" operator="between">
      <formula>40</formula>
      <formula>44</formula>
    </cfRule>
    <cfRule type="cellIs" dxfId="277" priority="295" stopIfTrue="1" operator="lessThan">
      <formula>40</formula>
    </cfRule>
    <cfRule type="containsText" dxfId="276" priority="296" stopIfTrue="1" operator="containsText" text="F9">
      <formula>NOT(ISERROR(SEARCH("F9",CZ3)))</formula>
    </cfRule>
  </conditionalFormatting>
  <conditionalFormatting sqref="DA3:DA17">
    <cfRule type="containsText" dxfId="275" priority="289" stopIfTrue="1" operator="containsText" text="E8">
      <formula>NOT(ISERROR(SEARCH("E8",DA3)))</formula>
    </cfRule>
    <cfRule type="cellIs" dxfId="274" priority="290" stopIfTrue="1" operator="between">
      <formula>40</formula>
      <formula>44</formula>
    </cfRule>
    <cfRule type="cellIs" dxfId="273" priority="291" stopIfTrue="1" operator="lessThan">
      <formula>40</formula>
    </cfRule>
    <cfRule type="containsText" dxfId="272" priority="292" stopIfTrue="1" operator="containsText" text="F9">
      <formula>NOT(ISERROR(SEARCH("F9",DA3)))</formula>
    </cfRule>
  </conditionalFormatting>
  <conditionalFormatting sqref="DJ3:DJ17">
    <cfRule type="containsText" dxfId="271" priority="285" stopIfTrue="1" operator="containsText" text="E8">
      <formula>NOT(ISERROR(SEARCH("E8",DJ3)))</formula>
    </cfRule>
    <cfRule type="cellIs" dxfId="270" priority="286" stopIfTrue="1" operator="between">
      <formula>40</formula>
      <formula>44</formula>
    </cfRule>
    <cfRule type="cellIs" dxfId="269" priority="287" stopIfTrue="1" operator="lessThan">
      <formula>40</formula>
    </cfRule>
    <cfRule type="containsText" dxfId="268" priority="288" stopIfTrue="1" operator="containsText" text="F9">
      <formula>NOT(ISERROR(SEARCH("F9",DJ3)))</formula>
    </cfRule>
  </conditionalFormatting>
  <conditionalFormatting sqref="DK3:DK17">
    <cfRule type="containsText" dxfId="267" priority="281" stopIfTrue="1" operator="containsText" text="E8">
      <formula>NOT(ISERROR(SEARCH("E8",DK3)))</formula>
    </cfRule>
    <cfRule type="cellIs" dxfId="266" priority="282" stopIfTrue="1" operator="between">
      <formula>40</formula>
      <formula>44</formula>
    </cfRule>
    <cfRule type="cellIs" dxfId="265" priority="283" stopIfTrue="1" operator="lessThan">
      <formula>40</formula>
    </cfRule>
    <cfRule type="containsText" dxfId="264" priority="284" stopIfTrue="1" operator="containsText" text="F9">
      <formula>NOT(ISERROR(SEARCH("F9",DK3)))</formula>
    </cfRule>
  </conditionalFormatting>
  <conditionalFormatting sqref="DT3:DT17">
    <cfRule type="containsText" dxfId="263" priority="277" stopIfTrue="1" operator="containsText" text="E8">
      <formula>NOT(ISERROR(SEARCH("E8",DT3)))</formula>
    </cfRule>
    <cfRule type="cellIs" dxfId="262" priority="278" stopIfTrue="1" operator="between">
      <formula>40</formula>
      <formula>44</formula>
    </cfRule>
    <cfRule type="cellIs" dxfId="261" priority="279" stopIfTrue="1" operator="lessThan">
      <formula>40</formula>
    </cfRule>
    <cfRule type="containsText" dxfId="260" priority="280" stopIfTrue="1" operator="containsText" text="F9">
      <formula>NOT(ISERROR(SEARCH("F9",DT3)))</formula>
    </cfRule>
  </conditionalFormatting>
  <conditionalFormatting sqref="DU3:DU17">
    <cfRule type="containsText" dxfId="259" priority="273" stopIfTrue="1" operator="containsText" text="E8">
      <formula>NOT(ISERROR(SEARCH("E8",DU3)))</formula>
    </cfRule>
    <cfRule type="cellIs" dxfId="258" priority="274" stopIfTrue="1" operator="between">
      <formula>40</formula>
      <formula>44</formula>
    </cfRule>
    <cfRule type="cellIs" dxfId="257" priority="275" stopIfTrue="1" operator="lessThan">
      <formula>40</formula>
    </cfRule>
    <cfRule type="containsText" dxfId="256" priority="276" stopIfTrue="1" operator="containsText" text="F9">
      <formula>NOT(ISERROR(SEARCH("F9",DU3)))</formula>
    </cfRule>
  </conditionalFormatting>
  <conditionalFormatting sqref="ED3:ED17">
    <cfRule type="containsText" dxfId="255" priority="269" stopIfTrue="1" operator="containsText" text="E8">
      <formula>NOT(ISERROR(SEARCH("E8",ED3)))</formula>
    </cfRule>
    <cfRule type="cellIs" dxfId="254" priority="270" stopIfTrue="1" operator="between">
      <formula>40</formula>
      <formula>44</formula>
    </cfRule>
    <cfRule type="cellIs" dxfId="253" priority="271" stopIfTrue="1" operator="lessThan">
      <formula>40</formula>
    </cfRule>
    <cfRule type="containsText" dxfId="252" priority="272" stopIfTrue="1" operator="containsText" text="F9">
      <formula>NOT(ISERROR(SEARCH("F9",ED3)))</formula>
    </cfRule>
  </conditionalFormatting>
  <conditionalFormatting sqref="EE3:EE17">
    <cfRule type="containsText" dxfId="251" priority="265" stopIfTrue="1" operator="containsText" text="E8">
      <formula>NOT(ISERROR(SEARCH("E8",EE3)))</formula>
    </cfRule>
    <cfRule type="cellIs" dxfId="250" priority="266" stopIfTrue="1" operator="between">
      <formula>40</formula>
      <formula>44</formula>
    </cfRule>
    <cfRule type="cellIs" dxfId="249" priority="267" stopIfTrue="1" operator="lessThan">
      <formula>40</formula>
    </cfRule>
    <cfRule type="containsText" dxfId="248" priority="268" stopIfTrue="1" operator="containsText" text="F9">
      <formula>NOT(ISERROR(SEARCH("F9",EE3)))</formula>
    </cfRule>
  </conditionalFormatting>
  <conditionalFormatting sqref="EN3:EN17">
    <cfRule type="containsText" dxfId="247" priority="261" stopIfTrue="1" operator="containsText" text="E8">
      <formula>NOT(ISERROR(SEARCH("E8",EN3)))</formula>
    </cfRule>
    <cfRule type="cellIs" dxfId="246" priority="262" stopIfTrue="1" operator="between">
      <formula>40</formula>
      <formula>44</formula>
    </cfRule>
    <cfRule type="cellIs" dxfId="245" priority="263" stopIfTrue="1" operator="lessThan">
      <formula>40</formula>
    </cfRule>
    <cfRule type="containsText" dxfId="244" priority="264" stopIfTrue="1" operator="containsText" text="F9">
      <formula>NOT(ISERROR(SEARCH("F9",EN3)))</formula>
    </cfRule>
  </conditionalFormatting>
  <conditionalFormatting sqref="EO3:EO17">
    <cfRule type="containsText" dxfId="243" priority="257" stopIfTrue="1" operator="containsText" text="E8">
      <formula>NOT(ISERROR(SEARCH("E8",EO3)))</formula>
    </cfRule>
    <cfRule type="cellIs" dxfId="242" priority="258" stopIfTrue="1" operator="between">
      <formula>40</formula>
      <formula>44</formula>
    </cfRule>
    <cfRule type="cellIs" dxfId="241" priority="259" stopIfTrue="1" operator="lessThan">
      <formula>40</formula>
    </cfRule>
    <cfRule type="containsText" dxfId="240" priority="260" stopIfTrue="1" operator="containsText" text="F9">
      <formula>NOT(ISERROR(SEARCH("F9",EO3)))</formula>
    </cfRule>
  </conditionalFormatting>
  <conditionalFormatting sqref="F3:F17">
    <cfRule type="containsText" dxfId="239" priority="253" stopIfTrue="1" operator="containsText" text="E8">
      <formula>NOT(ISERROR(SEARCH("E8",F3)))</formula>
    </cfRule>
    <cfRule type="cellIs" dxfId="238" priority="254" stopIfTrue="1" operator="between">
      <formula>40</formula>
      <formula>44</formula>
    </cfRule>
    <cfRule type="cellIs" dxfId="237" priority="255" stopIfTrue="1" operator="lessThan">
      <formula>40</formula>
    </cfRule>
    <cfRule type="containsText" dxfId="236" priority="256" stopIfTrue="1" operator="containsText" text="F9">
      <formula>NOT(ISERROR(SEARCH("F9",F3)))</formula>
    </cfRule>
  </conditionalFormatting>
  <conditionalFormatting sqref="G3:G17">
    <cfRule type="containsText" dxfId="235" priority="245" stopIfTrue="1" operator="containsText" text="E8">
      <formula>NOT(ISERROR(SEARCH("E8",G3)))</formula>
    </cfRule>
    <cfRule type="cellIs" dxfId="234" priority="246" stopIfTrue="1" operator="between">
      <formula>40</formula>
      <formula>44</formula>
    </cfRule>
    <cfRule type="cellIs" dxfId="233" priority="247" stopIfTrue="1" operator="lessThan">
      <formula>40</formula>
    </cfRule>
    <cfRule type="containsText" dxfId="232" priority="248" stopIfTrue="1" operator="containsText" text="F9">
      <formula>NOT(ISERROR(SEARCH("F9",G3)))</formula>
    </cfRule>
  </conditionalFormatting>
  <conditionalFormatting sqref="P3:P17">
    <cfRule type="containsText" dxfId="231" priority="241" stopIfTrue="1" operator="containsText" text="E8">
      <formula>NOT(ISERROR(SEARCH("E8",P3)))</formula>
    </cfRule>
    <cfRule type="cellIs" dxfId="230" priority="242" stopIfTrue="1" operator="between">
      <formula>40</formula>
      <formula>44</formula>
    </cfRule>
    <cfRule type="cellIs" dxfId="229" priority="243" stopIfTrue="1" operator="lessThan">
      <formula>40</formula>
    </cfRule>
    <cfRule type="containsText" dxfId="228" priority="244" stopIfTrue="1" operator="containsText" text="F9">
      <formula>NOT(ISERROR(SEARCH("F9",P3)))</formula>
    </cfRule>
  </conditionalFormatting>
  <conditionalFormatting sqref="Q3:Q17">
    <cfRule type="containsText" dxfId="227" priority="237" stopIfTrue="1" operator="containsText" text="E8">
      <formula>NOT(ISERROR(SEARCH("E8",Q3)))</formula>
    </cfRule>
    <cfRule type="cellIs" dxfId="226" priority="238" stopIfTrue="1" operator="between">
      <formula>40</formula>
      <formula>44</formula>
    </cfRule>
    <cfRule type="cellIs" dxfId="225" priority="239" stopIfTrue="1" operator="lessThan">
      <formula>40</formula>
    </cfRule>
    <cfRule type="containsText" dxfId="224" priority="240" stopIfTrue="1" operator="containsText" text="F9">
      <formula>NOT(ISERROR(SEARCH("F9",Q3)))</formula>
    </cfRule>
  </conditionalFormatting>
  <conditionalFormatting sqref="H3:H17">
    <cfRule type="containsText" dxfId="223" priority="233" stopIfTrue="1" operator="containsText" text="E8">
      <formula>NOT(ISERROR(SEARCH("E8",H3)))</formula>
    </cfRule>
    <cfRule type="cellIs" dxfId="222" priority="234" stopIfTrue="1" operator="between">
      <formula>40</formula>
      <formula>44</formula>
    </cfRule>
    <cfRule type="cellIs" dxfId="221" priority="235" stopIfTrue="1" operator="lessThan">
      <formula>40</formula>
    </cfRule>
    <cfRule type="containsText" dxfId="220" priority="236" stopIfTrue="1" operator="containsText" text="F9">
      <formula>NOT(ISERROR(SEARCH("F9",H3)))</formula>
    </cfRule>
  </conditionalFormatting>
  <conditionalFormatting sqref="I3:I17">
    <cfRule type="containsText" dxfId="219" priority="229" stopIfTrue="1" operator="containsText" text="E8">
      <formula>NOT(ISERROR(SEARCH("E8",I3)))</formula>
    </cfRule>
    <cfRule type="cellIs" dxfId="218" priority="230" stopIfTrue="1" operator="between">
      <formula>40</formula>
      <formula>44</formula>
    </cfRule>
    <cfRule type="cellIs" dxfId="217" priority="231" stopIfTrue="1" operator="lessThan">
      <formula>40</formula>
    </cfRule>
    <cfRule type="containsText" dxfId="216" priority="232" stopIfTrue="1" operator="containsText" text="F9">
      <formula>NOT(ISERROR(SEARCH("F9",I3)))</formula>
    </cfRule>
  </conditionalFormatting>
  <conditionalFormatting sqref="R3:R17">
    <cfRule type="containsText" dxfId="215" priority="225" stopIfTrue="1" operator="containsText" text="E8">
      <formula>NOT(ISERROR(SEARCH("E8",R3)))</formula>
    </cfRule>
    <cfRule type="cellIs" dxfId="214" priority="226" stopIfTrue="1" operator="between">
      <formula>40</formula>
      <formula>44</formula>
    </cfRule>
    <cfRule type="cellIs" dxfId="213" priority="227" stopIfTrue="1" operator="lessThan">
      <formula>40</formula>
    </cfRule>
    <cfRule type="containsText" dxfId="212" priority="228" stopIfTrue="1" operator="containsText" text="F9">
      <formula>NOT(ISERROR(SEARCH("F9",R3)))</formula>
    </cfRule>
  </conditionalFormatting>
  <conditionalFormatting sqref="S3:S17">
    <cfRule type="containsText" dxfId="211" priority="221" stopIfTrue="1" operator="containsText" text="E8">
      <formula>NOT(ISERROR(SEARCH("E8",S3)))</formula>
    </cfRule>
    <cfRule type="cellIs" dxfId="210" priority="222" stopIfTrue="1" operator="between">
      <formula>40</formula>
      <formula>44</formula>
    </cfRule>
    <cfRule type="cellIs" dxfId="209" priority="223" stopIfTrue="1" operator="lessThan">
      <formula>40</formula>
    </cfRule>
    <cfRule type="containsText" dxfId="208" priority="224" stopIfTrue="1" operator="containsText" text="F9">
      <formula>NOT(ISERROR(SEARCH("F9",S3)))</formula>
    </cfRule>
  </conditionalFormatting>
  <conditionalFormatting sqref="Z3:Z17">
    <cfRule type="containsText" dxfId="207" priority="217" stopIfTrue="1" operator="containsText" text="E8">
      <formula>NOT(ISERROR(SEARCH("E8",Z3)))</formula>
    </cfRule>
    <cfRule type="cellIs" dxfId="206" priority="218" stopIfTrue="1" operator="between">
      <formula>40</formula>
      <formula>44</formula>
    </cfRule>
    <cfRule type="cellIs" dxfId="205" priority="219" stopIfTrue="1" operator="lessThan">
      <formula>40</formula>
    </cfRule>
    <cfRule type="containsText" dxfId="204" priority="220" stopIfTrue="1" operator="containsText" text="F9">
      <formula>NOT(ISERROR(SEARCH("F9",Z3)))</formula>
    </cfRule>
  </conditionalFormatting>
  <conditionalFormatting sqref="AA3:AA17">
    <cfRule type="containsText" dxfId="203" priority="213" stopIfTrue="1" operator="containsText" text="E8">
      <formula>NOT(ISERROR(SEARCH("E8",AA3)))</formula>
    </cfRule>
    <cfRule type="cellIs" dxfId="202" priority="214" stopIfTrue="1" operator="between">
      <formula>40</formula>
      <formula>44</formula>
    </cfRule>
    <cfRule type="cellIs" dxfId="201" priority="215" stopIfTrue="1" operator="lessThan">
      <formula>40</formula>
    </cfRule>
    <cfRule type="containsText" dxfId="200" priority="216" stopIfTrue="1" operator="containsText" text="F9">
      <formula>NOT(ISERROR(SEARCH("F9",AA3)))</formula>
    </cfRule>
  </conditionalFormatting>
  <conditionalFormatting sqref="AB3:AB17">
    <cfRule type="containsText" dxfId="199" priority="209" stopIfTrue="1" operator="containsText" text="E8">
      <formula>NOT(ISERROR(SEARCH("E8",AB3)))</formula>
    </cfRule>
    <cfRule type="cellIs" dxfId="198" priority="210" stopIfTrue="1" operator="between">
      <formula>40</formula>
      <formula>44</formula>
    </cfRule>
    <cfRule type="cellIs" dxfId="197" priority="211" stopIfTrue="1" operator="lessThan">
      <formula>40</formula>
    </cfRule>
    <cfRule type="containsText" dxfId="196" priority="212" stopIfTrue="1" operator="containsText" text="F9">
      <formula>NOT(ISERROR(SEARCH("F9",AB3)))</formula>
    </cfRule>
  </conditionalFormatting>
  <conditionalFormatting sqref="AC3:AC17">
    <cfRule type="containsText" dxfId="195" priority="205" stopIfTrue="1" operator="containsText" text="E8">
      <formula>NOT(ISERROR(SEARCH("E8",AC3)))</formula>
    </cfRule>
    <cfRule type="cellIs" dxfId="194" priority="206" stopIfTrue="1" operator="between">
      <formula>40</formula>
      <formula>44</formula>
    </cfRule>
    <cfRule type="cellIs" dxfId="193" priority="207" stopIfTrue="1" operator="lessThan">
      <formula>40</formula>
    </cfRule>
    <cfRule type="containsText" dxfId="192" priority="208" stopIfTrue="1" operator="containsText" text="F9">
      <formula>NOT(ISERROR(SEARCH("F9",AC3)))</formula>
    </cfRule>
  </conditionalFormatting>
  <conditionalFormatting sqref="AJ3:AJ17">
    <cfRule type="containsText" dxfId="191" priority="201" stopIfTrue="1" operator="containsText" text="E8">
      <formula>NOT(ISERROR(SEARCH("E8",AJ3)))</formula>
    </cfRule>
    <cfRule type="cellIs" dxfId="190" priority="202" stopIfTrue="1" operator="between">
      <formula>40</formula>
      <formula>44</formula>
    </cfRule>
    <cfRule type="cellIs" dxfId="189" priority="203" stopIfTrue="1" operator="lessThan">
      <formula>40</formula>
    </cfRule>
    <cfRule type="containsText" dxfId="188" priority="204" stopIfTrue="1" operator="containsText" text="F9">
      <formula>NOT(ISERROR(SEARCH("F9",AJ3)))</formula>
    </cfRule>
  </conditionalFormatting>
  <conditionalFormatting sqref="AK3:AK17">
    <cfRule type="containsText" dxfId="187" priority="197" stopIfTrue="1" operator="containsText" text="E8">
      <formula>NOT(ISERROR(SEARCH("E8",AK3)))</formula>
    </cfRule>
    <cfRule type="cellIs" dxfId="186" priority="198" stopIfTrue="1" operator="between">
      <formula>40</formula>
      <formula>44</formula>
    </cfRule>
    <cfRule type="cellIs" dxfId="185" priority="199" stopIfTrue="1" operator="lessThan">
      <formula>40</formula>
    </cfRule>
    <cfRule type="containsText" dxfId="184" priority="200" stopIfTrue="1" operator="containsText" text="F9">
      <formula>NOT(ISERROR(SEARCH("F9",AK3)))</formula>
    </cfRule>
  </conditionalFormatting>
  <conditionalFormatting sqref="AL3:AL17">
    <cfRule type="containsText" dxfId="183" priority="193" stopIfTrue="1" operator="containsText" text="E8">
      <formula>NOT(ISERROR(SEARCH("E8",AL3)))</formula>
    </cfRule>
    <cfRule type="cellIs" dxfId="182" priority="194" stopIfTrue="1" operator="between">
      <formula>40</formula>
      <formula>44</formula>
    </cfRule>
    <cfRule type="cellIs" dxfId="181" priority="195" stopIfTrue="1" operator="lessThan">
      <formula>40</formula>
    </cfRule>
    <cfRule type="containsText" dxfId="180" priority="196" stopIfTrue="1" operator="containsText" text="F9">
      <formula>NOT(ISERROR(SEARCH("F9",AL3)))</formula>
    </cfRule>
  </conditionalFormatting>
  <conditionalFormatting sqref="AM3:AM17">
    <cfRule type="containsText" dxfId="179" priority="189" stopIfTrue="1" operator="containsText" text="E8">
      <formula>NOT(ISERROR(SEARCH("E8",AM3)))</formula>
    </cfRule>
    <cfRule type="cellIs" dxfId="178" priority="190" stopIfTrue="1" operator="between">
      <formula>40</formula>
      <formula>44</formula>
    </cfRule>
    <cfRule type="cellIs" dxfId="177" priority="191" stopIfTrue="1" operator="lessThan">
      <formula>40</formula>
    </cfRule>
    <cfRule type="containsText" dxfId="176" priority="192" stopIfTrue="1" operator="containsText" text="F9">
      <formula>NOT(ISERROR(SEARCH("F9",AM3)))</formula>
    </cfRule>
  </conditionalFormatting>
  <conditionalFormatting sqref="AT3:AT17 AZ3 BF3:BF17">
    <cfRule type="containsText" dxfId="175" priority="185" stopIfTrue="1" operator="containsText" text="E8">
      <formula>NOT(ISERROR(SEARCH("E8",AT3)))</formula>
    </cfRule>
    <cfRule type="cellIs" dxfId="174" priority="186" stopIfTrue="1" operator="between">
      <formula>40</formula>
      <formula>44</formula>
    </cfRule>
    <cfRule type="cellIs" dxfId="173" priority="187" stopIfTrue="1" operator="lessThan">
      <formula>40</formula>
    </cfRule>
    <cfRule type="containsText" dxfId="172" priority="188" stopIfTrue="1" operator="containsText" text="F9">
      <formula>NOT(ISERROR(SEARCH("F9",AT3)))</formula>
    </cfRule>
  </conditionalFormatting>
  <conditionalFormatting sqref="AU3:AU17 BA3 BG3:BG17">
    <cfRule type="containsText" dxfId="171" priority="181" stopIfTrue="1" operator="containsText" text="E8">
      <formula>NOT(ISERROR(SEARCH("E8",AU3)))</formula>
    </cfRule>
    <cfRule type="cellIs" dxfId="170" priority="182" stopIfTrue="1" operator="between">
      <formula>40</formula>
      <formula>44</formula>
    </cfRule>
    <cfRule type="cellIs" dxfId="169" priority="183" stopIfTrue="1" operator="lessThan">
      <formula>40</formula>
    </cfRule>
    <cfRule type="containsText" dxfId="168" priority="184" stopIfTrue="1" operator="containsText" text="F9">
      <formula>NOT(ISERROR(SEARCH("F9",AU3)))</formula>
    </cfRule>
  </conditionalFormatting>
  <conditionalFormatting sqref="AV3:AV17">
    <cfRule type="containsText" dxfId="167" priority="177" stopIfTrue="1" operator="containsText" text="E8">
      <formula>NOT(ISERROR(SEARCH("E8",AV3)))</formula>
    </cfRule>
    <cfRule type="cellIs" dxfId="166" priority="178" stopIfTrue="1" operator="between">
      <formula>40</formula>
      <formula>44</formula>
    </cfRule>
    <cfRule type="cellIs" dxfId="165" priority="179" stopIfTrue="1" operator="lessThan">
      <formula>40</formula>
    </cfRule>
    <cfRule type="containsText" dxfId="164" priority="180" stopIfTrue="1" operator="containsText" text="F9">
      <formula>NOT(ISERROR(SEARCH("F9",AV3)))</formula>
    </cfRule>
  </conditionalFormatting>
  <conditionalFormatting sqref="AW3:AW17">
    <cfRule type="containsText" dxfId="163" priority="173" stopIfTrue="1" operator="containsText" text="E8">
      <formula>NOT(ISERROR(SEARCH("E8",AW3)))</formula>
    </cfRule>
    <cfRule type="cellIs" dxfId="162" priority="174" stopIfTrue="1" operator="between">
      <formula>40</formula>
      <formula>44</formula>
    </cfRule>
    <cfRule type="cellIs" dxfId="161" priority="175" stopIfTrue="1" operator="lessThan">
      <formula>40</formula>
    </cfRule>
    <cfRule type="containsText" dxfId="160" priority="176" stopIfTrue="1" operator="containsText" text="F9">
      <formula>NOT(ISERROR(SEARCH("F9",AW3)))</formula>
    </cfRule>
  </conditionalFormatting>
  <conditionalFormatting sqref="BD3:BD17">
    <cfRule type="containsText" dxfId="159" priority="169" stopIfTrue="1" operator="containsText" text="E8">
      <formula>NOT(ISERROR(SEARCH("E8",BD3)))</formula>
    </cfRule>
    <cfRule type="cellIs" dxfId="158" priority="170" stopIfTrue="1" operator="between">
      <formula>40</formula>
      <formula>44</formula>
    </cfRule>
    <cfRule type="cellIs" dxfId="157" priority="171" stopIfTrue="1" operator="lessThan">
      <formula>40</formula>
    </cfRule>
    <cfRule type="containsText" dxfId="156" priority="172" stopIfTrue="1" operator="containsText" text="F9">
      <formula>NOT(ISERROR(SEARCH("F9",BD3)))</formula>
    </cfRule>
  </conditionalFormatting>
  <conditionalFormatting sqref="BE3:BE17">
    <cfRule type="containsText" dxfId="155" priority="165" stopIfTrue="1" operator="containsText" text="E8">
      <formula>NOT(ISERROR(SEARCH("E8",BE3)))</formula>
    </cfRule>
    <cfRule type="cellIs" dxfId="154" priority="166" stopIfTrue="1" operator="between">
      <formula>40</formula>
      <formula>44</formula>
    </cfRule>
    <cfRule type="cellIs" dxfId="153" priority="167" stopIfTrue="1" operator="lessThan">
      <formula>40</formula>
    </cfRule>
    <cfRule type="containsText" dxfId="152" priority="168" stopIfTrue="1" operator="containsText" text="F9">
      <formula>NOT(ISERROR(SEARCH("F9",BE3)))</formula>
    </cfRule>
  </conditionalFormatting>
  <conditionalFormatting sqref="BF3:BF17">
    <cfRule type="containsText" dxfId="151" priority="161" stopIfTrue="1" operator="containsText" text="E8">
      <formula>NOT(ISERROR(SEARCH("E8",BF3)))</formula>
    </cfRule>
    <cfRule type="cellIs" dxfId="150" priority="162" stopIfTrue="1" operator="between">
      <formula>40</formula>
      <formula>44</formula>
    </cfRule>
    <cfRule type="cellIs" dxfId="149" priority="163" stopIfTrue="1" operator="lessThan">
      <formula>40</formula>
    </cfRule>
    <cfRule type="containsText" dxfId="148" priority="164" stopIfTrue="1" operator="containsText" text="F9">
      <formula>NOT(ISERROR(SEARCH("F9",BF3)))</formula>
    </cfRule>
  </conditionalFormatting>
  <conditionalFormatting sqref="BG3:BG17">
    <cfRule type="containsText" dxfId="147" priority="157" stopIfTrue="1" operator="containsText" text="E8">
      <formula>NOT(ISERROR(SEARCH("E8",BG3)))</formula>
    </cfRule>
    <cfRule type="cellIs" dxfId="146" priority="158" stopIfTrue="1" operator="between">
      <formula>40</formula>
      <formula>44</formula>
    </cfRule>
    <cfRule type="cellIs" dxfId="145" priority="159" stopIfTrue="1" operator="lessThan">
      <formula>40</formula>
    </cfRule>
    <cfRule type="containsText" dxfId="144" priority="160" stopIfTrue="1" operator="containsText" text="F9">
      <formula>NOT(ISERROR(SEARCH("F9",BG3)))</formula>
    </cfRule>
  </conditionalFormatting>
  <conditionalFormatting sqref="BN3:BN17">
    <cfRule type="containsText" dxfId="143" priority="153" stopIfTrue="1" operator="containsText" text="E8">
      <formula>NOT(ISERROR(SEARCH("E8",BN3)))</formula>
    </cfRule>
    <cfRule type="cellIs" dxfId="142" priority="154" stopIfTrue="1" operator="between">
      <formula>40</formula>
      <formula>44</formula>
    </cfRule>
    <cfRule type="cellIs" dxfId="141" priority="155" stopIfTrue="1" operator="lessThan">
      <formula>40</formula>
    </cfRule>
    <cfRule type="containsText" dxfId="140" priority="156" stopIfTrue="1" operator="containsText" text="F9">
      <formula>NOT(ISERROR(SEARCH("F9",BN3)))</formula>
    </cfRule>
  </conditionalFormatting>
  <conditionalFormatting sqref="BO3:BO17">
    <cfRule type="containsText" dxfId="139" priority="149" stopIfTrue="1" operator="containsText" text="E8">
      <formula>NOT(ISERROR(SEARCH("E8",BO3)))</formula>
    </cfRule>
    <cfRule type="cellIs" dxfId="138" priority="150" stopIfTrue="1" operator="between">
      <formula>40</formula>
      <formula>44</formula>
    </cfRule>
    <cfRule type="cellIs" dxfId="137" priority="151" stopIfTrue="1" operator="lessThan">
      <formula>40</formula>
    </cfRule>
    <cfRule type="containsText" dxfId="136" priority="152" stopIfTrue="1" operator="containsText" text="F9">
      <formula>NOT(ISERROR(SEARCH("F9",BO3)))</formula>
    </cfRule>
  </conditionalFormatting>
  <conditionalFormatting sqref="BP3:BP17">
    <cfRule type="containsText" dxfId="135" priority="145" stopIfTrue="1" operator="containsText" text="E8">
      <formula>NOT(ISERROR(SEARCH("E8",BP3)))</formula>
    </cfRule>
    <cfRule type="cellIs" dxfId="134" priority="146" stopIfTrue="1" operator="between">
      <formula>40</formula>
      <formula>44</formula>
    </cfRule>
    <cfRule type="cellIs" dxfId="133" priority="147" stopIfTrue="1" operator="lessThan">
      <formula>40</formula>
    </cfRule>
    <cfRule type="containsText" dxfId="132" priority="148" stopIfTrue="1" operator="containsText" text="F9">
      <formula>NOT(ISERROR(SEARCH("F9",BP3)))</formula>
    </cfRule>
  </conditionalFormatting>
  <conditionalFormatting sqref="BQ3:BQ17">
    <cfRule type="containsText" dxfId="131" priority="141" stopIfTrue="1" operator="containsText" text="E8">
      <formula>NOT(ISERROR(SEARCH("E8",BQ3)))</formula>
    </cfRule>
    <cfRule type="cellIs" dxfId="130" priority="142" stopIfTrue="1" operator="between">
      <formula>40</formula>
      <formula>44</formula>
    </cfRule>
    <cfRule type="cellIs" dxfId="129" priority="143" stopIfTrue="1" operator="lessThan">
      <formula>40</formula>
    </cfRule>
    <cfRule type="containsText" dxfId="128" priority="144" stopIfTrue="1" operator="containsText" text="F9">
      <formula>NOT(ISERROR(SEARCH("F9",BQ3)))</formula>
    </cfRule>
  </conditionalFormatting>
  <conditionalFormatting sqref="BX3:BX17">
    <cfRule type="containsText" dxfId="127" priority="137" stopIfTrue="1" operator="containsText" text="E8">
      <formula>NOT(ISERROR(SEARCH("E8",BX3)))</formula>
    </cfRule>
    <cfRule type="cellIs" dxfId="126" priority="138" stopIfTrue="1" operator="between">
      <formula>40</formula>
      <formula>44</formula>
    </cfRule>
    <cfRule type="cellIs" dxfId="125" priority="139" stopIfTrue="1" operator="lessThan">
      <formula>40</formula>
    </cfRule>
    <cfRule type="containsText" dxfId="124" priority="140" stopIfTrue="1" operator="containsText" text="F9">
      <formula>NOT(ISERROR(SEARCH("F9",BX3)))</formula>
    </cfRule>
  </conditionalFormatting>
  <conditionalFormatting sqref="BY3:BY17">
    <cfRule type="containsText" dxfId="123" priority="133" stopIfTrue="1" operator="containsText" text="E8">
      <formula>NOT(ISERROR(SEARCH("E8",BY3)))</formula>
    </cfRule>
    <cfRule type="cellIs" dxfId="122" priority="134" stopIfTrue="1" operator="between">
      <formula>40</formula>
      <formula>44</formula>
    </cfRule>
    <cfRule type="cellIs" dxfId="121" priority="135" stopIfTrue="1" operator="lessThan">
      <formula>40</formula>
    </cfRule>
    <cfRule type="containsText" dxfId="120" priority="136" stopIfTrue="1" operator="containsText" text="F9">
      <formula>NOT(ISERROR(SEARCH("F9",BY3)))</formula>
    </cfRule>
  </conditionalFormatting>
  <conditionalFormatting sqref="BZ3:BZ17">
    <cfRule type="containsText" dxfId="119" priority="129" stopIfTrue="1" operator="containsText" text="E8">
      <formula>NOT(ISERROR(SEARCH("E8",BZ3)))</formula>
    </cfRule>
    <cfRule type="cellIs" dxfId="118" priority="130" stopIfTrue="1" operator="between">
      <formula>40</formula>
      <formula>44</formula>
    </cfRule>
    <cfRule type="cellIs" dxfId="117" priority="131" stopIfTrue="1" operator="lessThan">
      <formula>40</formula>
    </cfRule>
    <cfRule type="containsText" dxfId="116" priority="132" stopIfTrue="1" operator="containsText" text="F9">
      <formula>NOT(ISERROR(SEARCH("F9",BZ3)))</formula>
    </cfRule>
  </conditionalFormatting>
  <conditionalFormatting sqref="CA3:CA17">
    <cfRule type="containsText" dxfId="115" priority="125" stopIfTrue="1" operator="containsText" text="E8">
      <formula>NOT(ISERROR(SEARCH("E8",CA3)))</formula>
    </cfRule>
    <cfRule type="cellIs" dxfId="114" priority="126" stopIfTrue="1" operator="between">
      <formula>40</formula>
      <formula>44</formula>
    </cfRule>
    <cfRule type="cellIs" dxfId="113" priority="127" stopIfTrue="1" operator="lessThan">
      <formula>40</formula>
    </cfRule>
    <cfRule type="containsText" dxfId="112" priority="128" stopIfTrue="1" operator="containsText" text="F9">
      <formula>NOT(ISERROR(SEARCH("F9",CA3)))</formula>
    </cfRule>
  </conditionalFormatting>
  <conditionalFormatting sqref="CH3:CH17">
    <cfRule type="containsText" dxfId="111" priority="121" stopIfTrue="1" operator="containsText" text="E8">
      <formula>NOT(ISERROR(SEARCH("E8",CH3)))</formula>
    </cfRule>
    <cfRule type="cellIs" dxfId="110" priority="122" stopIfTrue="1" operator="between">
      <formula>40</formula>
      <formula>44</formula>
    </cfRule>
    <cfRule type="cellIs" dxfId="109" priority="123" stopIfTrue="1" operator="lessThan">
      <formula>40</formula>
    </cfRule>
    <cfRule type="containsText" dxfId="108" priority="124" stopIfTrue="1" operator="containsText" text="F9">
      <formula>NOT(ISERROR(SEARCH("F9",CH3)))</formula>
    </cfRule>
  </conditionalFormatting>
  <conditionalFormatting sqref="CI3:CI17">
    <cfRule type="containsText" dxfId="107" priority="117" stopIfTrue="1" operator="containsText" text="E8">
      <formula>NOT(ISERROR(SEARCH("E8",CI3)))</formula>
    </cfRule>
    <cfRule type="cellIs" dxfId="106" priority="118" stopIfTrue="1" operator="between">
      <formula>40</formula>
      <formula>44</formula>
    </cfRule>
    <cfRule type="cellIs" dxfId="105" priority="119" stopIfTrue="1" operator="lessThan">
      <formula>40</formula>
    </cfRule>
    <cfRule type="containsText" dxfId="104" priority="120" stopIfTrue="1" operator="containsText" text="F9">
      <formula>NOT(ISERROR(SEARCH("F9",CI3)))</formula>
    </cfRule>
  </conditionalFormatting>
  <conditionalFormatting sqref="CJ3:CJ17">
    <cfRule type="containsText" dxfId="103" priority="113" stopIfTrue="1" operator="containsText" text="E8">
      <formula>NOT(ISERROR(SEARCH("E8",CJ3)))</formula>
    </cfRule>
    <cfRule type="cellIs" dxfId="102" priority="114" stopIfTrue="1" operator="between">
      <formula>40</formula>
      <formula>44</formula>
    </cfRule>
    <cfRule type="cellIs" dxfId="101" priority="115" stopIfTrue="1" operator="lessThan">
      <formula>40</formula>
    </cfRule>
    <cfRule type="containsText" dxfId="100" priority="116" stopIfTrue="1" operator="containsText" text="F9">
      <formula>NOT(ISERROR(SEARCH("F9",CJ3)))</formula>
    </cfRule>
  </conditionalFormatting>
  <conditionalFormatting sqref="CK3:CK17">
    <cfRule type="containsText" dxfId="99" priority="109" stopIfTrue="1" operator="containsText" text="E8">
      <formula>NOT(ISERROR(SEARCH("E8",CK3)))</formula>
    </cfRule>
    <cfRule type="cellIs" dxfId="98" priority="110" stopIfTrue="1" operator="between">
      <formula>40</formula>
      <formula>44</formula>
    </cfRule>
    <cfRule type="cellIs" dxfId="97" priority="111" stopIfTrue="1" operator="lessThan">
      <formula>40</formula>
    </cfRule>
    <cfRule type="containsText" dxfId="96" priority="112" stopIfTrue="1" operator="containsText" text="F9">
      <formula>NOT(ISERROR(SEARCH("F9",CK3)))</formula>
    </cfRule>
  </conditionalFormatting>
  <conditionalFormatting sqref="CR3:CR17">
    <cfRule type="containsText" dxfId="95" priority="105" stopIfTrue="1" operator="containsText" text="E8">
      <formula>NOT(ISERROR(SEARCH("E8",CR3)))</formula>
    </cfRule>
    <cfRule type="cellIs" dxfId="94" priority="106" stopIfTrue="1" operator="between">
      <formula>40</formula>
      <formula>44</formula>
    </cfRule>
    <cfRule type="cellIs" dxfId="93" priority="107" stopIfTrue="1" operator="lessThan">
      <formula>40</formula>
    </cfRule>
    <cfRule type="containsText" dxfId="92" priority="108" stopIfTrue="1" operator="containsText" text="F9">
      <formula>NOT(ISERROR(SEARCH("F9",CR3)))</formula>
    </cfRule>
  </conditionalFormatting>
  <conditionalFormatting sqref="CS3:CS17">
    <cfRule type="containsText" dxfId="91" priority="101" stopIfTrue="1" operator="containsText" text="E8">
      <formula>NOT(ISERROR(SEARCH("E8",CS3)))</formula>
    </cfRule>
    <cfRule type="cellIs" dxfId="90" priority="102" stopIfTrue="1" operator="between">
      <formula>40</formula>
      <formula>44</formula>
    </cfRule>
    <cfRule type="cellIs" dxfId="89" priority="103" stopIfTrue="1" operator="lessThan">
      <formula>40</formula>
    </cfRule>
    <cfRule type="containsText" dxfId="88" priority="104" stopIfTrue="1" operator="containsText" text="F9">
      <formula>NOT(ISERROR(SEARCH("F9",CS3)))</formula>
    </cfRule>
  </conditionalFormatting>
  <conditionalFormatting sqref="CT3:CT17">
    <cfRule type="containsText" dxfId="87" priority="97" stopIfTrue="1" operator="containsText" text="E8">
      <formula>NOT(ISERROR(SEARCH("E8",CT3)))</formula>
    </cfRule>
    <cfRule type="cellIs" dxfId="86" priority="98" stopIfTrue="1" operator="between">
      <formula>40</formula>
      <formula>44</formula>
    </cfRule>
    <cfRule type="cellIs" dxfId="85" priority="99" stopIfTrue="1" operator="lessThan">
      <formula>40</formula>
    </cfRule>
    <cfRule type="containsText" dxfId="84" priority="100" stopIfTrue="1" operator="containsText" text="F9">
      <formula>NOT(ISERROR(SEARCH("F9",CT3)))</formula>
    </cfRule>
  </conditionalFormatting>
  <conditionalFormatting sqref="CU3:CU17">
    <cfRule type="containsText" dxfId="83" priority="93" stopIfTrue="1" operator="containsText" text="E8">
      <formula>NOT(ISERROR(SEARCH("E8",CU3)))</formula>
    </cfRule>
    <cfRule type="cellIs" dxfId="82" priority="94" stopIfTrue="1" operator="between">
      <formula>40</formula>
      <formula>44</formula>
    </cfRule>
    <cfRule type="cellIs" dxfId="81" priority="95" stopIfTrue="1" operator="lessThan">
      <formula>40</formula>
    </cfRule>
    <cfRule type="containsText" dxfId="80" priority="96" stopIfTrue="1" operator="containsText" text="F9">
      <formula>NOT(ISERROR(SEARCH("F9",CU3)))</formula>
    </cfRule>
  </conditionalFormatting>
  <conditionalFormatting sqref="DB3:DB17">
    <cfRule type="containsText" dxfId="79" priority="89" stopIfTrue="1" operator="containsText" text="E8">
      <formula>NOT(ISERROR(SEARCH("E8",DB3)))</formula>
    </cfRule>
    <cfRule type="cellIs" dxfId="78" priority="90" stopIfTrue="1" operator="between">
      <formula>40</formula>
      <formula>44</formula>
    </cfRule>
    <cfRule type="cellIs" dxfId="77" priority="91" stopIfTrue="1" operator="lessThan">
      <formula>40</formula>
    </cfRule>
    <cfRule type="containsText" dxfId="76" priority="92" stopIfTrue="1" operator="containsText" text="F9">
      <formula>NOT(ISERROR(SEARCH("F9",DB3)))</formula>
    </cfRule>
  </conditionalFormatting>
  <conditionalFormatting sqref="DC3:DC17">
    <cfRule type="containsText" dxfId="75" priority="85" stopIfTrue="1" operator="containsText" text="E8">
      <formula>NOT(ISERROR(SEARCH("E8",DC3)))</formula>
    </cfRule>
    <cfRule type="cellIs" dxfId="74" priority="86" stopIfTrue="1" operator="between">
      <formula>40</formula>
      <formula>44</formula>
    </cfRule>
    <cfRule type="cellIs" dxfId="73" priority="87" stopIfTrue="1" operator="lessThan">
      <formula>40</formula>
    </cfRule>
    <cfRule type="containsText" dxfId="72" priority="88" stopIfTrue="1" operator="containsText" text="F9">
      <formula>NOT(ISERROR(SEARCH("F9",DC3)))</formula>
    </cfRule>
  </conditionalFormatting>
  <conditionalFormatting sqref="DD3:DD17">
    <cfRule type="containsText" dxfId="71" priority="81" stopIfTrue="1" operator="containsText" text="E8">
      <formula>NOT(ISERROR(SEARCH("E8",DD3)))</formula>
    </cfRule>
    <cfRule type="cellIs" dxfId="70" priority="82" stopIfTrue="1" operator="between">
      <formula>40</formula>
      <formula>44</formula>
    </cfRule>
    <cfRule type="cellIs" dxfId="69" priority="83" stopIfTrue="1" operator="lessThan">
      <formula>40</formula>
    </cfRule>
    <cfRule type="containsText" dxfId="68" priority="84" stopIfTrue="1" operator="containsText" text="F9">
      <formula>NOT(ISERROR(SEARCH("F9",DD3)))</formula>
    </cfRule>
  </conditionalFormatting>
  <conditionalFormatting sqref="DE3:DE17">
    <cfRule type="containsText" dxfId="67" priority="77" stopIfTrue="1" operator="containsText" text="E8">
      <formula>NOT(ISERROR(SEARCH("E8",DE3)))</formula>
    </cfRule>
    <cfRule type="cellIs" dxfId="66" priority="78" stopIfTrue="1" operator="between">
      <formula>40</formula>
      <formula>44</formula>
    </cfRule>
    <cfRule type="cellIs" dxfId="65" priority="79" stopIfTrue="1" operator="lessThan">
      <formula>40</formula>
    </cfRule>
    <cfRule type="containsText" dxfId="64" priority="80" stopIfTrue="1" operator="containsText" text="F9">
      <formula>NOT(ISERROR(SEARCH("F9",DE3)))</formula>
    </cfRule>
  </conditionalFormatting>
  <conditionalFormatting sqref="DL3:DL17">
    <cfRule type="containsText" dxfId="63" priority="73" stopIfTrue="1" operator="containsText" text="E8">
      <formula>NOT(ISERROR(SEARCH("E8",DL3)))</formula>
    </cfRule>
    <cfRule type="cellIs" dxfId="62" priority="74" stopIfTrue="1" operator="between">
      <formula>40</formula>
      <formula>44</formula>
    </cfRule>
    <cfRule type="cellIs" dxfId="61" priority="75" stopIfTrue="1" operator="lessThan">
      <formula>40</formula>
    </cfRule>
    <cfRule type="containsText" dxfId="60" priority="76" stopIfTrue="1" operator="containsText" text="F9">
      <formula>NOT(ISERROR(SEARCH("F9",DL3)))</formula>
    </cfRule>
  </conditionalFormatting>
  <conditionalFormatting sqref="DM3:DM17">
    <cfRule type="containsText" dxfId="59" priority="69" stopIfTrue="1" operator="containsText" text="E8">
      <formula>NOT(ISERROR(SEARCH("E8",DM3)))</formula>
    </cfRule>
    <cfRule type="cellIs" dxfId="58" priority="70" stopIfTrue="1" operator="between">
      <formula>40</formula>
      <formula>44</formula>
    </cfRule>
    <cfRule type="cellIs" dxfId="57" priority="71" stopIfTrue="1" operator="lessThan">
      <formula>40</formula>
    </cfRule>
    <cfRule type="containsText" dxfId="56" priority="72" stopIfTrue="1" operator="containsText" text="F9">
      <formula>NOT(ISERROR(SEARCH("F9",DM3)))</formula>
    </cfRule>
  </conditionalFormatting>
  <conditionalFormatting sqref="DN3:DN17">
    <cfRule type="containsText" dxfId="55" priority="65" stopIfTrue="1" operator="containsText" text="E8">
      <formula>NOT(ISERROR(SEARCH("E8",DN3)))</formula>
    </cfRule>
    <cfRule type="cellIs" dxfId="54" priority="66" stopIfTrue="1" operator="between">
      <formula>40</formula>
      <formula>44</formula>
    </cfRule>
    <cfRule type="cellIs" dxfId="53" priority="67" stopIfTrue="1" operator="lessThan">
      <formula>40</formula>
    </cfRule>
    <cfRule type="containsText" dxfId="52" priority="68" stopIfTrue="1" operator="containsText" text="F9">
      <formula>NOT(ISERROR(SEARCH("F9",DN3)))</formula>
    </cfRule>
  </conditionalFormatting>
  <conditionalFormatting sqref="DO3:DO17">
    <cfRule type="containsText" dxfId="51" priority="61" stopIfTrue="1" operator="containsText" text="E8">
      <formula>NOT(ISERROR(SEARCH("E8",DO3)))</formula>
    </cfRule>
    <cfRule type="cellIs" dxfId="50" priority="62" stopIfTrue="1" operator="between">
      <formula>40</formula>
      <formula>44</formula>
    </cfRule>
    <cfRule type="cellIs" dxfId="49" priority="63" stopIfTrue="1" operator="lessThan">
      <formula>40</formula>
    </cfRule>
    <cfRule type="containsText" dxfId="48" priority="64" stopIfTrue="1" operator="containsText" text="F9">
      <formula>NOT(ISERROR(SEARCH("F9",DO3)))</formula>
    </cfRule>
  </conditionalFormatting>
  <conditionalFormatting sqref="DV3:DV17">
    <cfRule type="containsText" dxfId="47" priority="57" stopIfTrue="1" operator="containsText" text="E8">
      <formula>NOT(ISERROR(SEARCH("E8",DV3)))</formula>
    </cfRule>
    <cfRule type="cellIs" dxfId="46" priority="58" stopIfTrue="1" operator="between">
      <formula>40</formula>
      <formula>44</formula>
    </cfRule>
    <cfRule type="cellIs" dxfId="45" priority="59" stopIfTrue="1" operator="lessThan">
      <formula>40</formula>
    </cfRule>
    <cfRule type="containsText" dxfId="44" priority="60" stopIfTrue="1" operator="containsText" text="F9">
      <formula>NOT(ISERROR(SEARCH("F9",DV3)))</formula>
    </cfRule>
  </conditionalFormatting>
  <conditionalFormatting sqref="DX3:DX17">
    <cfRule type="containsText" dxfId="43" priority="49" stopIfTrue="1" operator="containsText" text="E8">
      <formula>NOT(ISERROR(SEARCH("E8",DX3)))</formula>
    </cfRule>
    <cfRule type="cellIs" dxfId="42" priority="50" stopIfTrue="1" operator="between">
      <formula>40</formula>
      <formula>44</formula>
    </cfRule>
    <cfRule type="cellIs" dxfId="41" priority="51" stopIfTrue="1" operator="lessThan">
      <formula>40</formula>
    </cfRule>
    <cfRule type="containsText" dxfId="40" priority="52" stopIfTrue="1" operator="containsText" text="F9">
      <formula>NOT(ISERROR(SEARCH("F9",DX3)))</formula>
    </cfRule>
  </conditionalFormatting>
  <conditionalFormatting sqref="DY3:DY17">
    <cfRule type="containsText" dxfId="39" priority="45" stopIfTrue="1" operator="containsText" text="E8">
      <formula>NOT(ISERROR(SEARCH("E8",DY3)))</formula>
    </cfRule>
    <cfRule type="cellIs" dxfId="38" priority="46" stopIfTrue="1" operator="between">
      <formula>40</formula>
      <formula>44</formula>
    </cfRule>
    <cfRule type="cellIs" dxfId="37" priority="47" stopIfTrue="1" operator="lessThan">
      <formula>40</formula>
    </cfRule>
    <cfRule type="containsText" dxfId="36" priority="48" stopIfTrue="1" operator="containsText" text="F9">
      <formula>NOT(ISERROR(SEARCH("F9",DY3)))</formula>
    </cfRule>
  </conditionalFormatting>
  <conditionalFormatting sqref="EF3:EF17">
    <cfRule type="containsText" dxfId="35" priority="41" stopIfTrue="1" operator="containsText" text="E8">
      <formula>NOT(ISERROR(SEARCH("E8",EF3)))</formula>
    </cfRule>
    <cfRule type="cellIs" dxfId="34" priority="42" stopIfTrue="1" operator="between">
      <formula>40</formula>
      <formula>44</formula>
    </cfRule>
    <cfRule type="cellIs" dxfId="33" priority="43" stopIfTrue="1" operator="lessThan">
      <formula>40</formula>
    </cfRule>
    <cfRule type="containsText" dxfId="32" priority="44" stopIfTrue="1" operator="containsText" text="F9">
      <formula>NOT(ISERROR(SEARCH("F9",EF3)))</formula>
    </cfRule>
  </conditionalFormatting>
  <conditionalFormatting sqref="EH3:EH17">
    <cfRule type="containsText" dxfId="31" priority="33" stopIfTrue="1" operator="containsText" text="E8">
      <formula>NOT(ISERROR(SEARCH("E8",EH3)))</formula>
    </cfRule>
    <cfRule type="cellIs" dxfId="30" priority="34" stopIfTrue="1" operator="between">
      <formula>40</formula>
      <formula>44</formula>
    </cfRule>
    <cfRule type="cellIs" dxfId="29" priority="35" stopIfTrue="1" operator="lessThan">
      <formula>40</formula>
    </cfRule>
    <cfRule type="containsText" dxfId="28" priority="36" stopIfTrue="1" operator="containsText" text="F9">
      <formula>NOT(ISERROR(SEARCH("F9",EH3)))</formula>
    </cfRule>
  </conditionalFormatting>
  <conditionalFormatting sqref="EI3:EI17">
    <cfRule type="containsText" dxfId="27" priority="29" stopIfTrue="1" operator="containsText" text="E8">
      <formula>NOT(ISERROR(SEARCH("E8",EI3)))</formula>
    </cfRule>
    <cfRule type="cellIs" dxfId="26" priority="30" stopIfTrue="1" operator="between">
      <formula>40</formula>
      <formula>44</formula>
    </cfRule>
    <cfRule type="cellIs" dxfId="25" priority="31" stopIfTrue="1" operator="lessThan">
      <formula>40</formula>
    </cfRule>
    <cfRule type="containsText" dxfId="24" priority="32" stopIfTrue="1" operator="containsText" text="F9">
      <formula>NOT(ISERROR(SEARCH("F9",EI3)))</formula>
    </cfRule>
  </conditionalFormatting>
  <conditionalFormatting sqref="EP3:EP17">
    <cfRule type="containsText" dxfId="23" priority="25" stopIfTrue="1" operator="containsText" text="E8">
      <formula>NOT(ISERROR(SEARCH("E8",EP3)))</formula>
    </cfRule>
    <cfRule type="cellIs" dxfId="22" priority="26" stopIfTrue="1" operator="between">
      <formula>40</formula>
      <formula>44</formula>
    </cfRule>
    <cfRule type="cellIs" dxfId="21" priority="27" stopIfTrue="1" operator="lessThan">
      <formula>40</formula>
    </cfRule>
    <cfRule type="containsText" dxfId="20" priority="28" stopIfTrue="1" operator="containsText" text="F9">
      <formula>NOT(ISERROR(SEARCH("F9",EP3)))</formula>
    </cfRule>
  </conditionalFormatting>
  <conditionalFormatting sqref="ER3:ER17">
    <cfRule type="containsText" dxfId="19" priority="17" stopIfTrue="1" operator="containsText" text="E8">
      <formula>NOT(ISERROR(SEARCH("E8",ER3)))</formula>
    </cfRule>
    <cfRule type="cellIs" dxfId="18" priority="18" stopIfTrue="1" operator="between">
      <formula>40</formula>
      <formula>44</formula>
    </cfRule>
    <cfRule type="cellIs" dxfId="17" priority="19" stopIfTrue="1" operator="lessThan">
      <formula>40</formula>
    </cfRule>
    <cfRule type="containsText" dxfId="16" priority="20" stopIfTrue="1" operator="containsText" text="F9">
      <formula>NOT(ISERROR(SEARCH("F9",ER3)))</formula>
    </cfRule>
  </conditionalFormatting>
  <conditionalFormatting sqref="ES3:ES17">
    <cfRule type="containsText" dxfId="15" priority="13" stopIfTrue="1" operator="containsText" text="E8">
      <formula>NOT(ISERROR(SEARCH("E8",ES3)))</formula>
    </cfRule>
    <cfRule type="cellIs" dxfId="14" priority="14" stopIfTrue="1" operator="between">
      <formula>40</formula>
      <formula>44</formula>
    </cfRule>
    <cfRule type="cellIs" dxfId="13" priority="15" stopIfTrue="1" operator="lessThan">
      <formula>40</formula>
    </cfRule>
    <cfRule type="containsText" dxfId="12" priority="16" stopIfTrue="1" operator="containsText" text="F9">
      <formula>NOT(ISERROR(SEARCH("F9",ES3)))</formula>
    </cfRule>
  </conditionalFormatting>
  <conditionalFormatting sqref="DW3:DW17">
    <cfRule type="containsText" dxfId="11" priority="9" stopIfTrue="1" operator="containsText" text="E8">
      <formula>NOT(ISERROR(SEARCH("E8",DW3)))</formula>
    </cfRule>
    <cfRule type="cellIs" dxfId="10" priority="10" stopIfTrue="1" operator="between">
      <formula>40</formula>
      <formula>44</formula>
    </cfRule>
    <cfRule type="cellIs" dxfId="9" priority="11" stopIfTrue="1" operator="lessThan">
      <formula>40</formula>
    </cfRule>
    <cfRule type="containsText" dxfId="8" priority="12" stopIfTrue="1" operator="containsText" text="F9">
      <formula>NOT(ISERROR(SEARCH("F9",DW3)))</formula>
    </cfRule>
  </conditionalFormatting>
  <conditionalFormatting sqref="EG3:EG17">
    <cfRule type="containsText" dxfId="7" priority="5" stopIfTrue="1" operator="containsText" text="E8">
      <formula>NOT(ISERROR(SEARCH("E8",EG3)))</formula>
    </cfRule>
    <cfRule type="cellIs" dxfId="6" priority="6" stopIfTrue="1" operator="between">
      <formula>40</formula>
      <formula>44</formula>
    </cfRule>
    <cfRule type="cellIs" dxfId="5" priority="7" stopIfTrue="1" operator="lessThan">
      <formula>40</formula>
    </cfRule>
    <cfRule type="containsText" dxfId="4" priority="8" stopIfTrue="1" operator="containsText" text="F9">
      <formula>NOT(ISERROR(SEARCH("F9",EG3)))</formula>
    </cfRule>
  </conditionalFormatting>
  <conditionalFormatting sqref="EQ3:EQ17">
    <cfRule type="containsText" dxfId="3" priority="1" stopIfTrue="1" operator="containsText" text="E8">
      <formula>NOT(ISERROR(SEARCH("E8",EQ3)))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NOT(ISERROR(SEARCH("F9",EQ3)))</formula>
    </cfRule>
  </conditionalFormatting>
  <pageMargins left="0.75" right="0.75" top="1" bottom="1" header="0.51111111111111107" footer="0.51111111111111107"/>
  <pageSetup paperSize="9" fitToWidth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EBUBE4IM</dc:creator>
  <cp:keywords/>
  <dc:description/>
  <cp:lastModifiedBy>anya ebube</cp:lastModifiedBy>
  <cp:revision/>
  <cp:lastPrinted>2018-07-17T03:47:59Z</cp:lastPrinted>
  <dcterms:created xsi:type="dcterms:W3CDTF">2016-12-11T18:38:37Z</dcterms:created>
  <dcterms:modified xsi:type="dcterms:W3CDTF">2020-12-05T12:06:08Z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