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2705" windowHeight="8340"/>
  </bookViews>
  <sheets>
    <sheet name="Sheet1" sheetId="3" r:id="rId1"/>
  </sheets>
  <externalReferences>
    <externalReference r:id="rId2"/>
    <externalReference r:id="rId3"/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D3" i="3" l="1"/>
  <c r="F3" i="3"/>
  <c r="H3" i="3"/>
  <c r="J3" i="3" l="1"/>
  <c r="DA4" i="3"/>
  <c r="DA5" i="3"/>
  <c r="DA6" i="3"/>
  <c r="DA7" i="3"/>
  <c r="DA8" i="3"/>
  <c r="DA9" i="3"/>
  <c r="DA10" i="3"/>
  <c r="DA11" i="3"/>
  <c r="DA12" i="3"/>
  <c r="DA3" i="3"/>
  <c r="CP4" i="3"/>
  <c r="CQ4" i="3"/>
  <c r="CP5" i="3"/>
  <c r="CQ5" i="3"/>
  <c r="CP6" i="3"/>
  <c r="CQ6" i="3"/>
  <c r="CP7" i="3"/>
  <c r="CQ7" i="3"/>
  <c r="CP8" i="3"/>
  <c r="CQ8" i="3"/>
  <c r="CP9" i="3"/>
  <c r="CQ9" i="3"/>
  <c r="CP10" i="3"/>
  <c r="CQ10" i="3"/>
  <c r="CP11" i="3"/>
  <c r="CQ11" i="3"/>
  <c r="CP12" i="3"/>
  <c r="CQ12" i="3"/>
  <c r="CQ3" i="3"/>
  <c r="CP3" i="3"/>
  <c r="BV4" i="3"/>
  <c r="BW4" i="3"/>
  <c r="BV5" i="3"/>
  <c r="BW5" i="3"/>
  <c r="BV6" i="3"/>
  <c r="BW6" i="3"/>
  <c r="BV7" i="3"/>
  <c r="BW7" i="3"/>
  <c r="BV8" i="3"/>
  <c r="BW8" i="3"/>
  <c r="BV9" i="3"/>
  <c r="BW9" i="3"/>
  <c r="BV10" i="3"/>
  <c r="BW10" i="3"/>
  <c r="BV11" i="3"/>
  <c r="BW11" i="3"/>
  <c r="BV12" i="3"/>
  <c r="BW12" i="3"/>
  <c r="BW3" i="3"/>
  <c r="BV3" i="3"/>
  <c r="BL4" i="3"/>
  <c r="BM4" i="3"/>
  <c r="BL5" i="3"/>
  <c r="BM5" i="3"/>
  <c r="BL6" i="3"/>
  <c r="BM6" i="3"/>
  <c r="BL7" i="3"/>
  <c r="BM7" i="3"/>
  <c r="BL8" i="3"/>
  <c r="BM8" i="3"/>
  <c r="BL9" i="3"/>
  <c r="BM9" i="3"/>
  <c r="BL10" i="3"/>
  <c r="BM10" i="3"/>
  <c r="BL11" i="3"/>
  <c r="BM11" i="3"/>
  <c r="BL12" i="3"/>
  <c r="BM12" i="3"/>
  <c r="BM3" i="3"/>
  <c r="BL3" i="3"/>
  <c r="BB4" i="3"/>
  <c r="BC4" i="3"/>
  <c r="BB5" i="3"/>
  <c r="BC5" i="3"/>
  <c r="BB6" i="3"/>
  <c r="BC6" i="3"/>
  <c r="BB7" i="3"/>
  <c r="BC7" i="3"/>
  <c r="BB8" i="3"/>
  <c r="BC8" i="3"/>
  <c r="BB9" i="3"/>
  <c r="BC9" i="3"/>
  <c r="BB10" i="3"/>
  <c r="BC10" i="3"/>
  <c r="BB11" i="3"/>
  <c r="BC11" i="3"/>
  <c r="BB12" i="3"/>
  <c r="BC12" i="3"/>
  <c r="BC3" i="3"/>
  <c r="BB3" i="3"/>
  <c r="AR4" i="3"/>
  <c r="AS4" i="3"/>
  <c r="AR5" i="3"/>
  <c r="AS5" i="3"/>
  <c r="AR6" i="3"/>
  <c r="AS6" i="3"/>
  <c r="AR7" i="3"/>
  <c r="AS7" i="3"/>
  <c r="AR8" i="3"/>
  <c r="AS8" i="3"/>
  <c r="AR9" i="3"/>
  <c r="AS9" i="3"/>
  <c r="AR10" i="3"/>
  <c r="AS10" i="3"/>
  <c r="AR11" i="3"/>
  <c r="AS11" i="3"/>
  <c r="AR12" i="3"/>
  <c r="AS12" i="3"/>
  <c r="AS3" i="3"/>
  <c r="AR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2" i="3"/>
  <c r="AI12" i="3"/>
  <c r="AI3" i="3"/>
  <c r="AH3" i="3"/>
  <c r="X4" i="3"/>
  <c r="Y4" i="3"/>
  <c r="X5" i="3"/>
  <c r="Y5" i="3"/>
  <c r="X6" i="3"/>
  <c r="Y6" i="3"/>
  <c r="X7" i="3"/>
  <c r="Y7" i="3"/>
  <c r="X8" i="3"/>
  <c r="Y8" i="3"/>
  <c r="X9" i="3"/>
  <c r="Y9" i="3"/>
  <c r="X10" i="3"/>
  <c r="Y10" i="3"/>
  <c r="X11" i="3"/>
  <c r="Y11" i="3"/>
  <c r="X12" i="3"/>
  <c r="Y12" i="3"/>
  <c r="Y3" i="3"/>
  <c r="X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O3" i="3"/>
  <c r="N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E3" i="3"/>
  <c r="DC4" i="3" l="1"/>
  <c r="DC5" i="3"/>
  <c r="DC6" i="3"/>
  <c r="DC7" i="3"/>
  <c r="DC8" i="3"/>
  <c r="DC9" i="3"/>
  <c r="DC10" i="3"/>
  <c r="DC11" i="3"/>
  <c r="DC12" i="3"/>
  <c r="DC3" i="3"/>
  <c r="CJ4" i="3"/>
  <c r="CK4" i="3"/>
  <c r="CJ5" i="3"/>
  <c r="CK5" i="3"/>
  <c r="CI5" i="3" s="1"/>
  <c r="CJ6" i="3"/>
  <c r="CK6" i="3"/>
  <c r="CJ7" i="3"/>
  <c r="CK7" i="3"/>
  <c r="CG7" i="3" s="1"/>
  <c r="CJ8" i="3"/>
  <c r="CK8" i="3"/>
  <c r="CJ9" i="3"/>
  <c r="CK9" i="3"/>
  <c r="CI9" i="3" s="1"/>
  <c r="CJ10" i="3"/>
  <c r="CK10" i="3"/>
  <c r="CI10" i="3" s="1"/>
  <c r="CJ11" i="3"/>
  <c r="CK11" i="3"/>
  <c r="CG11" i="3" s="1"/>
  <c r="CJ12" i="3"/>
  <c r="CK12" i="3"/>
  <c r="CK3" i="3"/>
  <c r="CI3" i="3" s="1"/>
  <c r="CJ3" i="3"/>
  <c r="CH3" i="3" s="1"/>
  <c r="CI4" i="3"/>
  <c r="CI6" i="3"/>
  <c r="CI7" i="3"/>
  <c r="CI8" i="3"/>
  <c r="CI12" i="3"/>
  <c r="CH4" i="3"/>
  <c r="CH5" i="3"/>
  <c r="CH6" i="3"/>
  <c r="CH7" i="3"/>
  <c r="CH8" i="3"/>
  <c r="CH9" i="3"/>
  <c r="CH10" i="3"/>
  <c r="CH11" i="3"/>
  <c r="CH12" i="3"/>
  <c r="CF4" i="3"/>
  <c r="CG4" i="3"/>
  <c r="CF5" i="3"/>
  <c r="CF6" i="3"/>
  <c r="CG6" i="3"/>
  <c r="CF7" i="3"/>
  <c r="CF8" i="3"/>
  <c r="CG8" i="3"/>
  <c r="CF9" i="3"/>
  <c r="CF10" i="3"/>
  <c r="CG10" i="3"/>
  <c r="CF11" i="3"/>
  <c r="CF12" i="3"/>
  <c r="CG12" i="3"/>
  <c r="CF3" i="3"/>
  <c r="CI11" i="3" l="1"/>
  <c r="CG9" i="3"/>
  <c r="CG5" i="3"/>
  <c r="CG3" i="3"/>
  <c r="DB12" i="3" l="1"/>
  <c r="DD12" i="3" s="1"/>
  <c r="DB11" i="3"/>
  <c r="DD11" i="3" s="1"/>
  <c r="DB10" i="3"/>
  <c r="DD10" i="3" s="1"/>
  <c r="DB9" i="3"/>
  <c r="DD9" i="3" s="1"/>
  <c r="DB8" i="3"/>
  <c r="DD8" i="3" s="1"/>
  <c r="DB7" i="3"/>
  <c r="DD7" i="3" s="1"/>
  <c r="DB6" i="3"/>
  <c r="DD6" i="3" s="1"/>
  <c r="DB5" i="3"/>
  <c r="DD5" i="3" s="1"/>
  <c r="DB4" i="3"/>
  <c r="DD4" i="3" s="1"/>
  <c r="DE4" i="3" s="1"/>
  <c r="DB3" i="3"/>
  <c r="DD3" i="3" s="1"/>
  <c r="DE3" i="3" s="1"/>
  <c r="DE5" i="3" l="1"/>
  <c r="DE9" i="3"/>
  <c r="DE6" i="3"/>
  <c r="DE10" i="3"/>
  <c r="DE7" i="3"/>
  <c r="DE11" i="3"/>
  <c r="DE8" i="3"/>
  <c r="DE12" i="3"/>
  <c r="CR4" i="3"/>
  <c r="CS4" i="3"/>
  <c r="CR5" i="3"/>
  <c r="CS5" i="3"/>
  <c r="CR6" i="3"/>
  <c r="CS6" i="3"/>
  <c r="CR7" i="3"/>
  <c r="CS7" i="3"/>
  <c r="CR8" i="3"/>
  <c r="CS8" i="3"/>
  <c r="CR9" i="3"/>
  <c r="CS9" i="3"/>
  <c r="CR10" i="3"/>
  <c r="CS10" i="3"/>
  <c r="CR11" i="3"/>
  <c r="CS11" i="3"/>
  <c r="CR12" i="3"/>
  <c r="CS12" i="3"/>
  <c r="CS3" i="3"/>
  <c r="CR3" i="3"/>
  <c r="BX4" i="3"/>
  <c r="BY4" i="3"/>
  <c r="BX5" i="3"/>
  <c r="BY5" i="3"/>
  <c r="BX6" i="3"/>
  <c r="BY6" i="3"/>
  <c r="BX7" i="3"/>
  <c r="BY7" i="3"/>
  <c r="BX8" i="3"/>
  <c r="BY8" i="3"/>
  <c r="BX9" i="3"/>
  <c r="BY9" i="3"/>
  <c r="BX10" i="3"/>
  <c r="BY10" i="3"/>
  <c r="BX11" i="3"/>
  <c r="BY11" i="3"/>
  <c r="BX12" i="3"/>
  <c r="BY12" i="3"/>
  <c r="BY3" i="3"/>
  <c r="BX3" i="3"/>
  <c r="BN4" i="3"/>
  <c r="BO4" i="3"/>
  <c r="BN5" i="3"/>
  <c r="BO5" i="3"/>
  <c r="BN6" i="3"/>
  <c r="BO6" i="3"/>
  <c r="BN7" i="3"/>
  <c r="BO7" i="3"/>
  <c r="BN8" i="3"/>
  <c r="BO8" i="3"/>
  <c r="BN9" i="3"/>
  <c r="BO9" i="3"/>
  <c r="BN10" i="3"/>
  <c r="BO10" i="3"/>
  <c r="BN11" i="3"/>
  <c r="BO11" i="3"/>
  <c r="BN12" i="3"/>
  <c r="BO12" i="3"/>
  <c r="BO3" i="3"/>
  <c r="BN3" i="3"/>
  <c r="BD4" i="3"/>
  <c r="BE4" i="3"/>
  <c r="BD5" i="3"/>
  <c r="BE5" i="3"/>
  <c r="BD6" i="3"/>
  <c r="BE6" i="3"/>
  <c r="BD7" i="3"/>
  <c r="BE7" i="3"/>
  <c r="BD8" i="3"/>
  <c r="BE8" i="3"/>
  <c r="BD9" i="3"/>
  <c r="BE9" i="3"/>
  <c r="BD10" i="3"/>
  <c r="BE10" i="3"/>
  <c r="BD11" i="3"/>
  <c r="BE11" i="3"/>
  <c r="BD12" i="3"/>
  <c r="BE12" i="3"/>
  <c r="BE3" i="3"/>
  <c r="BD3" i="3"/>
  <c r="AT4" i="3"/>
  <c r="AU4" i="3"/>
  <c r="AT5" i="3"/>
  <c r="AU5" i="3"/>
  <c r="AT6" i="3"/>
  <c r="AU6" i="3"/>
  <c r="AT7" i="3"/>
  <c r="AU7" i="3"/>
  <c r="AT8" i="3"/>
  <c r="AU8" i="3"/>
  <c r="AT9" i="3"/>
  <c r="AU9" i="3"/>
  <c r="AT10" i="3"/>
  <c r="AU10" i="3"/>
  <c r="AT11" i="3"/>
  <c r="AU11" i="3"/>
  <c r="AT12" i="3"/>
  <c r="AU12" i="3"/>
  <c r="AU3" i="3"/>
  <c r="AT3" i="3"/>
  <c r="AJ4" i="3"/>
  <c r="AK4" i="3"/>
  <c r="AJ5" i="3"/>
  <c r="AK5" i="3"/>
  <c r="AJ6" i="3"/>
  <c r="AK6" i="3"/>
  <c r="AJ7" i="3"/>
  <c r="AK7" i="3"/>
  <c r="AJ8" i="3"/>
  <c r="AK8" i="3"/>
  <c r="AJ9" i="3"/>
  <c r="AK9" i="3"/>
  <c r="AJ10" i="3"/>
  <c r="AK10" i="3"/>
  <c r="AJ11" i="3"/>
  <c r="AK11" i="3"/>
  <c r="AJ12" i="3"/>
  <c r="AK12" i="3"/>
  <c r="AK3" i="3"/>
  <c r="AJ3" i="3"/>
  <c r="Z4" i="3"/>
  <c r="AA4" i="3"/>
  <c r="Z5" i="3"/>
  <c r="AA5" i="3"/>
  <c r="Z6" i="3"/>
  <c r="AA6" i="3"/>
  <c r="Z7" i="3"/>
  <c r="AA7" i="3"/>
  <c r="Z8" i="3"/>
  <c r="AA8" i="3"/>
  <c r="Z9" i="3"/>
  <c r="AA9" i="3"/>
  <c r="Z10" i="3"/>
  <c r="AA10" i="3"/>
  <c r="Z11" i="3"/>
  <c r="AA11" i="3"/>
  <c r="Z12" i="3"/>
  <c r="AA12" i="3"/>
  <c r="AA3" i="3"/>
  <c r="Z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Q3" i="3"/>
  <c r="P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G3" i="3"/>
  <c r="CT4" i="3" l="1"/>
  <c r="CT5" i="3"/>
  <c r="CT6" i="3"/>
  <c r="CT7" i="3"/>
  <c r="CT8" i="3"/>
  <c r="CT9" i="3"/>
  <c r="CT10" i="3"/>
  <c r="CT11" i="3"/>
  <c r="CT12" i="3"/>
  <c r="CT3" i="3"/>
  <c r="BZ5" i="3"/>
  <c r="BZ7" i="3"/>
  <c r="BP4" i="3"/>
  <c r="BP5" i="3"/>
  <c r="BP6" i="3"/>
  <c r="BP7" i="3"/>
  <c r="BP8" i="3"/>
  <c r="BP9" i="3"/>
  <c r="BP10" i="3"/>
  <c r="BP11" i="3"/>
  <c r="BP12" i="3"/>
  <c r="BP3" i="3"/>
  <c r="BF4" i="3"/>
  <c r="BF5" i="3"/>
  <c r="BF6" i="3"/>
  <c r="BF7" i="3"/>
  <c r="BF8" i="3"/>
  <c r="BF9" i="3"/>
  <c r="BF10" i="3"/>
  <c r="BF11" i="3"/>
  <c r="BF12" i="3"/>
  <c r="BF3" i="3"/>
  <c r="AV4" i="3"/>
  <c r="AV5" i="3"/>
  <c r="AV6" i="3"/>
  <c r="AV7" i="3"/>
  <c r="AV8" i="3"/>
  <c r="AV9" i="3"/>
  <c r="AV10" i="3"/>
  <c r="AV11" i="3"/>
  <c r="AV12" i="3"/>
  <c r="AV3" i="3"/>
  <c r="AL4" i="3"/>
  <c r="AL5" i="3"/>
  <c r="AL6" i="3"/>
  <c r="AL7" i="3"/>
  <c r="AL8" i="3"/>
  <c r="AL9" i="3"/>
  <c r="AL10" i="3"/>
  <c r="AL11" i="3"/>
  <c r="AL12" i="3"/>
  <c r="AL3" i="3"/>
  <c r="AB4" i="3"/>
  <c r="AB5" i="3"/>
  <c r="AB6" i="3"/>
  <c r="AB7" i="3"/>
  <c r="AB8" i="3"/>
  <c r="AB9" i="3"/>
  <c r="AB10" i="3"/>
  <c r="AB11" i="3"/>
  <c r="AB12" i="3"/>
  <c r="AB3" i="3"/>
  <c r="R4" i="3"/>
  <c r="R5" i="3"/>
  <c r="R6" i="3"/>
  <c r="R7" i="3"/>
  <c r="R8" i="3"/>
  <c r="R9" i="3"/>
  <c r="R10" i="3"/>
  <c r="R11" i="3"/>
  <c r="R12" i="3"/>
  <c r="R3" i="3"/>
  <c r="H4" i="3"/>
  <c r="H5" i="3"/>
  <c r="H6" i="3"/>
  <c r="H7" i="3"/>
  <c r="H8" i="3"/>
  <c r="H9" i="3"/>
  <c r="H10" i="3"/>
  <c r="H11" i="3"/>
  <c r="H12" i="3"/>
  <c r="C4" i="3"/>
  <c r="C5" i="3"/>
  <c r="C6" i="3"/>
  <c r="C7" i="3"/>
  <c r="C8" i="3"/>
  <c r="C9" i="3"/>
  <c r="C10" i="3"/>
  <c r="C11" i="3"/>
  <c r="C12" i="3"/>
  <c r="C3" i="3"/>
  <c r="B4" i="3"/>
  <c r="B5" i="3"/>
  <c r="B6" i="3"/>
  <c r="B7" i="3"/>
  <c r="B8" i="3"/>
  <c r="B9" i="3"/>
  <c r="B10" i="3"/>
  <c r="B11" i="3"/>
  <c r="B12" i="3"/>
  <c r="B3" i="3"/>
  <c r="BZ9" i="3" l="1"/>
  <c r="BZ12" i="3" l="1"/>
  <c r="BZ11" i="3"/>
  <c r="BZ10" i="3"/>
  <c r="BZ8" i="3"/>
  <c r="BZ6" i="3"/>
  <c r="BZ4" i="3"/>
  <c r="BZ3" i="3"/>
  <c r="DF4" i="3" l="1"/>
  <c r="DF5" i="3"/>
  <c r="DF6" i="3"/>
  <c r="DF7" i="3"/>
  <c r="DF8" i="3"/>
  <c r="DF9" i="3"/>
  <c r="DF10" i="3"/>
  <c r="BI11" i="3" l="1"/>
  <c r="BH11" i="3"/>
  <c r="BI8" i="3"/>
  <c r="BH8" i="3"/>
  <c r="BH3" i="3"/>
  <c r="BI3" i="3"/>
  <c r="AN9" i="3"/>
  <c r="AO9" i="3"/>
  <c r="K11" i="3"/>
  <c r="J11" i="3"/>
  <c r="K4" i="3"/>
  <c r="J4" i="3"/>
  <c r="AN11" i="3"/>
  <c r="AO11" i="3"/>
  <c r="CM10" i="3"/>
  <c r="CL10" i="3"/>
  <c r="AX6" i="3"/>
  <c r="AY6" i="3"/>
  <c r="CL7" i="3"/>
  <c r="CM7" i="3"/>
  <c r="CV4" i="3"/>
  <c r="CW4" i="3"/>
  <c r="K3" i="3"/>
  <c r="K7" i="3"/>
  <c r="J7" i="3"/>
  <c r="AE6" i="3"/>
  <c r="AD6" i="3"/>
  <c r="J6" i="3"/>
  <c r="K6" i="3"/>
  <c r="AX4" i="3"/>
  <c r="AY4" i="3"/>
  <c r="CM6" i="3"/>
  <c r="CL6" i="3"/>
  <c r="CC9" i="3"/>
  <c r="CB9" i="3"/>
  <c r="AN4" i="3"/>
  <c r="AO4" i="3"/>
  <c r="AY9" i="3"/>
  <c r="AX9" i="3"/>
  <c r="AN12" i="3"/>
  <c r="AO12" i="3"/>
  <c r="T10" i="3"/>
  <c r="U10" i="3"/>
  <c r="CL4" i="3"/>
  <c r="CM4" i="3"/>
  <c r="AX3" i="3"/>
  <c r="AY3" i="3"/>
  <c r="BS12" i="3"/>
  <c r="BR12" i="3"/>
  <c r="CB6" i="3"/>
  <c r="CC6" i="3"/>
  <c r="CV3" i="3"/>
  <c r="CW3" i="3"/>
  <c r="AO3" i="3"/>
  <c r="AN3" i="3"/>
  <c r="CV5" i="3"/>
  <c r="CW5" i="3"/>
  <c r="CL5" i="3"/>
  <c r="CM5" i="3"/>
  <c r="U9" i="3"/>
  <c r="T9" i="3"/>
  <c r="CV6" i="3"/>
  <c r="CW6" i="3"/>
  <c r="BR8" i="3"/>
  <c r="BS8" i="3"/>
  <c r="J5" i="3"/>
  <c r="K5" i="3"/>
  <c r="AD7" i="3"/>
  <c r="AE7" i="3"/>
  <c r="AX7" i="3"/>
  <c r="AY7" i="3"/>
  <c r="AX11" i="3"/>
  <c r="AY11" i="3"/>
  <c r="BR10" i="3"/>
  <c r="BS10" i="3"/>
  <c r="AY10" i="3"/>
  <c r="AX10" i="3"/>
  <c r="AD8" i="3"/>
  <c r="AE8" i="3"/>
  <c r="CV11" i="3"/>
  <c r="CW11" i="3"/>
  <c r="CW7" i="3"/>
  <c r="CV7" i="3"/>
  <c r="CC7" i="3"/>
  <c r="CB7" i="3"/>
  <c r="AE9" i="3"/>
  <c r="AD9" i="3"/>
  <c r="BH5" i="3"/>
  <c r="BI5" i="3"/>
  <c r="AX8" i="3"/>
  <c r="AY8" i="3"/>
  <c r="CL3" i="3"/>
  <c r="CM3" i="3"/>
  <c r="T6" i="3"/>
  <c r="U6" i="3"/>
  <c r="K12" i="3"/>
  <c r="J12" i="3"/>
  <c r="T4" i="3"/>
  <c r="U4" i="3"/>
  <c r="CV8" i="3"/>
  <c r="CW8" i="3"/>
  <c r="CV10" i="3"/>
  <c r="CW10" i="3"/>
  <c r="AD4" i="3"/>
  <c r="AE4" i="3"/>
  <c r="BI6" i="3"/>
  <c r="BH6" i="3"/>
  <c r="CC11" i="3"/>
  <c r="CB11" i="3"/>
  <c r="T3" i="3"/>
  <c r="U3" i="3"/>
  <c r="AE11" i="3"/>
  <c r="AD11" i="3"/>
  <c r="AE10" i="3"/>
  <c r="AD10" i="3"/>
  <c r="AN8" i="3"/>
  <c r="AO8" i="3"/>
  <c r="CM12" i="3"/>
  <c r="CL12" i="3"/>
  <c r="K9" i="3"/>
  <c r="J9" i="3"/>
  <c r="BH12" i="3"/>
  <c r="BI12" i="3"/>
  <c r="CB3" i="3"/>
  <c r="CC3" i="3"/>
  <c r="CM11" i="3"/>
  <c r="CL11" i="3"/>
  <c r="CM8" i="3"/>
  <c r="CL8" i="3"/>
  <c r="AN6" i="3"/>
  <c r="AO6" i="3"/>
  <c r="BH10" i="3"/>
  <c r="BI10" i="3"/>
  <c r="CC12" i="3"/>
  <c r="CB12" i="3"/>
  <c r="U5" i="3"/>
  <c r="T5" i="3"/>
  <c r="CW9" i="3"/>
  <c r="CV9" i="3"/>
  <c r="K10" i="3"/>
  <c r="J10" i="3"/>
  <c r="T8" i="3"/>
  <c r="U8" i="3"/>
  <c r="J8" i="3"/>
  <c r="K8" i="3"/>
  <c r="U7" i="3"/>
  <c r="T7" i="3"/>
  <c r="BR6" i="3"/>
  <c r="BS6" i="3"/>
  <c r="BS4" i="3"/>
  <c r="BR4" i="3"/>
  <c r="AY5" i="3"/>
  <c r="AX5" i="3"/>
  <c r="BH7" i="3"/>
  <c r="BI7" i="3"/>
  <c r="BS7" i="3"/>
  <c r="BR7" i="3"/>
  <c r="BR5" i="3"/>
  <c r="BS5" i="3"/>
  <c r="CL9" i="3"/>
  <c r="CM9" i="3"/>
  <c r="CV12" i="3"/>
  <c r="CW12" i="3"/>
  <c r="T12" i="3"/>
  <c r="U12" i="3"/>
  <c r="BS11" i="3"/>
  <c r="BR11" i="3"/>
  <c r="CC5" i="3"/>
  <c r="CB5" i="3"/>
  <c r="AO7" i="3"/>
  <c r="AN7" i="3"/>
  <c r="BH9" i="3"/>
  <c r="BI9" i="3"/>
  <c r="AE3" i="3"/>
  <c r="AD3" i="3"/>
  <c r="AO5" i="3"/>
  <c r="AN5" i="3"/>
  <c r="BR3" i="3"/>
  <c r="BS3" i="3"/>
  <c r="AY12" i="3"/>
  <c r="AX12" i="3"/>
  <c r="AE5" i="3"/>
  <c r="AD5" i="3"/>
  <c r="BH4" i="3"/>
  <c r="BI4" i="3"/>
  <c r="AE12" i="3"/>
  <c r="AD12" i="3"/>
  <c r="CB10" i="3"/>
  <c r="CC10" i="3"/>
  <c r="AN10" i="3"/>
  <c r="AO10" i="3"/>
  <c r="BR9" i="3"/>
  <c r="BS9" i="3"/>
  <c r="U11" i="3"/>
  <c r="T11" i="3"/>
  <c r="CC8" i="3"/>
  <c r="CB8" i="3"/>
  <c r="CB4" i="3"/>
  <c r="CC4" i="3"/>
  <c r="CZ4" i="3" l="1"/>
  <c r="CZ5" i="3"/>
  <c r="CZ9" i="3"/>
  <c r="CZ10" i="3"/>
  <c r="CZ12" i="3"/>
  <c r="CZ7" i="3"/>
  <c r="CZ11" i="3"/>
  <c r="CZ8" i="3"/>
  <c r="CZ6" i="3"/>
  <c r="CZ3" i="3"/>
  <c r="W11" i="3"/>
  <c r="BA12" i="3"/>
  <c r="AQ5" i="3"/>
  <c r="BU7" i="3"/>
  <c r="BK6" i="3"/>
  <c r="AQ7" i="3"/>
  <c r="CE5" i="3"/>
  <c r="BA5" i="3"/>
  <c r="CE12" i="3"/>
  <c r="CO11" i="3"/>
  <c r="AZ7" i="3"/>
  <c r="AG10" i="3"/>
  <c r="CX11" i="3"/>
  <c r="CX9" i="3"/>
  <c r="CX6" i="3"/>
  <c r="CX12" i="3"/>
  <c r="CX10" i="3"/>
  <c r="CX5" i="3"/>
  <c r="CX7" i="3"/>
  <c r="CX3" i="3"/>
  <c r="CX8" i="3"/>
  <c r="CX4" i="3"/>
  <c r="M11" i="3"/>
  <c r="BK4" i="3"/>
  <c r="M8" i="3"/>
  <c r="CE3" i="3"/>
  <c r="BK12" i="3"/>
  <c r="AQ8" i="3"/>
  <c r="W3" i="3"/>
  <c r="W4" i="3"/>
  <c r="BA8" i="3"/>
  <c r="BU10" i="3"/>
  <c r="CY5" i="3"/>
  <c r="CE6" i="3"/>
  <c r="W10" i="3"/>
  <c r="AQ4" i="3"/>
  <c r="BA4" i="3"/>
  <c r="CO7" i="3"/>
  <c r="CE8" i="3"/>
  <c r="AG12" i="3"/>
  <c r="BT6" i="3"/>
  <c r="BT7" i="3"/>
  <c r="BT3" i="3"/>
  <c r="BT5" i="3"/>
  <c r="BT10" i="3"/>
  <c r="BT11" i="3"/>
  <c r="BT12" i="3"/>
  <c r="BT8" i="3"/>
  <c r="BT4" i="3"/>
  <c r="BT9" i="3"/>
  <c r="AG3" i="3"/>
  <c r="BU11" i="3"/>
  <c r="BU4" i="3"/>
  <c r="W7" i="3"/>
  <c r="M10" i="3"/>
  <c r="CY9" i="3"/>
  <c r="W5" i="3"/>
  <c r="M9" i="3"/>
  <c r="CO12" i="3"/>
  <c r="CD4" i="3"/>
  <c r="AG11" i="3"/>
  <c r="CE11" i="3"/>
  <c r="M12" i="3"/>
  <c r="CN10" i="3"/>
  <c r="CN5" i="3"/>
  <c r="CN9" i="3"/>
  <c r="CN7" i="3"/>
  <c r="CN3" i="3"/>
  <c r="CN4" i="3"/>
  <c r="CN8" i="3"/>
  <c r="CN11" i="3"/>
  <c r="CN12" i="3"/>
  <c r="CN6" i="3"/>
  <c r="AG9" i="3"/>
  <c r="CE7" i="3"/>
  <c r="BA10" i="3"/>
  <c r="W9" i="3"/>
  <c r="AQ3" i="3"/>
  <c r="BU12" i="3"/>
  <c r="AZ8" i="3"/>
  <c r="AZ10" i="3"/>
  <c r="AZ9" i="3"/>
  <c r="AZ6" i="3"/>
  <c r="AZ12" i="3"/>
  <c r="AZ5" i="3"/>
  <c r="AZ11" i="3"/>
  <c r="AZ3" i="3"/>
  <c r="AZ4" i="3"/>
  <c r="BA9" i="3"/>
  <c r="CE9" i="3"/>
  <c r="CO6" i="3"/>
  <c r="AG6" i="3"/>
  <c r="M7" i="3"/>
  <c r="L8" i="3"/>
  <c r="L7" i="3"/>
  <c r="L9" i="3"/>
  <c r="L4" i="3"/>
  <c r="L5" i="3"/>
  <c r="L6" i="3"/>
  <c r="L10" i="3"/>
  <c r="L3" i="3"/>
  <c r="L12" i="3"/>
  <c r="L11" i="3"/>
  <c r="CO10" i="3"/>
  <c r="M4" i="3"/>
  <c r="BJ5" i="3"/>
  <c r="BJ9" i="3"/>
  <c r="BJ4" i="3"/>
  <c r="BJ7" i="3"/>
  <c r="BJ3" i="3"/>
  <c r="BJ6" i="3"/>
  <c r="BJ12" i="3"/>
  <c r="BJ11" i="3"/>
  <c r="BJ8" i="3"/>
  <c r="BK11" i="3"/>
  <c r="AG4" i="3"/>
  <c r="AG5" i="3"/>
  <c r="BJ10" i="3"/>
  <c r="CO8" i="3"/>
  <c r="CD6" i="3"/>
  <c r="CD5" i="3"/>
  <c r="CD12" i="3"/>
  <c r="CD10" i="3"/>
  <c r="CD11" i="3"/>
  <c r="CD8" i="3"/>
  <c r="CD7" i="3"/>
  <c r="CD3" i="3"/>
  <c r="V7" i="3"/>
  <c r="V9" i="3"/>
  <c r="V4" i="3"/>
  <c r="V5" i="3"/>
  <c r="V11" i="3"/>
  <c r="V12" i="3"/>
  <c r="V8" i="3"/>
  <c r="V10" i="3"/>
  <c r="V6" i="3"/>
  <c r="V3" i="3"/>
  <c r="CY7" i="3"/>
  <c r="BK8" i="3"/>
  <c r="AQ10" i="3"/>
  <c r="AF6" i="3"/>
  <c r="CO9" i="3"/>
  <c r="BU6" i="3"/>
  <c r="BK10" i="3"/>
  <c r="CY10" i="3"/>
  <c r="W6" i="3"/>
  <c r="BA7" i="3"/>
  <c r="AG7" i="3"/>
  <c r="BU8" i="3"/>
  <c r="CY3" i="3"/>
  <c r="CE4" i="3"/>
  <c r="BU9" i="3"/>
  <c r="CE10" i="3"/>
  <c r="BU3" i="3"/>
  <c r="AF4" i="3"/>
  <c r="AF12" i="3"/>
  <c r="AF9" i="3"/>
  <c r="AF7" i="3"/>
  <c r="AF3" i="3"/>
  <c r="AF5" i="3"/>
  <c r="AF8" i="3"/>
  <c r="AF11" i="3"/>
  <c r="BK9" i="3"/>
  <c r="W12" i="3"/>
  <c r="CY12" i="3"/>
  <c r="BU5" i="3"/>
  <c r="BK7" i="3"/>
  <c r="W8" i="3"/>
  <c r="CD9" i="3"/>
  <c r="AQ6" i="3"/>
  <c r="CY8" i="3"/>
  <c r="CO3" i="3"/>
  <c r="BK5" i="3"/>
  <c r="AF10" i="3"/>
  <c r="CY11" i="3"/>
  <c r="AG8" i="3"/>
  <c r="BA11" i="3"/>
  <c r="M5" i="3"/>
  <c r="CY6" i="3"/>
  <c r="CO5" i="3"/>
  <c r="AP9" i="3"/>
  <c r="AP11" i="3"/>
  <c r="AP4" i="3"/>
  <c r="AP3" i="3"/>
  <c r="AP8" i="3"/>
  <c r="AP6" i="3"/>
  <c r="AP12" i="3"/>
  <c r="AP10" i="3"/>
  <c r="AP5" i="3"/>
  <c r="AP7" i="3"/>
  <c r="BA3" i="3"/>
  <c r="CO4" i="3"/>
  <c r="AQ12" i="3"/>
  <c r="M6" i="3"/>
  <c r="M3" i="3"/>
  <c r="CY4" i="3"/>
  <c r="BA6" i="3"/>
  <c r="AQ11" i="3"/>
  <c r="AQ9" i="3"/>
  <c r="BK3" i="3"/>
  <c r="BQ5" i="3" l="1"/>
  <c r="S3" i="3" l="1"/>
  <c r="AW3" i="3"/>
  <c r="AM5" i="3"/>
  <c r="CA5" i="3"/>
  <c r="S6" i="3"/>
  <c r="I5" i="3"/>
  <c r="CA3" i="3"/>
  <c r="AM3" i="3"/>
  <c r="AW5" i="3"/>
  <c r="BQ9" i="3"/>
  <c r="S5" i="3"/>
  <c r="BQ6" i="3"/>
  <c r="I3" i="3"/>
  <c r="AM10" i="3" l="1"/>
  <c r="BG8" i="3"/>
  <c r="AW6" i="3"/>
  <c r="S11" i="3"/>
  <c r="I11" i="3"/>
  <c r="AW12" i="3"/>
  <c r="AW7" i="3"/>
  <c r="AC7" i="3"/>
  <c r="BQ12" i="3"/>
  <c r="AM8" i="3"/>
  <c r="I12" i="3"/>
  <c r="BG3" i="3"/>
  <c r="CU6" i="3"/>
  <c r="I10" i="3"/>
  <c r="AC12" i="3"/>
  <c r="S4" i="3"/>
  <c r="AM7" i="3"/>
  <c r="AM9" i="3"/>
  <c r="I7" i="3"/>
  <c r="BQ7" i="3"/>
  <c r="CA4" i="3"/>
  <c r="AC10" i="3"/>
  <c r="AW4" i="3"/>
  <c r="I6" i="3"/>
  <c r="AW11" i="3"/>
  <c r="AM12" i="3"/>
  <c r="CU10" i="3"/>
  <c r="AC11" i="3"/>
  <c r="BQ8" i="3"/>
  <c r="S10" i="3"/>
  <c r="AW10" i="3"/>
  <c r="CU3" i="3"/>
  <c r="CA7" i="3"/>
  <c r="BG7" i="3"/>
  <c r="CU4" i="3"/>
  <c r="BQ10" i="3"/>
  <c r="I9" i="3"/>
  <c r="I4" i="3"/>
  <c r="CA10" i="3"/>
  <c r="BQ11" i="3"/>
  <c r="S7" i="3"/>
  <c r="AC9" i="3"/>
  <c r="AM11" i="3"/>
  <c r="S12" i="3"/>
  <c r="CA12" i="3"/>
  <c r="CU11" i="3"/>
  <c r="BG9" i="3"/>
  <c r="AW8" i="3"/>
  <c r="CU9" i="3"/>
  <c r="AM4" i="3"/>
  <c r="BG11" i="3"/>
  <c r="AM6" i="3"/>
  <c r="BG5" i="3"/>
  <c r="CA9" i="3"/>
  <c r="BG10" i="3"/>
  <c r="I8" i="3"/>
  <c r="BG6" i="3"/>
  <c r="CA11" i="3"/>
  <c r="AC4" i="3"/>
  <c r="CU5" i="3"/>
  <c r="CA6" i="3"/>
  <c r="BG12" i="3"/>
  <c r="BG4" i="3"/>
  <c r="AC5" i="3"/>
  <c r="CA8" i="3"/>
  <c r="CU7" i="3"/>
  <c r="BQ3" i="3"/>
  <c r="S8" i="3"/>
  <c r="CU12" i="3"/>
  <c r="S9" i="3"/>
  <c r="AW9" i="3"/>
  <c r="AC6" i="3"/>
  <c r="BQ4" i="3"/>
  <c r="CU8" i="3"/>
  <c r="AC8" i="3"/>
  <c r="AC3" i="3"/>
</calcChain>
</file>

<file path=xl/sharedStrings.xml><?xml version="1.0" encoding="utf-8"?>
<sst xmlns="http://schemas.openxmlformats.org/spreadsheetml/2006/main" count="145" uniqueCount="47">
  <si>
    <t>NAME</t>
  </si>
  <si>
    <t>MATHEMATICS</t>
  </si>
  <si>
    <t>TOTAL</t>
  </si>
  <si>
    <t>TOTAL MARKS OBTAINED</t>
  </si>
  <si>
    <t>AVERAGE</t>
  </si>
  <si>
    <t>S/N</t>
  </si>
  <si>
    <t>POSITION</t>
  </si>
  <si>
    <t>ENGLISH</t>
  </si>
  <si>
    <t>ADMISSION NO</t>
  </si>
  <si>
    <t>1st Term Total</t>
  </si>
  <si>
    <t>1st term Grade</t>
  </si>
  <si>
    <t>2nd Term Total</t>
  </si>
  <si>
    <t>2nd Term Grade</t>
  </si>
  <si>
    <t>3rd Term Total</t>
  </si>
  <si>
    <t>3rd Term Grade</t>
  </si>
  <si>
    <t>OVERALL AEVERAGE</t>
  </si>
  <si>
    <t>CLASS AVERAGE</t>
  </si>
  <si>
    <t>OVERALL POSITION</t>
  </si>
  <si>
    <t>SEX</t>
  </si>
  <si>
    <t>BIOLOGY</t>
  </si>
  <si>
    <t>GEOGRAPHY</t>
  </si>
  <si>
    <t>LIT-IN-ENGLISH</t>
  </si>
  <si>
    <t>CHRISTIAN RELIGIOUS STUDIES</t>
  </si>
  <si>
    <t>ECONOMICS</t>
  </si>
  <si>
    <t>FINANCIAL ACCOUNTING</t>
  </si>
  <si>
    <t>GOVERNMENT</t>
  </si>
  <si>
    <t>CIVIC EDUCATION</t>
  </si>
  <si>
    <t>1st TERM AVERAGE</t>
  </si>
  <si>
    <t>2nd TERM AVERAGE</t>
  </si>
  <si>
    <t>3rd TERM AVERAGE</t>
  </si>
  <si>
    <t>SS2 2020-2021 ANNUAL RESULT</t>
  </si>
  <si>
    <t>CHIDERA PROMISE OLUCHI</t>
  </si>
  <si>
    <t>CHUKWUEMEKA    MARVELLOUS</t>
  </si>
  <si>
    <t>NDAJI EKPEREAMAKA DIVINE</t>
  </si>
  <si>
    <t>NNAJI MARVELLOUS</t>
  </si>
  <si>
    <t>OGBODO SUCCESS CHINAZA</t>
  </si>
  <si>
    <t>OKENWA CHIDUBEM</t>
  </si>
  <si>
    <t>OKONKWO VICTOR EBERECHUKWU</t>
  </si>
  <si>
    <t>OYIGBO  VICTORIA KOSISOCHUKWU</t>
  </si>
  <si>
    <t>OZOEMENA  IFUNANYA</t>
  </si>
  <si>
    <t xml:space="preserve">UDEH CHIBUZOR </t>
  </si>
  <si>
    <t>FEMALE</t>
  </si>
  <si>
    <t>MALE</t>
  </si>
  <si>
    <t>REMARK</t>
  </si>
  <si>
    <t>PROMOTED</t>
  </si>
  <si>
    <t>REPEAT</t>
  </si>
  <si>
    <t>PROMOTED ON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</si>
</sst>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name val="Times New Roman"/>
    </font>
    <font>
      <sz val="12"/>
      <name val="Times New Roman"/>
      <family val="1"/>
    </font>
    <font>
      <sz val="10"/>
      <name val="Arial Narrow"/>
      <family val="2"/>
    </font>
    <font>
      <b/>
      <sz val="10"/>
      <color theme="1"/>
      <name val="Arial Narrow"/>
      <family val="2"/>
    </font>
    <font>
      <sz val="12"/>
      <color theme="0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Times New Roman"/>
      <family val="1"/>
    </font>
    <font>
      <sz val="14"/>
      <color rgb="FF000000"/>
      <name val="Arial Unicode MS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/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textRotation="90"/>
    </xf>
    <xf numFmtId="0" fontId="4" fillId="4" borderId="0" xfId="0" applyFont="1" applyFill="1" applyAlignment="1">
      <alignment horizontal="center" vertical="center" textRotation="90"/>
    </xf>
    <xf numFmtId="0" fontId="6" fillId="5" borderId="0" xfId="0" applyFont="1" applyFill="1" applyAlignment="1">
      <alignment horizontal="center" vertical="center" textRotation="90"/>
    </xf>
    <xf numFmtId="0" fontId="4" fillId="2" borderId="0" xfId="0" applyFont="1" applyFill="1" applyAlignment="1">
      <alignment horizontal="center" vertical="center" textRotation="90"/>
    </xf>
    <xf numFmtId="0" fontId="4" fillId="2" borderId="0" xfId="0" applyFont="1" applyFill="1" applyAlignment="1">
      <alignment vertical="center" textRotation="90"/>
    </xf>
    <xf numFmtId="0" fontId="4" fillId="2" borderId="0" xfId="0" applyFont="1" applyFill="1">
      <alignment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vertical="center" textRotation="90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4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/>
    </xf>
  </cellXfs>
  <cellStyles count="1">
    <cellStyle name="Normal" xfId="0" builtinId="0"/>
  </cellStyles>
  <dxfs count="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1/3rdTerm/SSS2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1/1stTerm/SSS2Ar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source/repos/GodlySeeds%20Online%20Result%20Checker/Content/Uploads/2021/2ndTerm/SSS2AR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BUBE4IM/Source/Repos/GodlySeeds%20Online%20Result%20Checker/Content/Uploads/2ndTerm/SSS1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BIOLOGY"/>
      <sheetName val="CHEMISTRY"/>
      <sheetName val="MATHS"/>
      <sheetName val="GEOGRAPHY"/>
      <sheetName val="PHYSICS"/>
      <sheetName val="LIT-IN-ENGLISH"/>
      <sheetName val="CRS"/>
      <sheetName val="ECONOMICS"/>
      <sheetName val="AGRICULTURE"/>
      <sheetName val="GOVERNMENT"/>
      <sheetName val="CIVIC EDU"/>
      <sheetName val="FIN ACC"/>
      <sheetName val="FMATHS"/>
      <sheetName val="Sheet3"/>
      <sheetName val="Sheet4"/>
    </sheetNames>
    <sheetDataSet>
      <sheetData sheetId="0">
        <row r="3">
          <cell r="A3">
            <v>20160033</v>
          </cell>
          <cell r="B3" t="str">
            <v>CHIDERA PROMISE OLUCHI</v>
          </cell>
        </row>
        <row r="4">
          <cell r="A4">
            <v>20160006</v>
          </cell>
          <cell r="B4" t="str">
            <v>CHUKWUEMEKA    MARVELLOUS</v>
          </cell>
        </row>
        <row r="5">
          <cell r="A5">
            <v>20160012</v>
          </cell>
          <cell r="B5" t="str">
            <v>NDAJI EKPEREAMAKA DIVINE</v>
          </cell>
        </row>
        <row r="6">
          <cell r="A6">
            <v>20160015</v>
          </cell>
          <cell r="B6" t="str">
            <v>NNAJI MARVELLOUS</v>
          </cell>
        </row>
        <row r="7">
          <cell r="A7">
            <v>20160016</v>
          </cell>
          <cell r="B7" t="str">
            <v>OGBODO SUCCESS CHINAZA</v>
          </cell>
        </row>
        <row r="8">
          <cell r="A8">
            <v>20160007</v>
          </cell>
          <cell r="B8" t="str">
            <v>OKENWA CHIDUBEM</v>
          </cell>
        </row>
        <row r="9">
          <cell r="A9">
            <v>20160021</v>
          </cell>
          <cell r="B9" t="str">
            <v>OKONKWO VICTOR EBERECHUKWU</v>
          </cell>
        </row>
        <row r="10">
          <cell r="A10">
            <v>20160029</v>
          </cell>
          <cell r="B10" t="str">
            <v>OYIGBO  VICTORIA KOSISOCHUKWU</v>
          </cell>
        </row>
        <row r="11">
          <cell r="A11">
            <v>20160034</v>
          </cell>
          <cell r="B11" t="str">
            <v>OZOEMENA  IFUNANYA</v>
          </cell>
        </row>
        <row r="12">
          <cell r="A12">
            <v>20160013</v>
          </cell>
          <cell r="B12" t="str">
            <v xml:space="preserve">UDEH CHIBUZOR </v>
          </cell>
        </row>
      </sheetData>
      <sheetData sheetId="1">
        <row r="4">
          <cell r="C4">
            <v>39</v>
          </cell>
          <cell r="D4" t="str">
            <v>F9</v>
          </cell>
          <cell r="E4">
            <v>43</v>
          </cell>
          <cell r="F4" t="str">
            <v>E8</v>
          </cell>
          <cell r="G4">
            <v>46</v>
          </cell>
          <cell r="H4" t="str">
            <v>D7</v>
          </cell>
          <cell r="I4">
            <v>29</v>
          </cell>
          <cell r="J4" t="str">
            <v>F9</v>
          </cell>
          <cell r="K4">
            <v>41</v>
          </cell>
          <cell r="L4" t="str">
            <v>E8</v>
          </cell>
          <cell r="M4">
            <v>64</v>
          </cell>
          <cell r="N4" t="str">
            <v>C4</v>
          </cell>
          <cell r="O4">
            <v>55</v>
          </cell>
          <cell r="P4" t="str">
            <v>C5</v>
          </cell>
          <cell r="Q4">
            <v>34</v>
          </cell>
          <cell r="R4" t="str">
            <v>F9</v>
          </cell>
          <cell r="S4">
            <v>60</v>
          </cell>
          <cell r="T4" t="str">
            <v>C4</v>
          </cell>
          <cell r="U4">
            <v>47</v>
          </cell>
          <cell r="V4" t="str">
            <v>D7</v>
          </cell>
          <cell r="X4">
            <v>45.8</v>
          </cell>
        </row>
        <row r="5">
          <cell r="C5">
            <v>56</v>
          </cell>
          <cell r="D5" t="str">
            <v>C5</v>
          </cell>
          <cell r="E5">
            <v>58</v>
          </cell>
          <cell r="F5" t="str">
            <v>C5</v>
          </cell>
          <cell r="G5">
            <v>68</v>
          </cell>
          <cell r="H5" t="str">
            <v>B3</v>
          </cell>
          <cell r="I5">
            <v>58</v>
          </cell>
          <cell r="J5" t="str">
            <v>C5</v>
          </cell>
          <cell r="K5">
            <v>59</v>
          </cell>
          <cell r="L5" t="str">
            <v>C5</v>
          </cell>
          <cell r="M5">
            <v>88</v>
          </cell>
          <cell r="N5" t="str">
            <v>A1</v>
          </cell>
          <cell r="O5">
            <v>72</v>
          </cell>
          <cell r="P5" t="str">
            <v>B2</v>
          </cell>
          <cell r="Q5">
            <v>70</v>
          </cell>
          <cell r="R5" t="str">
            <v>B2</v>
          </cell>
          <cell r="S5">
            <v>88</v>
          </cell>
          <cell r="T5" t="str">
            <v>A1</v>
          </cell>
          <cell r="U5">
            <v>70</v>
          </cell>
          <cell r="V5" t="str">
            <v>B2</v>
          </cell>
          <cell r="X5">
            <v>68.7</v>
          </cell>
        </row>
        <row r="6">
          <cell r="C6">
            <v>33</v>
          </cell>
          <cell r="D6" t="str">
            <v>F9</v>
          </cell>
          <cell r="E6">
            <v>38</v>
          </cell>
          <cell r="F6" t="str">
            <v>F9</v>
          </cell>
          <cell r="G6">
            <v>55</v>
          </cell>
          <cell r="H6" t="str">
            <v>C5</v>
          </cell>
          <cell r="I6">
            <v>29</v>
          </cell>
          <cell r="J6" t="str">
            <v>F9</v>
          </cell>
          <cell r="K6">
            <v>32</v>
          </cell>
          <cell r="L6" t="str">
            <v>F9</v>
          </cell>
          <cell r="M6">
            <v>64</v>
          </cell>
          <cell r="N6" t="str">
            <v>C4</v>
          </cell>
          <cell r="O6">
            <v>26</v>
          </cell>
          <cell r="P6" t="str">
            <v>F9</v>
          </cell>
          <cell r="Q6">
            <v>34</v>
          </cell>
          <cell r="R6" t="str">
            <v>F9</v>
          </cell>
          <cell r="S6">
            <v>53</v>
          </cell>
          <cell r="T6" t="str">
            <v>C6</v>
          </cell>
          <cell r="U6">
            <v>28</v>
          </cell>
          <cell r="V6" t="str">
            <v>F9</v>
          </cell>
          <cell r="X6">
            <v>39.200000000000003</v>
          </cell>
        </row>
        <row r="7">
          <cell r="C7">
            <v>50</v>
          </cell>
          <cell r="D7" t="str">
            <v>C6</v>
          </cell>
          <cell r="E7">
            <v>37</v>
          </cell>
          <cell r="F7" t="str">
            <v>F9</v>
          </cell>
          <cell r="G7">
            <v>66</v>
          </cell>
          <cell r="H7" t="str">
            <v>B3</v>
          </cell>
          <cell r="I7">
            <v>53</v>
          </cell>
          <cell r="J7" t="str">
            <v>C6</v>
          </cell>
          <cell r="K7">
            <v>48</v>
          </cell>
          <cell r="L7" t="str">
            <v>D7</v>
          </cell>
          <cell r="M7">
            <v>79</v>
          </cell>
          <cell r="N7" t="str">
            <v>A1</v>
          </cell>
          <cell r="O7">
            <v>43</v>
          </cell>
          <cell r="P7" t="str">
            <v>E8</v>
          </cell>
          <cell r="Q7">
            <v>50</v>
          </cell>
          <cell r="R7" t="str">
            <v>C6</v>
          </cell>
          <cell r="S7">
            <v>74</v>
          </cell>
          <cell r="T7" t="str">
            <v>B2</v>
          </cell>
          <cell r="U7">
            <v>36</v>
          </cell>
          <cell r="V7" t="str">
            <v>F9</v>
          </cell>
          <cell r="X7">
            <v>53.6</v>
          </cell>
        </row>
        <row r="8">
          <cell r="C8">
            <v>65</v>
          </cell>
          <cell r="D8" t="str">
            <v>B3</v>
          </cell>
          <cell r="E8">
            <v>53</v>
          </cell>
          <cell r="F8" t="str">
            <v>C6</v>
          </cell>
          <cell r="G8">
            <v>71</v>
          </cell>
          <cell r="H8" t="str">
            <v>B2</v>
          </cell>
          <cell r="I8">
            <v>56</v>
          </cell>
          <cell r="J8" t="str">
            <v>C5</v>
          </cell>
          <cell r="K8">
            <v>53</v>
          </cell>
          <cell r="L8" t="str">
            <v>C6</v>
          </cell>
          <cell r="M8">
            <v>91</v>
          </cell>
          <cell r="N8" t="str">
            <v>A1</v>
          </cell>
          <cell r="O8">
            <v>57</v>
          </cell>
          <cell r="P8" t="str">
            <v>C5</v>
          </cell>
          <cell r="Q8">
            <v>63</v>
          </cell>
          <cell r="R8" t="str">
            <v>C4</v>
          </cell>
          <cell r="S8">
            <v>78</v>
          </cell>
          <cell r="T8" t="str">
            <v>A1</v>
          </cell>
          <cell r="U8">
            <v>46</v>
          </cell>
          <cell r="V8" t="str">
            <v>D7</v>
          </cell>
          <cell r="X8">
            <v>63.3</v>
          </cell>
        </row>
        <row r="9">
          <cell r="C9">
            <v>62</v>
          </cell>
          <cell r="D9" t="str">
            <v>C4</v>
          </cell>
          <cell r="E9">
            <v>54</v>
          </cell>
          <cell r="F9" t="str">
            <v>C6</v>
          </cell>
          <cell r="G9">
            <v>67</v>
          </cell>
          <cell r="H9" t="str">
            <v>B3</v>
          </cell>
          <cell r="I9">
            <v>60</v>
          </cell>
          <cell r="J9" t="str">
            <v>C4</v>
          </cell>
          <cell r="K9">
            <v>53</v>
          </cell>
          <cell r="L9" t="str">
            <v>C6</v>
          </cell>
          <cell r="M9">
            <v>75</v>
          </cell>
          <cell r="N9" t="str">
            <v>A1</v>
          </cell>
          <cell r="O9">
            <v>60</v>
          </cell>
          <cell r="P9" t="str">
            <v>C4</v>
          </cell>
          <cell r="Q9">
            <v>49</v>
          </cell>
          <cell r="R9" t="str">
            <v>D7</v>
          </cell>
          <cell r="S9">
            <v>72</v>
          </cell>
          <cell r="T9" t="str">
            <v>B2</v>
          </cell>
          <cell r="U9">
            <v>44</v>
          </cell>
          <cell r="V9" t="str">
            <v>E8</v>
          </cell>
          <cell r="X9">
            <v>59.6</v>
          </cell>
        </row>
        <row r="10">
          <cell r="C10">
            <v>79</v>
          </cell>
          <cell r="D10" t="str">
            <v>A1</v>
          </cell>
          <cell r="E10">
            <v>58</v>
          </cell>
          <cell r="F10" t="str">
            <v>C5</v>
          </cell>
          <cell r="G10">
            <v>84</v>
          </cell>
          <cell r="H10" t="str">
            <v>A1</v>
          </cell>
          <cell r="I10">
            <v>71</v>
          </cell>
          <cell r="J10" t="str">
            <v>B2</v>
          </cell>
          <cell r="K10">
            <v>66</v>
          </cell>
          <cell r="L10" t="str">
            <v>B3</v>
          </cell>
          <cell r="M10">
            <v>81</v>
          </cell>
          <cell r="N10" t="str">
            <v>A1</v>
          </cell>
          <cell r="O10">
            <v>71</v>
          </cell>
          <cell r="P10" t="str">
            <v>B2</v>
          </cell>
          <cell r="Q10">
            <v>77</v>
          </cell>
          <cell r="R10" t="str">
            <v>A1</v>
          </cell>
          <cell r="S10">
            <v>89</v>
          </cell>
          <cell r="T10" t="str">
            <v>A1</v>
          </cell>
          <cell r="U10">
            <v>79</v>
          </cell>
          <cell r="V10" t="str">
            <v>A1</v>
          </cell>
          <cell r="X10">
            <v>75.5</v>
          </cell>
        </row>
        <row r="11">
          <cell r="C11">
            <v>64</v>
          </cell>
          <cell r="D11" t="str">
            <v>C4</v>
          </cell>
          <cell r="E11">
            <v>49</v>
          </cell>
          <cell r="F11" t="str">
            <v>D7</v>
          </cell>
          <cell r="G11">
            <v>64</v>
          </cell>
          <cell r="H11" t="str">
            <v>C4</v>
          </cell>
          <cell r="I11">
            <v>47</v>
          </cell>
          <cell r="J11" t="str">
            <v>D7</v>
          </cell>
          <cell r="K11">
            <v>63</v>
          </cell>
          <cell r="L11" t="str">
            <v>C4</v>
          </cell>
          <cell r="M11">
            <v>75</v>
          </cell>
          <cell r="N11" t="str">
            <v>A1</v>
          </cell>
          <cell r="O11">
            <v>50</v>
          </cell>
          <cell r="P11" t="str">
            <v>C6</v>
          </cell>
          <cell r="Q11">
            <v>49</v>
          </cell>
          <cell r="R11" t="str">
            <v>D7</v>
          </cell>
          <cell r="S11">
            <v>77</v>
          </cell>
          <cell r="T11" t="str">
            <v>A1</v>
          </cell>
          <cell r="U11">
            <v>64</v>
          </cell>
          <cell r="V11" t="str">
            <v>C4</v>
          </cell>
          <cell r="X11">
            <v>60.2</v>
          </cell>
        </row>
        <row r="12">
          <cell r="C12">
            <v>48</v>
          </cell>
          <cell r="D12" t="str">
            <v>D7</v>
          </cell>
          <cell r="E12">
            <v>51</v>
          </cell>
          <cell r="F12" t="str">
            <v>C6</v>
          </cell>
          <cell r="G12">
            <v>66</v>
          </cell>
          <cell r="H12" t="str">
            <v>B3</v>
          </cell>
          <cell r="I12">
            <v>48</v>
          </cell>
          <cell r="J12" t="str">
            <v>D7</v>
          </cell>
          <cell r="K12">
            <v>52</v>
          </cell>
          <cell r="L12" t="str">
            <v>C6</v>
          </cell>
          <cell r="M12">
            <v>60</v>
          </cell>
          <cell r="N12" t="str">
            <v>C4</v>
          </cell>
          <cell r="O12">
            <v>64</v>
          </cell>
          <cell r="P12" t="str">
            <v>C4</v>
          </cell>
          <cell r="Q12">
            <v>59</v>
          </cell>
          <cell r="R12" t="str">
            <v>C5</v>
          </cell>
          <cell r="S12">
            <v>60</v>
          </cell>
          <cell r="T12" t="str">
            <v>C4</v>
          </cell>
          <cell r="U12">
            <v>48</v>
          </cell>
          <cell r="V12" t="str">
            <v>D7</v>
          </cell>
          <cell r="X12">
            <v>55.6</v>
          </cell>
        </row>
        <row r="13">
          <cell r="C13">
            <v>58</v>
          </cell>
          <cell r="D13" t="str">
            <v>C5</v>
          </cell>
          <cell r="E13">
            <v>58</v>
          </cell>
          <cell r="F13" t="str">
            <v>C5</v>
          </cell>
          <cell r="G13">
            <v>58</v>
          </cell>
          <cell r="H13" t="str">
            <v>C5</v>
          </cell>
          <cell r="I13">
            <v>55</v>
          </cell>
          <cell r="J13" t="str">
            <v>C5</v>
          </cell>
          <cell r="K13">
            <v>56</v>
          </cell>
          <cell r="L13" t="str">
            <v>C5</v>
          </cell>
          <cell r="M13">
            <v>77</v>
          </cell>
          <cell r="N13" t="str">
            <v>A1</v>
          </cell>
          <cell r="O13">
            <v>49</v>
          </cell>
          <cell r="P13" t="str">
            <v>D7</v>
          </cell>
          <cell r="Q13">
            <v>54</v>
          </cell>
          <cell r="R13" t="str">
            <v>C6</v>
          </cell>
          <cell r="S13">
            <v>74</v>
          </cell>
          <cell r="T13" t="str">
            <v>B2</v>
          </cell>
          <cell r="U13">
            <v>48</v>
          </cell>
          <cell r="V13" t="str">
            <v>D7</v>
          </cell>
          <cell r="X13">
            <v>58.7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BIOLOGY"/>
      <sheetName val="CHEMISTRY"/>
      <sheetName val="GEOGRAPHY"/>
      <sheetName val="PHYSICS"/>
      <sheetName val="LIT-IN-ENGLISH"/>
      <sheetName val="CRS"/>
      <sheetName val="ECONOMICS"/>
      <sheetName val="AGRICULTURE"/>
      <sheetName val="GOVERNMENT"/>
      <sheetName val="COMMERCE"/>
      <sheetName val="FIN_ACC"/>
      <sheetName val="CIVIC EDU"/>
      <sheetName val="IGBO"/>
      <sheetName val="Sheet4"/>
      <sheetName val="Sheet3"/>
    </sheetNames>
    <sheetDataSet>
      <sheetData sheetId="0"/>
      <sheetData sheetId="1">
        <row r="4">
          <cell r="C4">
            <v>52</v>
          </cell>
          <cell r="D4" t="str">
            <v>C6</v>
          </cell>
          <cell r="E4">
            <v>40</v>
          </cell>
          <cell r="F4" t="str">
            <v>E8</v>
          </cell>
          <cell r="G4">
            <v>42</v>
          </cell>
          <cell r="H4" t="str">
            <v>E8</v>
          </cell>
          <cell r="I4">
            <v>38</v>
          </cell>
          <cell r="J4" t="str">
            <v>F9</v>
          </cell>
          <cell r="K4">
            <v>44</v>
          </cell>
          <cell r="L4" t="str">
            <v>E8</v>
          </cell>
          <cell r="M4">
            <v>66</v>
          </cell>
          <cell r="N4" t="str">
            <v>B3</v>
          </cell>
          <cell r="O4">
            <v>36</v>
          </cell>
          <cell r="P4" t="str">
            <v>F9</v>
          </cell>
          <cell r="Q4">
            <v>35</v>
          </cell>
          <cell r="R4" t="str">
            <v>F9</v>
          </cell>
          <cell r="S4">
            <v>45</v>
          </cell>
          <cell r="T4" t="str">
            <v>D7</v>
          </cell>
          <cell r="V4">
            <v>44.222222222222221</v>
          </cell>
        </row>
        <row r="5">
          <cell r="C5">
            <v>68</v>
          </cell>
          <cell r="D5" t="str">
            <v>B3</v>
          </cell>
          <cell r="E5">
            <v>58</v>
          </cell>
          <cell r="F5" t="str">
            <v>C5</v>
          </cell>
          <cell r="G5">
            <v>53</v>
          </cell>
          <cell r="H5" t="str">
            <v>C6</v>
          </cell>
          <cell r="I5">
            <v>67</v>
          </cell>
          <cell r="J5" t="str">
            <v>B3</v>
          </cell>
          <cell r="K5">
            <v>71</v>
          </cell>
          <cell r="L5" t="str">
            <v>B2</v>
          </cell>
          <cell r="M5">
            <v>87</v>
          </cell>
          <cell r="N5" t="str">
            <v>A1</v>
          </cell>
          <cell r="O5">
            <v>49</v>
          </cell>
          <cell r="P5" t="str">
            <v>D7</v>
          </cell>
          <cell r="Q5">
            <v>58</v>
          </cell>
          <cell r="R5" t="str">
            <v>C5</v>
          </cell>
          <cell r="S5">
            <v>68</v>
          </cell>
          <cell r="T5" t="str">
            <v>B3</v>
          </cell>
          <cell r="V5">
            <v>64.333333333333329</v>
          </cell>
        </row>
        <row r="6">
          <cell r="C6">
            <v>49</v>
          </cell>
          <cell r="D6" t="str">
            <v>D7</v>
          </cell>
          <cell r="E6">
            <v>41</v>
          </cell>
          <cell r="F6" t="str">
            <v>E8</v>
          </cell>
          <cell r="G6">
            <v>35</v>
          </cell>
          <cell r="H6" t="str">
            <v>F9</v>
          </cell>
          <cell r="I6">
            <v>43</v>
          </cell>
          <cell r="J6" t="str">
            <v>E8</v>
          </cell>
          <cell r="K6">
            <v>43</v>
          </cell>
          <cell r="L6" t="str">
            <v>E8</v>
          </cell>
          <cell r="M6">
            <v>55</v>
          </cell>
          <cell r="N6" t="str">
            <v>C5</v>
          </cell>
          <cell r="O6">
            <v>38</v>
          </cell>
          <cell r="P6" t="str">
            <v>F9</v>
          </cell>
          <cell r="Q6">
            <v>0</v>
          </cell>
          <cell r="R6" t="str">
            <v>F9</v>
          </cell>
          <cell r="S6">
            <v>40</v>
          </cell>
          <cell r="T6" t="str">
            <v>E8</v>
          </cell>
          <cell r="V6">
            <v>38.222222222222221</v>
          </cell>
        </row>
        <row r="7">
          <cell r="C7">
            <v>62</v>
          </cell>
          <cell r="D7" t="str">
            <v>C4</v>
          </cell>
          <cell r="E7">
            <v>44</v>
          </cell>
          <cell r="F7" t="str">
            <v>E8</v>
          </cell>
          <cell r="G7">
            <v>59</v>
          </cell>
          <cell r="H7" t="str">
            <v>C5</v>
          </cell>
          <cell r="I7">
            <v>52</v>
          </cell>
          <cell r="J7" t="str">
            <v>C6</v>
          </cell>
          <cell r="K7">
            <v>55</v>
          </cell>
          <cell r="L7" t="str">
            <v>C5</v>
          </cell>
          <cell r="M7">
            <v>83</v>
          </cell>
          <cell r="N7" t="str">
            <v>A1</v>
          </cell>
          <cell r="O7">
            <v>40</v>
          </cell>
          <cell r="P7" t="str">
            <v>E8</v>
          </cell>
          <cell r="Q7">
            <v>50</v>
          </cell>
          <cell r="R7" t="str">
            <v>C6</v>
          </cell>
          <cell r="S7">
            <v>56</v>
          </cell>
          <cell r="T7" t="str">
            <v>C5</v>
          </cell>
          <cell r="V7">
            <v>55.666666666666664</v>
          </cell>
        </row>
        <row r="8">
          <cell r="C8">
            <v>72</v>
          </cell>
          <cell r="D8" t="str">
            <v>B2</v>
          </cell>
          <cell r="E8">
            <v>49</v>
          </cell>
          <cell r="F8" t="str">
            <v>D7</v>
          </cell>
          <cell r="G8">
            <v>50</v>
          </cell>
          <cell r="H8" t="str">
            <v>C6</v>
          </cell>
          <cell r="I8">
            <v>56</v>
          </cell>
          <cell r="J8" t="str">
            <v>C5</v>
          </cell>
          <cell r="K8">
            <v>42</v>
          </cell>
          <cell r="L8" t="str">
            <v>E8</v>
          </cell>
          <cell r="M8">
            <v>69</v>
          </cell>
          <cell r="N8" t="str">
            <v>B3</v>
          </cell>
          <cell r="O8">
            <v>55</v>
          </cell>
          <cell r="P8" t="str">
            <v>C5</v>
          </cell>
          <cell r="Q8">
            <v>62</v>
          </cell>
          <cell r="R8" t="str">
            <v>C4</v>
          </cell>
          <cell r="S8">
            <v>56</v>
          </cell>
          <cell r="T8" t="str">
            <v>C5</v>
          </cell>
          <cell r="V8">
            <v>56.777777777777779</v>
          </cell>
        </row>
        <row r="9">
          <cell r="C9">
            <v>77</v>
          </cell>
          <cell r="D9" t="str">
            <v>A1</v>
          </cell>
          <cell r="E9">
            <v>43</v>
          </cell>
          <cell r="F9" t="str">
            <v>E8</v>
          </cell>
          <cell r="G9">
            <v>68</v>
          </cell>
          <cell r="H9" t="str">
            <v>B3</v>
          </cell>
          <cell r="I9">
            <v>61</v>
          </cell>
          <cell r="J9" t="str">
            <v>C4</v>
          </cell>
          <cell r="K9">
            <v>70</v>
          </cell>
          <cell r="L9" t="str">
            <v>B2</v>
          </cell>
          <cell r="M9">
            <v>71</v>
          </cell>
          <cell r="N9" t="str">
            <v>B2</v>
          </cell>
          <cell r="O9">
            <v>49</v>
          </cell>
          <cell r="P9" t="str">
            <v>D7</v>
          </cell>
          <cell r="Q9">
            <v>57</v>
          </cell>
          <cell r="R9" t="str">
            <v>C5</v>
          </cell>
          <cell r="S9">
            <v>60</v>
          </cell>
          <cell r="T9" t="str">
            <v>C4</v>
          </cell>
          <cell r="V9">
            <v>61.777777777777779</v>
          </cell>
        </row>
        <row r="10">
          <cell r="C10">
            <v>77</v>
          </cell>
          <cell r="D10" t="str">
            <v>A1</v>
          </cell>
          <cell r="E10">
            <v>55</v>
          </cell>
          <cell r="F10" t="str">
            <v>C5</v>
          </cell>
          <cell r="G10">
            <v>65</v>
          </cell>
          <cell r="H10" t="str">
            <v>B3</v>
          </cell>
          <cell r="I10">
            <v>73</v>
          </cell>
          <cell r="J10" t="str">
            <v>B2</v>
          </cell>
          <cell r="K10">
            <v>62</v>
          </cell>
          <cell r="L10" t="str">
            <v>C4</v>
          </cell>
          <cell r="M10">
            <v>79</v>
          </cell>
          <cell r="N10" t="str">
            <v>A1</v>
          </cell>
          <cell r="O10">
            <v>60</v>
          </cell>
          <cell r="P10" t="str">
            <v>C4</v>
          </cell>
          <cell r="Q10">
            <v>75</v>
          </cell>
          <cell r="R10" t="str">
            <v>A1</v>
          </cell>
          <cell r="S10">
            <v>75</v>
          </cell>
          <cell r="T10" t="str">
            <v>A1</v>
          </cell>
          <cell r="V10">
            <v>69</v>
          </cell>
        </row>
        <row r="11">
          <cell r="C11">
            <v>76</v>
          </cell>
          <cell r="D11" t="str">
            <v>A1</v>
          </cell>
          <cell r="E11">
            <v>41</v>
          </cell>
          <cell r="F11" t="str">
            <v>E8</v>
          </cell>
          <cell r="G11">
            <v>56</v>
          </cell>
          <cell r="H11" t="str">
            <v>C5</v>
          </cell>
          <cell r="I11">
            <v>57</v>
          </cell>
          <cell r="J11" t="str">
            <v>C5</v>
          </cell>
          <cell r="K11">
            <v>60</v>
          </cell>
          <cell r="L11" t="str">
            <v>C4</v>
          </cell>
          <cell r="M11">
            <v>64</v>
          </cell>
          <cell r="N11" t="str">
            <v>C4</v>
          </cell>
          <cell r="O11">
            <v>50</v>
          </cell>
          <cell r="P11" t="str">
            <v>C6</v>
          </cell>
          <cell r="Q11">
            <v>53</v>
          </cell>
          <cell r="R11" t="str">
            <v>C6</v>
          </cell>
          <cell r="S11">
            <v>50</v>
          </cell>
          <cell r="T11" t="str">
            <v>C6</v>
          </cell>
          <cell r="V11">
            <v>56.333333333333336</v>
          </cell>
        </row>
        <row r="12">
          <cell r="C12">
            <v>62</v>
          </cell>
          <cell r="D12" t="str">
            <v>C4</v>
          </cell>
          <cell r="E12">
            <v>45</v>
          </cell>
          <cell r="F12" t="str">
            <v>D7</v>
          </cell>
          <cell r="G12">
            <v>55</v>
          </cell>
          <cell r="H12" t="str">
            <v>C5</v>
          </cell>
          <cell r="I12">
            <v>46</v>
          </cell>
          <cell r="J12" t="str">
            <v>D7</v>
          </cell>
          <cell r="K12">
            <v>44</v>
          </cell>
          <cell r="L12" t="str">
            <v>E8</v>
          </cell>
          <cell r="M12">
            <v>71</v>
          </cell>
          <cell r="N12" t="str">
            <v>B2</v>
          </cell>
          <cell r="O12">
            <v>54</v>
          </cell>
          <cell r="P12" t="str">
            <v>C6</v>
          </cell>
          <cell r="Q12">
            <v>59</v>
          </cell>
          <cell r="R12" t="str">
            <v>C5</v>
          </cell>
          <cell r="S12">
            <v>54</v>
          </cell>
          <cell r="T12" t="str">
            <v>C6</v>
          </cell>
          <cell r="V12">
            <v>54.444444444444443</v>
          </cell>
        </row>
        <row r="13">
          <cell r="C13">
            <v>57</v>
          </cell>
          <cell r="D13" t="str">
            <v>C5</v>
          </cell>
          <cell r="E13">
            <v>27</v>
          </cell>
          <cell r="F13" t="str">
            <v>F9</v>
          </cell>
          <cell r="G13">
            <v>61</v>
          </cell>
          <cell r="H13" t="str">
            <v>C4</v>
          </cell>
          <cell r="I13">
            <v>58</v>
          </cell>
          <cell r="J13" t="str">
            <v>C5</v>
          </cell>
          <cell r="K13">
            <v>57</v>
          </cell>
          <cell r="L13" t="str">
            <v>C5</v>
          </cell>
          <cell r="M13">
            <v>76</v>
          </cell>
          <cell r="N13" t="str">
            <v>A1</v>
          </cell>
          <cell r="O13">
            <v>43</v>
          </cell>
          <cell r="P13" t="str">
            <v>E8</v>
          </cell>
          <cell r="Q13">
            <v>44</v>
          </cell>
          <cell r="R13" t="str">
            <v>E8</v>
          </cell>
          <cell r="S13">
            <v>47</v>
          </cell>
          <cell r="T13" t="str">
            <v>D7</v>
          </cell>
          <cell r="V13">
            <v>52.222222222222221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BIOLOGY"/>
      <sheetName val="CHEMISTRY"/>
      <sheetName val="GEOGRAPHY"/>
      <sheetName val="PHYSICS"/>
      <sheetName val="LIT-IN-ENGLISH"/>
      <sheetName val="CRS"/>
      <sheetName val="ECONOMICS"/>
      <sheetName val="AGRICULTURE"/>
      <sheetName val="GOVERNMENT"/>
      <sheetName val="CIVIC EDU"/>
      <sheetName val="FIN ACC"/>
      <sheetName val="FMATHS"/>
      <sheetName val="Sheet3"/>
      <sheetName val="Sheet4"/>
    </sheetNames>
    <sheetDataSet>
      <sheetData sheetId="0" refreshError="1"/>
      <sheetData sheetId="1">
        <row r="4">
          <cell r="C4">
            <v>37</v>
          </cell>
          <cell r="D4" t="str">
            <v>F9</v>
          </cell>
          <cell r="E4">
            <v>35</v>
          </cell>
          <cell r="F4" t="str">
            <v>F9</v>
          </cell>
          <cell r="G4">
            <v>39</v>
          </cell>
          <cell r="H4" t="str">
            <v>F9</v>
          </cell>
          <cell r="I4">
            <v>41</v>
          </cell>
          <cell r="J4" t="str">
            <v>E8</v>
          </cell>
          <cell r="K4">
            <v>38</v>
          </cell>
          <cell r="L4" t="str">
            <v>F9</v>
          </cell>
          <cell r="M4">
            <v>70</v>
          </cell>
          <cell r="N4" t="str">
            <v>B2</v>
          </cell>
          <cell r="O4">
            <v>48</v>
          </cell>
          <cell r="P4" t="str">
            <v>D7</v>
          </cell>
          <cell r="Q4">
            <v>38</v>
          </cell>
          <cell r="R4" t="str">
            <v>F9</v>
          </cell>
          <cell r="S4">
            <v>56</v>
          </cell>
          <cell r="T4" t="str">
            <v>C5</v>
          </cell>
          <cell r="V4">
            <v>44.666666666666664</v>
          </cell>
        </row>
        <row r="5">
          <cell r="C5">
            <v>64</v>
          </cell>
          <cell r="D5" t="str">
            <v>C4</v>
          </cell>
          <cell r="E5">
            <v>60</v>
          </cell>
          <cell r="F5" t="str">
            <v>C4</v>
          </cell>
          <cell r="G5">
            <v>62</v>
          </cell>
          <cell r="H5" t="str">
            <v>C4</v>
          </cell>
          <cell r="I5">
            <v>65</v>
          </cell>
          <cell r="J5" t="str">
            <v>B3</v>
          </cell>
          <cell r="K5">
            <v>56</v>
          </cell>
          <cell r="L5" t="str">
            <v>C5</v>
          </cell>
          <cell r="M5">
            <v>89</v>
          </cell>
          <cell r="N5" t="str">
            <v>A1</v>
          </cell>
          <cell r="O5">
            <v>71</v>
          </cell>
          <cell r="P5" t="str">
            <v>B2</v>
          </cell>
          <cell r="Q5">
            <v>75</v>
          </cell>
          <cell r="R5" t="str">
            <v>A1</v>
          </cell>
          <cell r="S5">
            <v>82</v>
          </cell>
          <cell r="T5" t="str">
            <v>A1</v>
          </cell>
          <cell r="V5">
            <v>69.333333333333329</v>
          </cell>
        </row>
        <row r="6">
          <cell r="C6">
            <v>36</v>
          </cell>
          <cell r="D6" t="str">
            <v>F9</v>
          </cell>
          <cell r="E6">
            <v>41</v>
          </cell>
          <cell r="F6" t="str">
            <v>E8</v>
          </cell>
          <cell r="G6">
            <v>32</v>
          </cell>
          <cell r="H6" t="str">
            <v>F9</v>
          </cell>
          <cell r="I6">
            <v>30</v>
          </cell>
          <cell r="J6" t="str">
            <v>F9</v>
          </cell>
          <cell r="K6">
            <v>29</v>
          </cell>
          <cell r="L6" t="str">
            <v>F9</v>
          </cell>
          <cell r="M6">
            <v>43</v>
          </cell>
          <cell r="N6" t="str">
            <v>E8</v>
          </cell>
          <cell r="O6">
            <v>36</v>
          </cell>
          <cell r="P6" t="str">
            <v>F9</v>
          </cell>
          <cell r="Q6">
            <v>38</v>
          </cell>
          <cell r="R6" t="str">
            <v>F9</v>
          </cell>
          <cell r="S6">
            <v>51</v>
          </cell>
          <cell r="T6" t="str">
            <v>C6</v>
          </cell>
          <cell r="V6">
            <v>37.333333333333336</v>
          </cell>
        </row>
        <row r="7">
          <cell r="C7">
            <v>57</v>
          </cell>
          <cell r="D7" t="str">
            <v>C5</v>
          </cell>
          <cell r="E7">
            <v>37</v>
          </cell>
          <cell r="F7" t="str">
            <v>F9</v>
          </cell>
          <cell r="G7">
            <v>48</v>
          </cell>
          <cell r="H7" t="str">
            <v>D7</v>
          </cell>
          <cell r="I7">
            <v>52</v>
          </cell>
          <cell r="J7" t="str">
            <v>C6</v>
          </cell>
          <cell r="K7">
            <v>56</v>
          </cell>
          <cell r="L7" t="str">
            <v>C5</v>
          </cell>
          <cell r="M7">
            <v>86</v>
          </cell>
          <cell r="N7" t="str">
            <v>A1</v>
          </cell>
          <cell r="O7">
            <v>52</v>
          </cell>
          <cell r="P7" t="str">
            <v>C6</v>
          </cell>
          <cell r="Q7">
            <v>67</v>
          </cell>
          <cell r="R7" t="str">
            <v>B3</v>
          </cell>
          <cell r="S7">
            <v>74</v>
          </cell>
          <cell r="T7" t="str">
            <v>B2</v>
          </cell>
          <cell r="V7">
            <v>58.777777777777779</v>
          </cell>
        </row>
        <row r="8">
          <cell r="C8">
            <v>65</v>
          </cell>
          <cell r="D8" t="str">
            <v>B3</v>
          </cell>
          <cell r="E8">
            <v>51</v>
          </cell>
          <cell r="F8" t="str">
            <v>C6</v>
          </cell>
          <cell r="G8">
            <v>56</v>
          </cell>
          <cell r="H8" t="str">
            <v>C5</v>
          </cell>
          <cell r="I8">
            <v>71</v>
          </cell>
          <cell r="J8" t="str">
            <v>B2</v>
          </cell>
          <cell r="K8">
            <v>63</v>
          </cell>
          <cell r="L8" t="str">
            <v>C4</v>
          </cell>
          <cell r="M8">
            <v>84</v>
          </cell>
          <cell r="N8" t="str">
            <v>A1</v>
          </cell>
          <cell r="O8">
            <v>69</v>
          </cell>
          <cell r="P8" t="str">
            <v>B3</v>
          </cell>
          <cell r="Q8">
            <v>72</v>
          </cell>
          <cell r="R8" t="str">
            <v>B2</v>
          </cell>
          <cell r="S8">
            <v>74</v>
          </cell>
          <cell r="T8" t="str">
            <v>B2</v>
          </cell>
          <cell r="V8">
            <v>67.222222222222229</v>
          </cell>
        </row>
        <row r="9">
          <cell r="C9">
            <v>64</v>
          </cell>
          <cell r="D9" t="str">
            <v>C4</v>
          </cell>
          <cell r="E9">
            <v>62</v>
          </cell>
          <cell r="F9" t="str">
            <v>C4</v>
          </cell>
          <cell r="G9">
            <v>62</v>
          </cell>
          <cell r="H9" t="str">
            <v>C4</v>
          </cell>
          <cell r="I9">
            <v>60</v>
          </cell>
          <cell r="J9" t="str">
            <v>C4</v>
          </cell>
          <cell r="K9">
            <v>47</v>
          </cell>
          <cell r="L9" t="str">
            <v>D7</v>
          </cell>
          <cell r="M9">
            <v>68</v>
          </cell>
          <cell r="N9" t="str">
            <v>B3</v>
          </cell>
          <cell r="O9">
            <v>58</v>
          </cell>
          <cell r="P9" t="str">
            <v>C5</v>
          </cell>
          <cell r="Q9">
            <v>55</v>
          </cell>
          <cell r="R9" t="str">
            <v>C5</v>
          </cell>
          <cell r="S9">
            <v>67</v>
          </cell>
          <cell r="T9" t="str">
            <v>B3</v>
          </cell>
          <cell r="V9">
            <v>60.333333333333336</v>
          </cell>
        </row>
        <row r="10">
          <cell r="C10">
            <v>62</v>
          </cell>
          <cell r="D10" t="str">
            <v>C4</v>
          </cell>
          <cell r="E10">
            <v>48</v>
          </cell>
          <cell r="F10" t="str">
            <v>D7</v>
          </cell>
          <cell r="G10">
            <v>68</v>
          </cell>
          <cell r="H10" t="str">
            <v>B3</v>
          </cell>
          <cell r="I10">
            <v>75</v>
          </cell>
          <cell r="J10" t="str">
            <v>A1</v>
          </cell>
          <cell r="K10">
            <v>65</v>
          </cell>
          <cell r="L10" t="str">
            <v>B3</v>
          </cell>
          <cell r="M10">
            <v>83</v>
          </cell>
          <cell r="N10" t="str">
            <v>A1</v>
          </cell>
          <cell r="O10">
            <v>77</v>
          </cell>
          <cell r="P10" t="str">
            <v>A1</v>
          </cell>
          <cell r="Q10">
            <v>91</v>
          </cell>
          <cell r="R10" t="str">
            <v>A1</v>
          </cell>
          <cell r="S10">
            <v>81</v>
          </cell>
          <cell r="T10" t="str">
            <v>A1</v>
          </cell>
          <cell r="V10">
            <v>72.222222222222229</v>
          </cell>
        </row>
        <row r="11">
          <cell r="C11">
            <v>57</v>
          </cell>
          <cell r="D11" t="str">
            <v>C5</v>
          </cell>
          <cell r="E11">
            <v>54</v>
          </cell>
          <cell r="F11" t="str">
            <v>C6</v>
          </cell>
          <cell r="G11">
            <v>52</v>
          </cell>
          <cell r="H11" t="str">
            <v>C6</v>
          </cell>
          <cell r="I11">
            <v>52</v>
          </cell>
          <cell r="J11" t="str">
            <v>C6</v>
          </cell>
          <cell r="K11">
            <v>61</v>
          </cell>
          <cell r="L11" t="str">
            <v>C4</v>
          </cell>
          <cell r="M11">
            <v>83</v>
          </cell>
          <cell r="N11" t="str">
            <v>A1</v>
          </cell>
          <cell r="O11">
            <v>53</v>
          </cell>
          <cell r="P11" t="str">
            <v>C6</v>
          </cell>
          <cell r="Q11">
            <v>56</v>
          </cell>
          <cell r="R11" t="str">
            <v>C5</v>
          </cell>
          <cell r="S11">
            <v>57</v>
          </cell>
          <cell r="T11" t="str">
            <v>C5</v>
          </cell>
          <cell r="V11">
            <v>58.333333333333336</v>
          </cell>
        </row>
        <row r="12">
          <cell r="C12">
            <v>43</v>
          </cell>
          <cell r="D12" t="str">
            <v>E8</v>
          </cell>
          <cell r="E12">
            <v>43</v>
          </cell>
          <cell r="F12" t="str">
            <v>E8</v>
          </cell>
          <cell r="G12">
            <v>51</v>
          </cell>
          <cell r="H12" t="str">
            <v>C6</v>
          </cell>
          <cell r="I12">
            <v>54</v>
          </cell>
          <cell r="J12" t="str">
            <v>C6</v>
          </cell>
          <cell r="K12">
            <v>51</v>
          </cell>
          <cell r="L12" t="str">
            <v>C6</v>
          </cell>
          <cell r="M12">
            <v>76</v>
          </cell>
          <cell r="N12" t="str">
            <v>A1</v>
          </cell>
          <cell r="O12">
            <v>54</v>
          </cell>
          <cell r="P12" t="str">
            <v>C6</v>
          </cell>
          <cell r="Q12">
            <v>62</v>
          </cell>
          <cell r="R12" t="str">
            <v>C4</v>
          </cell>
          <cell r="S12">
            <v>61</v>
          </cell>
          <cell r="T12" t="str">
            <v>C4</v>
          </cell>
          <cell r="V12">
            <v>55</v>
          </cell>
        </row>
        <row r="13">
          <cell r="C13">
            <v>62</v>
          </cell>
          <cell r="D13" t="str">
            <v>C4</v>
          </cell>
          <cell r="E13">
            <v>49</v>
          </cell>
          <cell r="F13" t="str">
            <v>D7</v>
          </cell>
          <cell r="G13">
            <v>51</v>
          </cell>
          <cell r="H13" t="str">
            <v>C6</v>
          </cell>
          <cell r="I13">
            <v>58</v>
          </cell>
          <cell r="J13" t="str">
            <v>C5</v>
          </cell>
          <cell r="K13">
            <v>39</v>
          </cell>
          <cell r="L13" t="str">
            <v>F9</v>
          </cell>
          <cell r="M13">
            <v>75</v>
          </cell>
          <cell r="N13" t="str">
            <v>A1</v>
          </cell>
          <cell r="O13">
            <v>55</v>
          </cell>
          <cell r="P13" t="str">
            <v>C5</v>
          </cell>
          <cell r="Q13">
            <v>71</v>
          </cell>
          <cell r="R13" t="str">
            <v>B2</v>
          </cell>
          <cell r="S13">
            <v>74</v>
          </cell>
          <cell r="T13" t="str">
            <v>B2</v>
          </cell>
          <cell r="V13">
            <v>59.333333333333336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BIOLOGY"/>
      <sheetName val="CHEMISTRY"/>
      <sheetName val="GEOGRAPHY"/>
      <sheetName val="PHYSICS"/>
      <sheetName val="LIT-IN-ENGLISH"/>
      <sheetName val="CRS"/>
      <sheetName val="ECONOMICS"/>
      <sheetName val="AGRICULTURE"/>
      <sheetName val="GOVERNMENT"/>
      <sheetName val="COMMERCE"/>
      <sheetName val="CIVIC EDUCATION"/>
      <sheetName val="IGBO"/>
      <sheetName val="FIN_ACC"/>
      <sheetName val="Sheet3"/>
    </sheetNames>
    <sheetDataSet>
      <sheetData sheetId="0">
        <row r="3">
          <cell r="EZ3">
            <v>71</v>
          </cell>
        </row>
        <row r="4">
          <cell r="FB4" t="str">
            <v>FEMALE</v>
          </cell>
        </row>
        <row r="5">
          <cell r="FB5" t="str">
            <v>FEMALE</v>
          </cell>
        </row>
        <row r="6">
          <cell r="FB6" t="str">
            <v>FEMALE</v>
          </cell>
        </row>
        <row r="7">
          <cell r="FB7" t="str">
            <v>FEMALE</v>
          </cell>
        </row>
        <row r="8">
          <cell r="FB8" t="str">
            <v>MALE</v>
          </cell>
        </row>
        <row r="9">
          <cell r="FB9" t="str">
            <v>MALE</v>
          </cell>
        </row>
        <row r="10">
          <cell r="FB10" t="str">
            <v>FEMALE</v>
          </cell>
        </row>
      </sheetData>
      <sheetData sheetId="1">
        <row r="4">
          <cell r="C4">
            <v>65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H12"/>
  <sheetViews>
    <sheetView tabSelected="1" zoomScale="77" zoomScaleNormal="77" zoomScaleSheetLayoutView="100" workbookViewId="0">
      <selection activeCell="B5" sqref="B5"/>
    </sheetView>
  </sheetViews>
  <sheetFormatPr defaultColWidth="9" defaultRowHeight="15.75" x14ac:dyDescent="0.25"/>
  <cols>
    <col min="3" max="3" width="27.375" customWidth="1"/>
    <col min="111" max="111" width="36.5" bestFit="1" customWidth="1"/>
    <col min="112" max="112" width="22.5" bestFit="1" customWidth="1"/>
  </cols>
  <sheetData>
    <row r="1" spans="1:112" ht="20.25" x14ac:dyDescent="0.25">
      <c r="A1" s="12">
        <v>10</v>
      </c>
      <c r="B1" s="1"/>
      <c r="C1" s="1" t="s">
        <v>30</v>
      </c>
      <c r="D1" s="14" t="s">
        <v>7</v>
      </c>
      <c r="E1" s="14"/>
      <c r="F1" s="14"/>
      <c r="G1" s="14"/>
      <c r="H1" s="14"/>
      <c r="I1" s="14"/>
      <c r="J1" s="3"/>
      <c r="K1" s="3"/>
      <c r="L1" s="3"/>
      <c r="M1" s="3"/>
      <c r="N1" s="15" t="s">
        <v>1</v>
      </c>
      <c r="O1" s="15"/>
      <c r="P1" s="15"/>
      <c r="Q1" s="15"/>
      <c r="R1" s="15"/>
      <c r="S1" s="15"/>
      <c r="T1" s="3"/>
      <c r="U1" s="3"/>
      <c r="V1" s="3"/>
      <c r="W1" s="3"/>
      <c r="X1" s="14" t="s">
        <v>19</v>
      </c>
      <c r="Y1" s="14"/>
      <c r="Z1" s="14"/>
      <c r="AA1" s="14"/>
      <c r="AB1" s="14"/>
      <c r="AC1" s="14"/>
      <c r="AD1" s="3"/>
      <c r="AE1" s="3"/>
      <c r="AF1" s="3"/>
      <c r="AG1" s="3"/>
      <c r="AH1" s="14" t="s">
        <v>20</v>
      </c>
      <c r="AI1" s="14"/>
      <c r="AJ1" s="14"/>
      <c r="AK1" s="14"/>
      <c r="AL1" s="14"/>
      <c r="AM1" s="14"/>
      <c r="AN1" s="3"/>
      <c r="AO1" s="3"/>
      <c r="AP1" s="3"/>
      <c r="AQ1" s="3"/>
      <c r="AR1" s="14" t="s">
        <v>21</v>
      </c>
      <c r="AS1" s="14"/>
      <c r="AT1" s="14"/>
      <c r="AU1" s="14"/>
      <c r="AV1" s="14"/>
      <c r="AW1" s="14"/>
      <c r="AX1" s="3"/>
      <c r="AY1" s="3"/>
      <c r="AZ1" s="3"/>
      <c r="BA1" s="3"/>
      <c r="BB1" s="17" t="s">
        <v>22</v>
      </c>
      <c r="BC1" s="17"/>
      <c r="BD1" s="17"/>
      <c r="BE1" s="17"/>
      <c r="BF1" s="17"/>
      <c r="BG1" s="17"/>
      <c r="BH1" s="3"/>
      <c r="BI1" s="3"/>
      <c r="BJ1" s="3"/>
      <c r="BK1" s="3"/>
      <c r="BL1" s="14" t="s">
        <v>23</v>
      </c>
      <c r="BM1" s="14"/>
      <c r="BN1" s="14"/>
      <c r="BO1" s="14"/>
      <c r="BP1" s="14"/>
      <c r="BQ1" s="14"/>
      <c r="BR1" s="3"/>
      <c r="BS1" s="3"/>
      <c r="BT1" s="3"/>
      <c r="BU1" s="3"/>
      <c r="BV1" s="14" t="s">
        <v>25</v>
      </c>
      <c r="BW1" s="14"/>
      <c r="BX1" s="14"/>
      <c r="BY1" s="14"/>
      <c r="BZ1" s="14"/>
      <c r="CA1" s="14"/>
      <c r="CB1" s="3"/>
      <c r="CC1" s="3"/>
      <c r="CD1" s="3"/>
      <c r="CE1" s="3"/>
      <c r="CF1" s="14" t="s">
        <v>24</v>
      </c>
      <c r="CG1" s="14"/>
      <c r="CH1" s="14"/>
      <c r="CI1" s="14"/>
      <c r="CJ1" s="14"/>
      <c r="CK1" s="14"/>
      <c r="CL1" s="3"/>
      <c r="CM1" s="3"/>
      <c r="CN1" s="3"/>
      <c r="CO1" s="3"/>
      <c r="CP1" s="16" t="s">
        <v>26</v>
      </c>
      <c r="CQ1" s="17"/>
      <c r="CR1" s="17"/>
      <c r="CS1" s="17"/>
      <c r="CT1" s="17"/>
      <c r="CU1" s="17"/>
      <c r="CV1" s="3"/>
      <c r="CW1" s="3"/>
      <c r="CX1" s="3"/>
      <c r="CY1" s="3"/>
    </row>
    <row r="2" spans="1:112" ht="154.5" x14ac:dyDescent="0.2">
      <c r="A2" s="2" t="s">
        <v>5</v>
      </c>
      <c r="B2" s="2" t="s">
        <v>8</v>
      </c>
      <c r="C2" s="2" t="s">
        <v>0</v>
      </c>
      <c r="D2" s="4" t="s">
        <v>9</v>
      </c>
      <c r="E2" s="4" t="s">
        <v>10</v>
      </c>
      <c r="F2" s="5" t="s">
        <v>11</v>
      </c>
      <c r="G2" s="5" t="s">
        <v>12</v>
      </c>
      <c r="H2" s="6" t="s">
        <v>13</v>
      </c>
      <c r="I2" s="6" t="s">
        <v>14</v>
      </c>
      <c r="J2" s="7" t="s">
        <v>2</v>
      </c>
      <c r="K2" s="7" t="s">
        <v>4</v>
      </c>
      <c r="L2" s="7" t="s">
        <v>16</v>
      </c>
      <c r="M2" s="7" t="s">
        <v>6</v>
      </c>
      <c r="N2" s="4" t="s">
        <v>9</v>
      </c>
      <c r="O2" s="4" t="s">
        <v>10</v>
      </c>
      <c r="P2" s="5" t="s">
        <v>11</v>
      </c>
      <c r="Q2" s="5" t="s">
        <v>12</v>
      </c>
      <c r="R2" s="6" t="s">
        <v>13</v>
      </c>
      <c r="S2" s="6" t="s">
        <v>14</v>
      </c>
      <c r="T2" s="7" t="s">
        <v>2</v>
      </c>
      <c r="U2" s="7" t="s">
        <v>4</v>
      </c>
      <c r="V2" s="7" t="s">
        <v>16</v>
      </c>
      <c r="W2" s="7" t="s">
        <v>6</v>
      </c>
      <c r="X2" s="4" t="s">
        <v>9</v>
      </c>
      <c r="Y2" s="4" t="s">
        <v>10</v>
      </c>
      <c r="Z2" s="5" t="s">
        <v>11</v>
      </c>
      <c r="AA2" s="5" t="s">
        <v>12</v>
      </c>
      <c r="AB2" s="6" t="s">
        <v>13</v>
      </c>
      <c r="AC2" s="6" t="s">
        <v>14</v>
      </c>
      <c r="AD2" s="7" t="s">
        <v>2</v>
      </c>
      <c r="AE2" s="7" t="s">
        <v>4</v>
      </c>
      <c r="AF2" s="7" t="s">
        <v>16</v>
      </c>
      <c r="AG2" s="7" t="s">
        <v>6</v>
      </c>
      <c r="AH2" s="4" t="s">
        <v>9</v>
      </c>
      <c r="AI2" s="4" t="s">
        <v>10</v>
      </c>
      <c r="AJ2" s="5" t="s">
        <v>11</v>
      </c>
      <c r="AK2" s="5" t="s">
        <v>12</v>
      </c>
      <c r="AL2" s="6" t="s">
        <v>13</v>
      </c>
      <c r="AM2" s="6" t="s">
        <v>14</v>
      </c>
      <c r="AN2" s="7" t="s">
        <v>2</v>
      </c>
      <c r="AO2" s="7" t="s">
        <v>4</v>
      </c>
      <c r="AP2" s="7" t="s">
        <v>16</v>
      </c>
      <c r="AQ2" s="7" t="s">
        <v>6</v>
      </c>
      <c r="AR2" s="4" t="s">
        <v>9</v>
      </c>
      <c r="AS2" s="4" t="s">
        <v>10</v>
      </c>
      <c r="AT2" s="5" t="s">
        <v>11</v>
      </c>
      <c r="AU2" s="5" t="s">
        <v>12</v>
      </c>
      <c r="AV2" s="6" t="s">
        <v>13</v>
      </c>
      <c r="AW2" s="6" t="s">
        <v>14</v>
      </c>
      <c r="AX2" s="7" t="s">
        <v>2</v>
      </c>
      <c r="AY2" s="7" t="s">
        <v>4</v>
      </c>
      <c r="AZ2" s="7" t="s">
        <v>16</v>
      </c>
      <c r="BA2" s="7" t="s">
        <v>6</v>
      </c>
      <c r="BB2" s="4" t="s">
        <v>9</v>
      </c>
      <c r="BC2" s="4" t="s">
        <v>10</v>
      </c>
      <c r="BD2" s="5" t="s">
        <v>11</v>
      </c>
      <c r="BE2" s="5" t="s">
        <v>12</v>
      </c>
      <c r="BF2" s="6" t="s">
        <v>13</v>
      </c>
      <c r="BG2" s="6" t="s">
        <v>14</v>
      </c>
      <c r="BH2" s="7" t="s">
        <v>2</v>
      </c>
      <c r="BI2" s="7" t="s">
        <v>4</v>
      </c>
      <c r="BJ2" s="7" t="s">
        <v>16</v>
      </c>
      <c r="BK2" s="7" t="s">
        <v>6</v>
      </c>
      <c r="BL2" s="4" t="s">
        <v>9</v>
      </c>
      <c r="BM2" s="4" t="s">
        <v>10</v>
      </c>
      <c r="BN2" s="5" t="s">
        <v>11</v>
      </c>
      <c r="BO2" s="5" t="s">
        <v>12</v>
      </c>
      <c r="BP2" s="6" t="s">
        <v>13</v>
      </c>
      <c r="BQ2" s="6" t="s">
        <v>14</v>
      </c>
      <c r="BR2" s="7" t="s">
        <v>2</v>
      </c>
      <c r="BS2" s="7" t="s">
        <v>4</v>
      </c>
      <c r="BT2" s="7" t="s">
        <v>16</v>
      </c>
      <c r="BU2" s="7" t="s">
        <v>6</v>
      </c>
      <c r="BV2" s="4" t="s">
        <v>9</v>
      </c>
      <c r="BW2" s="4" t="s">
        <v>10</v>
      </c>
      <c r="BX2" s="5" t="s">
        <v>11</v>
      </c>
      <c r="BY2" s="5" t="s">
        <v>12</v>
      </c>
      <c r="BZ2" s="6" t="s">
        <v>13</v>
      </c>
      <c r="CA2" s="6" t="s">
        <v>14</v>
      </c>
      <c r="CB2" s="7" t="s">
        <v>2</v>
      </c>
      <c r="CC2" s="7" t="s">
        <v>4</v>
      </c>
      <c r="CD2" s="7" t="s">
        <v>16</v>
      </c>
      <c r="CE2" s="7" t="s">
        <v>6</v>
      </c>
      <c r="CF2" s="4" t="s">
        <v>9</v>
      </c>
      <c r="CG2" s="4" t="s">
        <v>10</v>
      </c>
      <c r="CH2" s="5" t="s">
        <v>11</v>
      </c>
      <c r="CI2" s="5" t="s">
        <v>12</v>
      </c>
      <c r="CJ2" s="6" t="s">
        <v>13</v>
      </c>
      <c r="CK2" s="6" t="s">
        <v>14</v>
      </c>
      <c r="CL2" s="7" t="s">
        <v>2</v>
      </c>
      <c r="CM2" s="7" t="s">
        <v>4</v>
      </c>
      <c r="CN2" s="7" t="s">
        <v>16</v>
      </c>
      <c r="CO2" s="7" t="s">
        <v>6</v>
      </c>
      <c r="CP2" s="4" t="s">
        <v>9</v>
      </c>
      <c r="CQ2" s="4" t="s">
        <v>10</v>
      </c>
      <c r="CR2" s="5" t="s">
        <v>11</v>
      </c>
      <c r="CS2" s="5" t="s">
        <v>12</v>
      </c>
      <c r="CT2" s="6" t="s">
        <v>13</v>
      </c>
      <c r="CU2" s="6" t="s">
        <v>14</v>
      </c>
      <c r="CV2" s="7" t="s">
        <v>2</v>
      </c>
      <c r="CW2" s="7" t="s">
        <v>4</v>
      </c>
      <c r="CX2" s="7" t="s">
        <v>16</v>
      </c>
      <c r="CY2" s="7" t="s">
        <v>6</v>
      </c>
      <c r="CZ2" s="11" t="s">
        <v>3</v>
      </c>
      <c r="DA2" s="8" t="s">
        <v>27</v>
      </c>
      <c r="DB2" s="8" t="s">
        <v>28</v>
      </c>
      <c r="DC2" s="8" t="s">
        <v>29</v>
      </c>
      <c r="DD2" s="11" t="s">
        <v>15</v>
      </c>
      <c r="DE2" s="11" t="s">
        <v>17</v>
      </c>
      <c r="DF2" t="s">
        <v>18</v>
      </c>
      <c r="DH2" t="s">
        <v>43</v>
      </c>
    </row>
    <row r="3" spans="1:112" x14ac:dyDescent="0.2">
      <c r="A3" s="2">
        <v>1</v>
      </c>
      <c r="B3" s="13">
        <f>[1]Sheet1!A3</f>
        <v>20160033</v>
      </c>
      <c r="C3" s="13" t="str">
        <f>[1]Sheet1!B3</f>
        <v>CHIDERA PROMISE OLUCHI</v>
      </c>
      <c r="D3" s="10">
        <f>[2]Sheet2!C4</f>
        <v>52</v>
      </c>
      <c r="E3" s="10" t="str">
        <f>[2]Sheet2!D4</f>
        <v>C6</v>
      </c>
      <c r="F3" s="10">
        <f>[3]Sheet2!C4</f>
        <v>37</v>
      </c>
      <c r="G3" s="10" t="str">
        <f>[3]Sheet2!D4</f>
        <v>F9</v>
      </c>
      <c r="H3" s="10">
        <f>[1]Sheet2!C4</f>
        <v>39</v>
      </c>
      <c r="I3" s="10" t="str">
        <f>[1]Sheet2!D4</f>
        <v>F9</v>
      </c>
      <c r="J3" s="9">
        <f t="shared" ref="J3:J12" si="0">(D3+F3+H3)</f>
        <v>128</v>
      </c>
      <c r="K3" s="9">
        <f>AVERAGE(D3,F3,H3)</f>
        <v>42.666666666666664</v>
      </c>
      <c r="L3" s="9">
        <f t="shared" ref="L3:L12" si="1">AVERAGE(K$3:K$12)</f>
        <v>58.433333333333337</v>
      </c>
      <c r="M3" s="9">
        <f t="shared" ref="M3:M12" si="2">RANK(J3,J$3:J$12,0)</f>
        <v>9</v>
      </c>
      <c r="N3" s="10">
        <f>[2]Sheet2!E4</f>
        <v>40</v>
      </c>
      <c r="O3" s="10" t="str">
        <f>[2]Sheet2!F4</f>
        <v>E8</v>
      </c>
      <c r="P3" s="10">
        <f>[3]Sheet2!E4</f>
        <v>35</v>
      </c>
      <c r="Q3" s="10" t="str">
        <f>[3]Sheet2!F4</f>
        <v>F9</v>
      </c>
      <c r="R3" s="10">
        <f>[1]Sheet2!E4</f>
        <v>43</v>
      </c>
      <c r="S3" s="10" t="str">
        <f>[1]Sheet2!F4</f>
        <v>E8</v>
      </c>
      <c r="T3" s="9">
        <f t="shared" ref="T3:T12" si="3">(N3+P3+R3)</f>
        <v>118</v>
      </c>
      <c r="U3" s="9">
        <f>AVERAGE(N3,P3,R3)</f>
        <v>39.333333333333336</v>
      </c>
      <c r="V3" s="9">
        <f t="shared" ref="V3:V12" si="4">AVERAGE(U$3:U$12)</f>
        <v>47.400000000000006</v>
      </c>
      <c r="W3" s="9">
        <f t="shared" ref="W3:W12" si="5">RANK(T3,T$3:T$12,0)</f>
        <v>9</v>
      </c>
      <c r="X3" s="10">
        <f>[2]Sheet2!G4</f>
        <v>42</v>
      </c>
      <c r="Y3" s="10" t="str">
        <f>[2]Sheet2!H4</f>
        <v>E8</v>
      </c>
      <c r="Z3" s="10">
        <f>[3]Sheet2!G4</f>
        <v>39</v>
      </c>
      <c r="AA3" s="10" t="str">
        <f>[3]Sheet2!H4</f>
        <v>F9</v>
      </c>
      <c r="AB3" s="10">
        <f>[1]Sheet2!G4</f>
        <v>46</v>
      </c>
      <c r="AC3" s="10" t="str">
        <f>[1]Sheet2!H4</f>
        <v>D7</v>
      </c>
      <c r="AD3" s="9">
        <f t="shared" ref="AD3:AD12" si="6">(X3+Z3+AB3)</f>
        <v>127</v>
      </c>
      <c r="AE3" s="9">
        <f>AVERAGE(X3,Z3,AB3)</f>
        <v>42.333333333333336</v>
      </c>
      <c r="AF3" s="9">
        <f t="shared" ref="AF3:AF12" si="7">AVERAGE(AE$3:AE$12)</f>
        <v>56.999999999999986</v>
      </c>
      <c r="AG3" s="9">
        <f t="shared" ref="AG3:AG12" si="8">RANK(AD3,AD$3:AD$12,0)</f>
        <v>9</v>
      </c>
      <c r="AH3" s="10">
        <f>[2]Sheet2!I4</f>
        <v>38</v>
      </c>
      <c r="AI3" s="10" t="str">
        <f>[2]Sheet2!J4</f>
        <v>F9</v>
      </c>
      <c r="AJ3" s="10">
        <f>[3]Sheet2!I4</f>
        <v>41</v>
      </c>
      <c r="AK3" s="10" t="str">
        <f>[3]Sheet2!J4</f>
        <v>E8</v>
      </c>
      <c r="AL3" s="10">
        <f>[1]Sheet2!I4</f>
        <v>29</v>
      </c>
      <c r="AM3" s="10" t="str">
        <f>[1]Sheet2!J4</f>
        <v>F9</v>
      </c>
      <c r="AN3" s="9">
        <f t="shared" ref="AN3:AN12" si="9">(AH3+AJ3+AL3)</f>
        <v>108</v>
      </c>
      <c r="AO3" s="9">
        <f>AVERAGE(AH3,AJ3,AL3)</f>
        <v>36</v>
      </c>
      <c r="AP3" s="9">
        <f t="shared" ref="AP3:AP12" si="10">AVERAGE(AO$3:AO$12)</f>
        <v>53.833333333333329</v>
      </c>
      <c r="AQ3" s="9">
        <f t="shared" ref="AQ3:AQ12" si="11">RANK(AN3,AN$3:AN$12,0)</f>
        <v>9</v>
      </c>
      <c r="AR3" s="10">
        <f>[2]Sheet2!K4</f>
        <v>44</v>
      </c>
      <c r="AS3" s="10" t="str">
        <f>[2]Sheet2!L4</f>
        <v>E8</v>
      </c>
      <c r="AT3" s="10">
        <f>[3]Sheet2!K4</f>
        <v>38</v>
      </c>
      <c r="AU3" s="10" t="str">
        <f>[3]Sheet2!L4</f>
        <v>F9</v>
      </c>
      <c r="AV3" s="10">
        <f>[1]Sheet2!K4</f>
        <v>41</v>
      </c>
      <c r="AW3" s="10" t="str">
        <f>[1]Sheet2!L4</f>
        <v>E8</v>
      </c>
      <c r="AX3" s="9">
        <f t="shared" ref="AX3:AX12" si="12">(AR3+AT3+AV3)</f>
        <v>123</v>
      </c>
      <c r="AY3" s="9">
        <f>AVERAGE(AR3,AT3,AV3)</f>
        <v>41</v>
      </c>
      <c r="AZ3" s="9">
        <f t="shared" ref="AZ3:AZ12" si="13">AVERAGE(AY$3:AY$12)</f>
        <v>52.533333333333324</v>
      </c>
      <c r="BA3" s="9">
        <f t="shared" ref="BA3:BA12" si="14">RANK(AX3,AX$3:AX$12,0)</f>
        <v>9</v>
      </c>
      <c r="BB3" s="10">
        <f>[2]Sheet2!M4</f>
        <v>66</v>
      </c>
      <c r="BC3" s="10" t="str">
        <f>[2]Sheet2!N4</f>
        <v>B3</v>
      </c>
      <c r="BD3" s="10">
        <f>[3]Sheet2!M4</f>
        <v>70</v>
      </c>
      <c r="BE3" s="10" t="str">
        <f>[3]Sheet2!N4</f>
        <v>B2</v>
      </c>
      <c r="BF3" s="10">
        <f>[1]Sheet2!M4</f>
        <v>64</v>
      </c>
      <c r="BG3" s="10" t="str">
        <f>[1]Sheet2!N4</f>
        <v>C4</v>
      </c>
      <c r="BH3" s="9">
        <f t="shared" ref="BH3:BH12" si="15">(BB3+BD3+BF3)</f>
        <v>200</v>
      </c>
      <c r="BI3" s="9">
        <f>AVERAGE(BB3,BD3,BF3)</f>
        <v>66.666666666666671</v>
      </c>
      <c r="BJ3" s="9">
        <f t="shared" ref="BJ3:BJ12" si="16">AVERAGE(BI$3:BI$12)</f>
        <v>74.400000000000006</v>
      </c>
      <c r="BK3" s="9">
        <f t="shared" ref="BK3:BK12" si="17">RANK(BH3,BH$3:BH$12,0)</f>
        <v>9</v>
      </c>
      <c r="BL3" s="10">
        <f>[2]Sheet2!O4</f>
        <v>36</v>
      </c>
      <c r="BM3" s="10" t="str">
        <f>[2]Sheet2!P4</f>
        <v>F9</v>
      </c>
      <c r="BN3" s="10">
        <f>[3]Sheet2!O4</f>
        <v>48</v>
      </c>
      <c r="BO3" s="10" t="str">
        <f>[3]Sheet2!P4</f>
        <v>D7</v>
      </c>
      <c r="BP3" s="10">
        <f>[1]Sheet2!O4</f>
        <v>55</v>
      </c>
      <c r="BQ3" s="10" t="str">
        <f>[1]Sheet2!P4</f>
        <v>C5</v>
      </c>
      <c r="BR3" s="9">
        <f t="shared" ref="BR3:BR12" si="18">(BL3+BN3+BP3)</f>
        <v>139</v>
      </c>
      <c r="BS3" s="9">
        <f>AVERAGE(BL3,BN3,BP3)</f>
        <v>46.333333333333336</v>
      </c>
      <c r="BT3" s="9">
        <f t="shared" ref="BT3:BT12" si="19">AVERAGE(BS$3:BS$12)</f>
        <v>53.133333333333326</v>
      </c>
      <c r="BU3" s="9">
        <f t="shared" ref="BU3:BU12" si="20">RANK(BR3,BR$3:BR$12,0)</f>
        <v>8</v>
      </c>
      <c r="BV3" s="10">
        <f>[2]Sheet2!Q4</f>
        <v>35</v>
      </c>
      <c r="BW3" s="10" t="str">
        <f>[2]Sheet2!R4</f>
        <v>F9</v>
      </c>
      <c r="BX3" s="10">
        <f>[3]Sheet2!Q4</f>
        <v>38</v>
      </c>
      <c r="BY3" s="10" t="str">
        <f>[3]Sheet2!R4</f>
        <v>F9</v>
      </c>
      <c r="BZ3" s="10">
        <f>[1]Sheet2!Q4</f>
        <v>34</v>
      </c>
      <c r="CA3" s="10" t="str">
        <f>[1]Sheet2!R4</f>
        <v>F9</v>
      </c>
      <c r="CB3" s="9">
        <f t="shared" ref="CB3:CB12" si="21">(BV3+BX3+BZ3)</f>
        <v>107</v>
      </c>
      <c r="CC3" s="9">
        <f>AVERAGE(BV3,BX3,BZ3)</f>
        <v>35.666666666666664</v>
      </c>
      <c r="CD3" s="9">
        <f t="shared" ref="CD3:CD12" si="22">AVERAGE(CC$3:CC$12)</f>
        <v>55.233333333333334</v>
      </c>
      <c r="CE3" s="9">
        <f t="shared" ref="CE3:CE12" si="23">RANK(CB3,CB$3:CB$12,0)</f>
        <v>9</v>
      </c>
      <c r="CF3" s="10">
        <f>CJ3</f>
        <v>47</v>
      </c>
      <c r="CG3" s="10" t="str">
        <f>CK3</f>
        <v>D7</v>
      </c>
      <c r="CH3" s="10">
        <f>CJ3</f>
        <v>47</v>
      </c>
      <c r="CI3" s="10" t="str">
        <f>CK3</f>
        <v>D7</v>
      </c>
      <c r="CJ3" s="10">
        <f>[1]Sheet2!U4</f>
        <v>47</v>
      </c>
      <c r="CK3" s="10" t="str">
        <f>[1]Sheet2!V4</f>
        <v>D7</v>
      </c>
      <c r="CL3" s="9">
        <f t="shared" ref="CL3:CL12" si="24">(CF3+CH3+CJ3)</f>
        <v>141</v>
      </c>
      <c r="CM3" s="9">
        <f t="shared" ref="CM3:CM12" si="25">AVERAGE(CF3,CH3,CJ3)</f>
        <v>47</v>
      </c>
      <c r="CN3" s="9">
        <f t="shared" ref="CN3:CN12" si="26">AVERAGE(CM$3:CM$12)</f>
        <v>51</v>
      </c>
      <c r="CO3" s="9">
        <f t="shared" ref="CO3:CO12" si="27">RANK(CL3,CL$3:CL$12,0)</f>
        <v>6</v>
      </c>
      <c r="CP3" s="10">
        <f>[2]Sheet2!S4</f>
        <v>45</v>
      </c>
      <c r="CQ3" s="10" t="str">
        <f>[2]Sheet2!T4</f>
        <v>D7</v>
      </c>
      <c r="CR3" s="10">
        <f>[3]Sheet2!S4</f>
        <v>56</v>
      </c>
      <c r="CS3" s="10" t="str">
        <f>[3]Sheet2!T4</f>
        <v>C5</v>
      </c>
      <c r="CT3" s="10">
        <f>[1]Sheet2!S4</f>
        <v>60</v>
      </c>
      <c r="CU3" s="10" t="str">
        <f>[1]Sheet2!T4</f>
        <v>C4</v>
      </c>
      <c r="CV3" s="9">
        <f t="shared" ref="CV3:CV12" si="28">(CP3+CR3+CT3)</f>
        <v>161</v>
      </c>
      <c r="CW3" s="9">
        <f>AVERAGE(CP3,CR3,CT3)</f>
        <v>53.666666666666664</v>
      </c>
      <c r="CX3" s="9">
        <f t="shared" ref="CX3:CX12" si="29">AVERAGE(CW$3:CW$12)</f>
        <v>65.099999999999994</v>
      </c>
      <c r="CY3" s="9">
        <f t="shared" ref="CY3:CY12" si="30">RANK(CV3,CV$3:CV$12,0)</f>
        <v>9</v>
      </c>
      <c r="CZ3">
        <f>(CV3+CL3+CB3+BR3+BH3+AX3+AN3+AD3+T3+J3)</f>
        <v>1352</v>
      </c>
      <c r="DA3">
        <f>[2]Sheet2!$V4</f>
        <v>44.222222222222221</v>
      </c>
      <c r="DB3">
        <f>[3]Sheet2!$V4</f>
        <v>44.666666666666664</v>
      </c>
      <c r="DC3">
        <f>[1]Sheet2!$X4</f>
        <v>45.8</v>
      </c>
      <c r="DD3">
        <f>AVERAGE(DA3:DC3)</f>
        <v>44.896296296296292</v>
      </c>
      <c r="DE3" s="9">
        <f>RANK(DD3,DD$3:DD$12,0)</f>
        <v>9</v>
      </c>
      <c r="DF3" t="s">
        <v>41</v>
      </c>
      <c r="DG3" t="s">
        <v>31</v>
      </c>
      <c r="DH3" t="s">
        <v>46</v>
      </c>
    </row>
    <row r="4" spans="1:112" x14ac:dyDescent="0.2">
      <c r="A4" s="2">
        <v>2</v>
      </c>
      <c r="B4" s="13">
        <f>[1]Sheet1!A4</f>
        <v>20160006</v>
      </c>
      <c r="C4" s="13" t="str">
        <f>[1]Sheet1!B4</f>
        <v>CHUKWUEMEKA    MARVELLOUS</v>
      </c>
      <c r="D4" s="10">
        <f>[2]Sheet2!C5</f>
        <v>68</v>
      </c>
      <c r="E4" s="10" t="str">
        <f>[2]Sheet2!D5</f>
        <v>B3</v>
      </c>
      <c r="F4" s="10">
        <f>[3]Sheet2!C5</f>
        <v>64</v>
      </c>
      <c r="G4" s="10" t="str">
        <f>[3]Sheet2!D5</f>
        <v>C4</v>
      </c>
      <c r="H4" s="10">
        <f>[1]Sheet2!C5</f>
        <v>56</v>
      </c>
      <c r="I4" s="10" t="str">
        <f>[1]Sheet2!D5</f>
        <v>C5</v>
      </c>
      <c r="J4" s="9">
        <f t="shared" si="0"/>
        <v>188</v>
      </c>
      <c r="K4" s="9">
        <f t="shared" ref="K4:K12" si="31">AVERAGE(D4,F4,H4)</f>
        <v>62.666666666666664</v>
      </c>
      <c r="L4" s="9">
        <f t="shared" si="1"/>
        <v>58.433333333333337</v>
      </c>
      <c r="M4" s="9">
        <f t="shared" si="2"/>
        <v>5</v>
      </c>
      <c r="N4" s="10">
        <f>[2]Sheet2!E5</f>
        <v>58</v>
      </c>
      <c r="O4" s="10" t="str">
        <f>[2]Sheet2!F5</f>
        <v>C5</v>
      </c>
      <c r="P4" s="10">
        <f>[3]Sheet2!E5</f>
        <v>60</v>
      </c>
      <c r="Q4" s="10" t="str">
        <f>[3]Sheet2!F5</f>
        <v>C4</v>
      </c>
      <c r="R4" s="10">
        <f>[1]Sheet2!E5</f>
        <v>58</v>
      </c>
      <c r="S4" s="10" t="str">
        <f>[1]Sheet2!F5</f>
        <v>C5</v>
      </c>
      <c r="T4" s="9">
        <f t="shared" si="3"/>
        <v>176</v>
      </c>
      <c r="U4" s="9">
        <f t="shared" ref="U4:U12" si="32">AVERAGE(N4,P4,R4)</f>
        <v>58.666666666666664</v>
      </c>
      <c r="V4" s="9">
        <f t="shared" si="4"/>
        <v>47.400000000000006</v>
      </c>
      <c r="W4" s="9">
        <f t="shared" si="5"/>
        <v>1</v>
      </c>
      <c r="X4" s="10">
        <f>[2]Sheet2!G5</f>
        <v>53</v>
      </c>
      <c r="Y4" s="10" t="str">
        <f>[2]Sheet2!H5</f>
        <v>C6</v>
      </c>
      <c r="Z4" s="10">
        <f>[3]Sheet2!G5</f>
        <v>62</v>
      </c>
      <c r="AA4" s="10" t="str">
        <f>[3]Sheet2!H5</f>
        <v>C4</v>
      </c>
      <c r="AB4" s="10">
        <f>[1]Sheet2!G5</f>
        <v>68</v>
      </c>
      <c r="AC4" s="10" t="str">
        <f>[1]Sheet2!H5</f>
        <v>B3</v>
      </c>
      <c r="AD4" s="9">
        <f t="shared" si="6"/>
        <v>183</v>
      </c>
      <c r="AE4" s="9">
        <f t="shared" ref="AE4:AE12" si="33">AVERAGE(X4,Z4,AB4)</f>
        <v>61</v>
      </c>
      <c r="AF4" s="9">
        <f t="shared" si="7"/>
        <v>56.999999999999986</v>
      </c>
      <c r="AG4" s="9">
        <f t="shared" si="8"/>
        <v>3</v>
      </c>
      <c r="AH4" s="10">
        <f>[2]Sheet2!I5</f>
        <v>67</v>
      </c>
      <c r="AI4" s="10" t="str">
        <f>[2]Sheet2!J5</f>
        <v>B3</v>
      </c>
      <c r="AJ4" s="10">
        <f>[3]Sheet2!I5</f>
        <v>65</v>
      </c>
      <c r="AK4" s="10" t="str">
        <f>[3]Sheet2!J5</f>
        <v>B3</v>
      </c>
      <c r="AL4" s="10">
        <f>[1]Sheet2!I5</f>
        <v>58</v>
      </c>
      <c r="AM4" s="10" t="str">
        <f>[1]Sheet2!J5</f>
        <v>C5</v>
      </c>
      <c r="AN4" s="9">
        <f t="shared" si="9"/>
        <v>190</v>
      </c>
      <c r="AO4" s="9">
        <f t="shared" ref="AO4:AO12" si="34">AVERAGE(AH4,AJ4,AL4)</f>
        <v>63.333333333333336</v>
      </c>
      <c r="AP4" s="9">
        <f t="shared" si="10"/>
        <v>53.833333333333329</v>
      </c>
      <c r="AQ4" s="9">
        <f t="shared" si="11"/>
        <v>2</v>
      </c>
      <c r="AR4" s="10">
        <f>[2]Sheet2!K5</f>
        <v>71</v>
      </c>
      <c r="AS4" s="10" t="str">
        <f>[2]Sheet2!L5</f>
        <v>B2</v>
      </c>
      <c r="AT4" s="10">
        <f>[3]Sheet2!K5</f>
        <v>56</v>
      </c>
      <c r="AU4" s="10" t="str">
        <f>[3]Sheet2!L5</f>
        <v>C5</v>
      </c>
      <c r="AV4" s="10">
        <f>[1]Sheet2!K5</f>
        <v>59</v>
      </c>
      <c r="AW4" s="10" t="str">
        <f>[1]Sheet2!L5</f>
        <v>C5</v>
      </c>
      <c r="AX4" s="9">
        <f t="shared" si="12"/>
        <v>186</v>
      </c>
      <c r="AY4" s="9">
        <f t="shared" ref="AY4:AY12" si="35">AVERAGE(AR4,AT4,AV4)</f>
        <v>62</v>
      </c>
      <c r="AZ4" s="9">
        <f t="shared" si="13"/>
        <v>52.533333333333324</v>
      </c>
      <c r="BA4" s="9">
        <f t="shared" si="14"/>
        <v>2</v>
      </c>
      <c r="BB4" s="10">
        <f>[2]Sheet2!M5</f>
        <v>87</v>
      </c>
      <c r="BC4" s="10" t="str">
        <f>[2]Sheet2!N5</f>
        <v>A1</v>
      </c>
      <c r="BD4" s="10">
        <f>[3]Sheet2!M5</f>
        <v>89</v>
      </c>
      <c r="BE4" s="10" t="str">
        <f>[3]Sheet2!N5</f>
        <v>A1</v>
      </c>
      <c r="BF4" s="10">
        <f>[1]Sheet2!M5</f>
        <v>88</v>
      </c>
      <c r="BG4" s="10" t="str">
        <f>[1]Sheet2!N5</f>
        <v>A1</v>
      </c>
      <c r="BH4" s="9">
        <f t="shared" si="15"/>
        <v>264</v>
      </c>
      <c r="BI4" s="9">
        <f t="shared" ref="BI4:BI12" si="36">AVERAGE(BB4,BD4,BF4)</f>
        <v>88</v>
      </c>
      <c r="BJ4" s="9">
        <f t="shared" si="16"/>
        <v>74.400000000000006</v>
      </c>
      <c r="BK4" s="9">
        <f t="shared" si="17"/>
        <v>1</v>
      </c>
      <c r="BL4" s="10">
        <f>[2]Sheet2!O5</f>
        <v>49</v>
      </c>
      <c r="BM4" s="10" t="str">
        <f>[2]Sheet2!P5</f>
        <v>D7</v>
      </c>
      <c r="BN4" s="10">
        <f>[3]Sheet2!O5</f>
        <v>71</v>
      </c>
      <c r="BO4" s="10" t="str">
        <f>[3]Sheet2!P5</f>
        <v>B2</v>
      </c>
      <c r="BP4" s="10">
        <f>[1]Sheet2!O5</f>
        <v>72</v>
      </c>
      <c r="BQ4" s="10" t="str">
        <f>[1]Sheet2!P5</f>
        <v>B2</v>
      </c>
      <c r="BR4" s="9">
        <f t="shared" si="18"/>
        <v>192</v>
      </c>
      <c r="BS4" s="9">
        <f t="shared" ref="BS4:BS12" si="37">AVERAGE(BL4,BN4,BP4)</f>
        <v>64</v>
      </c>
      <c r="BT4" s="9">
        <f t="shared" si="19"/>
        <v>53.133333333333326</v>
      </c>
      <c r="BU4" s="9">
        <f t="shared" si="20"/>
        <v>2</v>
      </c>
      <c r="BV4" s="10">
        <f>[2]Sheet2!Q5</f>
        <v>58</v>
      </c>
      <c r="BW4" s="10" t="str">
        <f>[2]Sheet2!R5</f>
        <v>C5</v>
      </c>
      <c r="BX4" s="10">
        <f>[3]Sheet2!Q5</f>
        <v>75</v>
      </c>
      <c r="BY4" s="10" t="str">
        <f>[3]Sheet2!R5</f>
        <v>A1</v>
      </c>
      <c r="BZ4" s="10">
        <f>[1]Sheet2!Q5</f>
        <v>70</v>
      </c>
      <c r="CA4" s="10" t="str">
        <f>[1]Sheet2!R5</f>
        <v>B2</v>
      </c>
      <c r="CB4" s="9">
        <f t="shared" si="21"/>
        <v>203</v>
      </c>
      <c r="CC4" s="9">
        <f t="shared" ref="CC4:CC12" si="38">AVERAGE(BV4,BX4,BZ4)</f>
        <v>67.666666666666671</v>
      </c>
      <c r="CD4" s="9">
        <f t="shared" si="22"/>
        <v>55.233333333333334</v>
      </c>
      <c r="CE4" s="9">
        <f t="shared" si="23"/>
        <v>2</v>
      </c>
      <c r="CF4" s="10">
        <f t="shared" ref="CF4:CF12" si="39">CJ4</f>
        <v>70</v>
      </c>
      <c r="CG4" s="10" t="str">
        <f t="shared" ref="CG4:CG12" si="40">CK4</f>
        <v>B2</v>
      </c>
      <c r="CH4" s="10">
        <f t="shared" ref="CH4:CH12" si="41">CJ4</f>
        <v>70</v>
      </c>
      <c r="CI4" s="10" t="str">
        <f t="shared" ref="CI4:CI12" si="42">CK4</f>
        <v>B2</v>
      </c>
      <c r="CJ4" s="10">
        <f>[1]Sheet2!U5</f>
        <v>70</v>
      </c>
      <c r="CK4" s="10" t="str">
        <f>[1]Sheet2!V5</f>
        <v>B2</v>
      </c>
      <c r="CL4" s="9">
        <f t="shared" si="24"/>
        <v>210</v>
      </c>
      <c r="CM4" s="9">
        <f t="shared" si="25"/>
        <v>70</v>
      </c>
      <c r="CN4" s="9">
        <f t="shared" si="26"/>
        <v>51</v>
      </c>
      <c r="CO4" s="9">
        <f t="shared" si="27"/>
        <v>2</v>
      </c>
      <c r="CP4" s="10">
        <f>[2]Sheet2!S5</f>
        <v>68</v>
      </c>
      <c r="CQ4" s="10" t="str">
        <f>[2]Sheet2!T5</f>
        <v>B3</v>
      </c>
      <c r="CR4" s="10">
        <f>[3]Sheet2!S5</f>
        <v>82</v>
      </c>
      <c r="CS4" s="10" t="str">
        <f>[3]Sheet2!T5</f>
        <v>A1</v>
      </c>
      <c r="CT4" s="10">
        <f>[1]Sheet2!S5</f>
        <v>88</v>
      </c>
      <c r="CU4" s="10" t="str">
        <f>[1]Sheet2!T5</f>
        <v>A1</v>
      </c>
      <c r="CV4" s="9">
        <f t="shared" si="28"/>
        <v>238</v>
      </c>
      <c r="CW4" s="9">
        <f t="shared" ref="CW4:CW12" si="43">AVERAGE(CP4,CR4,CT4)</f>
        <v>79.333333333333329</v>
      </c>
      <c r="CX4" s="9">
        <f t="shared" si="29"/>
        <v>65.099999999999994</v>
      </c>
      <c r="CY4" s="9">
        <f t="shared" si="30"/>
        <v>2</v>
      </c>
      <c r="CZ4">
        <f t="shared" ref="CZ4:CZ12" si="44">(CV4+CL4+CB4+BR4+BH4+AX4+AN4+AD4+T4+J4)</f>
        <v>2030</v>
      </c>
      <c r="DA4">
        <f>[2]Sheet2!$V5</f>
        <v>64.333333333333329</v>
      </c>
      <c r="DB4">
        <f>[3]Sheet2!$V5</f>
        <v>69.333333333333329</v>
      </c>
      <c r="DC4">
        <f>[1]Sheet2!$X5</f>
        <v>68.7</v>
      </c>
      <c r="DD4">
        <f t="shared" ref="DD4:DD12" si="45">AVERAGE(DA4:DC4)</f>
        <v>67.455555555555563</v>
      </c>
      <c r="DE4" s="9">
        <f t="shared" ref="DE4:DE12" si="46">RANK(DD4,DD$3:DD$12,0)</f>
        <v>2</v>
      </c>
      <c r="DF4" t="str">
        <f>[4]Sheet1!$FB4</f>
        <v>FEMALE</v>
      </c>
      <c r="DG4" t="s">
        <v>32</v>
      </c>
      <c r="DH4" t="s">
        <v>44</v>
      </c>
    </row>
    <row r="5" spans="1:112" x14ac:dyDescent="0.2">
      <c r="A5" s="2">
        <v>3</v>
      </c>
      <c r="B5" s="13">
        <f>[1]Sheet1!A5</f>
        <v>20160012</v>
      </c>
      <c r="C5" s="13" t="str">
        <f>[1]Sheet1!B5</f>
        <v>NDAJI EKPEREAMAKA DIVINE</v>
      </c>
      <c r="D5" s="10">
        <f>[2]Sheet2!C6</f>
        <v>49</v>
      </c>
      <c r="E5" s="10" t="str">
        <f>[2]Sheet2!D6</f>
        <v>D7</v>
      </c>
      <c r="F5" s="10">
        <f>[3]Sheet2!C6</f>
        <v>36</v>
      </c>
      <c r="G5" s="10" t="str">
        <f>[3]Sheet2!D6</f>
        <v>F9</v>
      </c>
      <c r="H5" s="10">
        <f>[1]Sheet2!C6</f>
        <v>33</v>
      </c>
      <c r="I5" s="10" t="str">
        <f>[1]Sheet2!D6</f>
        <v>F9</v>
      </c>
      <c r="J5" s="9">
        <f t="shared" si="0"/>
        <v>118</v>
      </c>
      <c r="K5" s="9">
        <f t="shared" si="31"/>
        <v>39.333333333333336</v>
      </c>
      <c r="L5" s="9">
        <f t="shared" si="1"/>
        <v>58.433333333333337</v>
      </c>
      <c r="M5" s="9">
        <f t="shared" si="2"/>
        <v>10</v>
      </c>
      <c r="N5" s="10">
        <f>[2]Sheet2!E6</f>
        <v>41</v>
      </c>
      <c r="O5" s="10" t="str">
        <f>[2]Sheet2!F6</f>
        <v>E8</v>
      </c>
      <c r="P5" s="10">
        <f>[3]Sheet2!E6</f>
        <v>41</v>
      </c>
      <c r="Q5" s="10" t="str">
        <f>[3]Sheet2!F6</f>
        <v>E8</v>
      </c>
      <c r="R5" s="10">
        <f>[1]Sheet2!E6</f>
        <v>38</v>
      </c>
      <c r="S5" s="10" t="str">
        <f>[1]Sheet2!F6</f>
        <v>F9</v>
      </c>
      <c r="T5" s="9">
        <f t="shared" si="3"/>
        <v>120</v>
      </c>
      <c r="U5" s="9">
        <f t="shared" si="32"/>
        <v>40</v>
      </c>
      <c r="V5" s="9">
        <f t="shared" si="4"/>
        <v>47.400000000000006</v>
      </c>
      <c r="W5" s="9">
        <f t="shared" si="5"/>
        <v>8</v>
      </c>
      <c r="X5" s="10">
        <f>[2]Sheet2!G6</f>
        <v>35</v>
      </c>
      <c r="Y5" s="10" t="str">
        <f>[2]Sheet2!H6</f>
        <v>F9</v>
      </c>
      <c r="Z5" s="10">
        <f>[3]Sheet2!G6</f>
        <v>32</v>
      </c>
      <c r="AA5" s="10" t="str">
        <f>[3]Sheet2!H6</f>
        <v>F9</v>
      </c>
      <c r="AB5" s="10">
        <f>[1]Sheet2!G6</f>
        <v>55</v>
      </c>
      <c r="AC5" s="10" t="str">
        <f>[1]Sheet2!H6</f>
        <v>C5</v>
      </c>
      <c r="AD5" s="9">
        <f t="shared" si="6"/>
        <v>122</v>
      </c>
      <c r="AE5" s="9">
        <f t="shared" si="33"/>
        <v>40.666666666666664</v>
      </c>
      <c r="AF5" s="9">
        <f t="shared" si="7"/>
        <v>56.999999999999986</v>
      </c>
      <c r="AG5" s="9">
        <f t="shared" si="8"/>
        <v>10</v>
      </c>
      <c r="AH5" s="10">
        <f>[2]Sheet2!I6</f>
        <v>43</v>
      </c>
      <c r="AI5" s="10" t="str">
        <f>[2]Sheet2!J6</f>
        <v>E8</v>
      </c>
      <c r="AJ5" s="10">
        <f>[3]Sheet2!I6</f>
        <v>30</v>
      </c>
      <c r="AK5" s="10" t="str">
        <f>[3]Sheet2!J6</f>
        <v>F9</v>
      </c>
      <c r="AL5" s="10">
        <f>[1]Sheet2!I6</f>
        <v>29</v>
      </c>
      <c r="AM5" s="10" t="str">
        <f>[1]Sheet2!J6</f>
        <v>F9</v>
      </c>
      <c r="AN5" s="9">
        <f t="shared" si="9"/>
        <v>102</v>
      </c>
      <c r="AO5" s="9">
        <f t="shared" si="34"/>
        <v>34</v>
      </c>
      <c r="AP5" s="9">
        <f t="shared" si="10"/>
        <v>53.833333333333329</v>
      </c>
      <c r="AQ5" s="9">
        <f t="shared" si="11"/>
        <v>10</v>
      </c>
      <c r="AR5" s="10">
        <f>[2]Sheet2!K6</f>
        <v>43</v>
      </c>
      <c r="AS5" s="10" t="str">
        <f>[2]Sheet2!L6</f>
        <v>E8</v>
      </c>
      <c r="AT5" s="10">
        <f>[3]Sheet2!K6</f>
        <v>29</v>
      </c>
      <c r="AU5" s="10" t="str">
        <f>[3]Sheet2!L6</f>
        <v>F9</v>
      </c>
      <c r="AV5" s="10">
        <f>[1]Sheet2!K6</f>
        <v>32</v>
      </c>
      <c r="AW5" s="10" t="str">
        <f>[1]Sheet2!L6</f>
        <v>F9</v>
      </c>
      <c r="AX5" s="9">
        <f t="shared" si="12"/>
        <v>104</v>
      </c>
      <c r="AY5" s="9">
        <f t="shared" si="35"/>
        <v>34.666666666666664</v>
      </c>
      <c r="AZ5" s="9">
        <f t="shared" si="13"/>
        <v>52.533333333333324</v>
      </c>
      <c r="BA5" s="9">
        <f t="shared" si="14"/>
        <v>10</v>
      </c>
      <c r="BB5" s="10">
        <f>[2]Sheet2!M6</f>
        <v>55</v>
      </c>
      <c r="BC5" s="10" t="str">
        <f>[2]Sheet2!N6</f>
        <v>C5</v>
      </c>
      <c r="BD5" s="10">
        <f>[3]Sheet2!M6</f>
        <v>43</v>
      </c>
      <c r="BE5" s="10" t="str">
        <f>[3]Sheet2!N6</f>
        <v>E8</v>
      </c>
      <c r="BF5" s="10">
        <f>[1]Sheet2!M6</f>
        <v>64</v>
      </c>
      <c r="BG5" s="10" t="str">
        <f>[1]Sheet2!N6</f>
        <v>C4</v>
      </c>
      <c r="BH5" s="9">
        <f t="shared" si="15"/>
        <v>162</v>
      </c>
      <c r="BI5" s="9">
        <f t="shared" si="36"/>
        <v>54</v>
      </c>
      <c r="BJ5" s="9">
        <f t="shared" si="16"/>
        <v>74.400000000000006</v>
      </c>
      <c r="BK5" s="9">
        <f t="shared" si="17"/>
        <v>10</v>
      </c>
      <c r="BL5" s="10">
        <f>[2]Sheet2!O6</f>
        <v>38</v>
      </c>
      <c r="BM5" s="10" t="str">
        <f>[2]Sheet2!P6</f>
        <v>F9</v>
      </c>
      <c r="BN5" s="10">
        <f>[3]Sheet2!O6</f>
        <v>36</v>
      </c>
      <c r="BO5" s="10" t="str">
        <f>[3]Sheet2!P6</f>
        <v>F9</v>
      </c>
      <c r="BP5" s="10">
        <f>[1]Sheet2!O6</f>
        <v>26</v>
      </c>
      <c r="BQ5" s="10" t="str">
        <f>[1]Sheet2!P6</f>
        <v>F9</v>
      </c>
      <c r="BR5" s="9">
        <f t="shared" si="18"/>
        <v>100</v>
      </c>
      <c r="BS5" s="9">
        <f t="shared" si="37"/>
        <v>33.333333333333336</v>
      </c>
      <c r="BT5" s="9">
        <f t="shared" si="19"/>
        <v>53.133333333333326</v>
      </c>
      <c r="BU5" s="9">
        <f t="shared" si="20"/>
        <v>10</v>
      </c>
      <c r="BV5" s="10">
        <f>[2]Sheet2!Q6</f>
        <v>0</v>
      </c>
      <c r="BW5" s="10" t="str">
        <f>[2]Sheet2!R6</f>
        <v>F9</v>
      </c>
      <c r="BX5" s="10">
        <f>[3]Sheet2!Q6</f>
        <v>38</v>
      </c>
      <c r="BY5" s="10" t="str">
        <f>[3]Sheet2!R6</f>
        <v>F9</v>
      </c>
      <c r="BZ5" s="10">
        <f>[1]Sheet2!Q6</f>
        <v>34</v>
      </c>
      <c r="CA5" s="10" t="str">
        <f>[1]Sheet2!R6</f>
        <v>F9</v>
      </c>
      <c r="CB5" s="9">
        <f t="shared" si="21"/>
        <v>72</v>
      </c>
      <c r="CC5" s="9">
        <f t="shared" si="38"/>
        <v>24</v>
      </c>
      <c r="CD5" s="9">
        <f t="shared" si="22"/>
        <v>55.233333333333334</v>
      </c>
      <c r="CE5" s="9">
        <f t="shared" si="23"/>
        <v>10</v>
      </c>
      <c r="CF5" s="10">
        <f t="shared" si="39"/>
        <v>28</v>
      </c>
      <c r="CG5" s="10" t="str">
        <f t="shared" si="40"/>
        <v>F9</v>
      </c>
      <c r="CH5" s="10">
        <f t="shared" si="41"/>
        <v>28</v>
      </c>
      <c r="CI5" s="10" t="str">
        <f t="shared" si="42"/>
        <v>F9</v>
      </c>
      <c r="CJ5" s="10">
        <f>[1]Sheet2!U6</f>
        <v>28</v>
      </c>
      <c r="CK5" s="10" t="str">
        <f>[1]Sheet2!V6</f>
        <v>F9</v>
      </c>
      <c r="CL5" s="9">
        <f t="shared" si="24"/>
        <v>84</v>
      </c>
      <c r="CM5" s="9">
        <f t="shared" si="25"/>
        <v>28</v>
      </c>
      <c r="CN5" s="9">
        <f t="shared" si="26"/>
        <v>51</v>
      </c>
      <c r="CO5" s="9">
        <f t="shared" si="27"/>
        <v>10</v>
      </c>
      <c r="CP5" s="10">
        <f>[2]Sheet2!S6</f>
        <v>40</v>
      </c>
      <c r="CQ5" s="10" t="str">
        <f>[2]Sheet2!T6</f>
        <v>E8</v>
      </c>
      <c r="CR5" s="10">
        <f>[3]Sheet2!S6</f>
        <v>51</v>
      </c>
      <c r="CS5" s="10" t="str">
        <f>[3]Sheet2!T6</f>
        <v>C6</v>
      </c>
      <c r="CT5" s="10">
        <f>[1]Sheet2!S6</f>
        <v>53</v>
      </c>
      <c r="CU5" s="10" t="str">
        <f>[1]Sheet2!T6</f>
        <v>C6</v>
      </c>
      <c r="CV5" s="9">
        <f t="shared" si="28"/>
        <v>144</v>
      </c>
      <c r="CW5" s="9">
        <f t="shared" si="43"/>
        <v>48</v>
      </c>
      <c r="CX5" s="9">
        <f t="shared" si="29"/>
        <v>65.099999999999994</v>
      </c>
      <c r="CY5" s="9">
        <f t="shared" si="30"/>
        <v>10</v>
      </c>
      <c r="CZ5">
        <f t="shared" si="44"/>
        <v>1128</v>
      </c>
      <c r="DA5">
        <f>[2]Sheet2!$V6</f>
        <v>38.222222222222221</v>
      </c>
      <c r="DB5">
        <f>[3]Sheet2!$V6</f>
        <v>37.333333333333336</v>
      </c>
      <c r="DC5">
        <f>[1]Sheet2!$X6</f>
        <v>39.200000000000003</v>
      </c>
      <c r="DD5">
        <f t="shared" si="45"/>
        <v>38.251851851851853</v>
      </c>
      <c r="DE5" s="9">
        <f t="shared" si="46"/>
        <v>10</v>
      </c>
      <c r="DF5" t="str">
        <f>[4]Sheet1!$FB5</f>
        <v>FEMALE</v>
      </c>
      <c r="DG5" t="s">
        <v>33</v>
      </c>
      <c r="DH5" t="s">
        <v>45</v>
      </c>
    </row>
    <row r="6" spans="1:112" x14ac:dyDescent="0.2">
      <c r="A6" s="2">
        <v>4</v>
      </c>
      <c r="B6" s="13">
        <f>[1]Sheet1!A6</f>
        <v>20160015</v>
      </c>
      <c r="C6" s="13" t="str">
        <f>[1]Sheet1!B6</f>
        <v>NNAJI MARVELLOUS</v>
      </c>
      <c r="D6" s="10">
        <f>[2]Sheet2!C7</f>
        <v>62</v>
      </c>
      <c r="E6" s="10" t="str">
        <f>[2]Sheet2!D7</f>
        <v>C4</v>
      </c>
      <c r="F6" s="10">
        <f>[3]Sheet2!C7</f>
        <v>57</v>
      </c>
      <c r="G6" s="10" t="str">
        <f>[3]Sheet2!D7</f>
        <v>C5</v>
      </c>
      <c r="H6" s="10">
        <f>[1]Sheet2!C7</f>
        <v>50</v>
      </c>
      <c r="I6" s="10" t="str">
        <f>[1]Sheet2!D7</f>
        <v>C6</v>
      </c>
      <c r="J6" s="9">
        <f t="shared" si="0"/>
        <v>169</v>
      </c>
      <c r="K6" s="9">
        <f t="shared" si="31"/>
        <v>56.333333333333336</v>
      </c>
      <c r="L6" s="9">
        <f t="shared" si="1"/>
        <v>58.433333333333337</v>
      </c>
      <c r="M6" s="9">
        <f t="shared" si="2"/>
        <v>7</v>
      </c>
      <c r="N6" s="10">
        <f>[2]Sheet2!E7</f>
        <v>44</v>
      </c>
      <c r="O6" s="10" t="str">
        <f>[2]Sheet2!F7</f>
        <v>E8</v>
      </c>
      <c r="P6" s="10">
        <f>[3]Sheet2!E7</f>
        <v>37</v>
      </c>
      <c r="Q6" s="10" t="str">
        <f>[3]Sheet2!F7</f>
        <v>F9</v>
      </c>
      <c r="R6" s="10">
        <f>[1]Sheet2!E7</f>
        <v>37</v>
      </c>
      <c r="S6" s="10" t="str">
        <f>[1]Sheet2!F7</f>
        <v>F9</v>
      </c>
      <c r="T6" s="9">
        <f t="shared" si="3"/>
        <v>118</v>
      </c>
      <c r="U6" s="9">
        <f t="shared" si="32"/>
        <v>39.333333333333336</v>
      </c>
      <c r="V6" s="9">
        <f t="shared" si="4"/>
        <v>47.400000000000006</v>
      </c>
      <c r="W6" s="9">
        <f t="shared" si="5"/>
        <v>9</v>
      </c>
      <c r="X6" s="10">
        <f>[2]Sheet2!G7</f>
        <v>59</v>
      </c>
      <c r="Y6" s="10" t="str">
        <f>[2]Sheet2!H7</f>
        <v>C5</v>
      </c>
      <c r="Z6" s="10">
        <f>[3]Sheet2!G7</f>
        <v>48</v>
      </c>
      <c r="AA6" s="10" t="str">
        <f>[3]Sheet2!H7</f>
        <v>D7</v>
      </c>
      <c r="AB6" s="10">
        <f>[1]Sheet2!G7</f>
        <v>66</v>
      </c>
      <c r="AC6" s="10" t="str">
        <f>[1]Sheet2!H7</f>
        <v>B3</v>
      </c>
      <c r="AD6" s="9">
        <f t="shared" si="6"/>
        <v>173</v>
      </c>
      <c r="AE6" s="9">
        <f t="shared" si="33"/>
        <v>57.666666666666664</v>
      </c>
      <c r="AF6" s="9">
        <f t="shared" si="7"/>
        <v>56.999999999999986</v>
      </c>
      <c r="AG6" s="9">
        <f t="shared" si="8"/>
        <v>5</v>
      </c>
      <c r="AH6" s="10">
        <f>[2]Sheet2!I7</f>
        <v>52</v>
      </c>
      <c r="AI6" s="10" t="str">
        <f>[2]Sheet2!J7</f>
        <v>C6</v>
      </c>
      <c r="AJ6" s="10">
        <f>[3]Sheet2!I7</f>
        <v>52</v>
      </c>
      <c r="AK6" s="10" t="str">
        <f>[3]Sheet2!J7</f>
        <v>C6</v>
      </c>
      <c r="AL6" s="10">
        <f>[1]Sheet2!I7</f>
        <v>53</v>
      </c>
      <c r="AM6" s="10" t="str">
        <f>[1]Sheet2!J7</f>
        <v>C6</v>
      </c>
      <c r="AN6" s="9">
        <f t="shared" si="9"/>
        <v>157</v>
      </c>
      <c r="AO6" s="9">
        <f t="shared" si="34"/>
        <v>52.333333333333336</v>
      </c>
      <c r="AP6" s="9">
        <f t="shared" si="10"/>
        <v>53.833333333333329</v>
      </c>
      <c r="AQ6" s="9">
        <f t="shared" si="11"/>
        <v>6</v>
      </c>
      <c r="AR6" s="10">
        <f>[2]Sheet2!K7</f>
        <v>55</v>
      </c>
      <c r="AS6" s="10" t="str">
        <f>[2]Sheet2!L7</f>
        <v>C5</v>
      </c>
      <c r="AT6" s="10">
        <f>[3]Sheet2!K7</f>
        <v>56</v>
      </c>
      <c r="AU6" s="10" t="str">
        <f>[3]Sheet2!L7</f>
        <v>C5</v>
      </c>
      <c r="AV6" s="10">
        <f>[1]Sheet2!K7</f>
        <v>48</v>
      </c>
      <c r="AW6" s="10" t="str">
        <f>[1]Sheet2!L7</f>
        <v>D7</v>
      </c>
      <c r="AX6" s="9">
        <f t="shared" si="12"/>
        <v>159</v>
      </c>
      <c r="AY6" s="9">
        <f t="shared" si="35"/>
        <v>53</v>
      </c>
      <c r="AZ6" s="9">
        <f t="shared" si="13"/>
        <v>52.533333333333324</v>
      </c>
      <c r="BA6" s="9">
        <f t="shared" si="14"/>
        <v>5</v>
      </c>
      <c r="BB6" s="10">
        <f>[2]Sheet2!M7</f>
        <v>83</v>
      </c>
      <c r="BC6" s="10" t="str">
        <f>[2]Sheet2!N7</f>
        <v>A1</v>
      </c>
      <c r="BD6" s="10">
        <f>[3]Sheet2!M7</f>
        <v>86</v>
      </c>
      <c r="BE6" s="10" t="str">
        <f>[3]Sheet2!N7</f>
        <v>A1</v>
      </c>
      <c r="BF6" s="10">
        <f>[1]Sheet2!M7</f>
        <v>79</v>
      </c>
      <c r="BG6" s="10" t="str">
        <f>[1]Sheet2!N7</f>
        <v>A1</v>
      </c>
      <c r="BH6" s="9">
        <f t="shared" si="15"/>
        <v>248</v>
      </c>
      <c r="BI6" s="9">
        <f t="shared" si="36"/>
        <v>82.666666666666671</v>
      </c>
      <c r="BJ6" s="9">
        <f t="shared" si="16"/>
        <v>74.400000000000006</v>
      </c>
      <c r="BK6" s="9">
        <f t="shared" si="17"/>
        <v>2</v>
      </c>
      <c r="BL6" s="10">
        <f>[2]Sheet2!O7</f>
        <v>40</v>
      </c>
      <c r="BM6" s="10" t="str">
        <f>[2]Sheet2!P7</f>
        <v>E8</v>
      </c>
      <c r="BN6" s="10">
        <f>[3]Sheet2!O7</f>
        <v>52</v>
      </c>
      <c r="BO6" s="10" t="str">
        <f>[3]Sheet2!P7</f>
        <v>C6</v>
      </c>
      <c r="BP6" s="10">
        <f>[1]Sheet2!O7</f>
        <v>43</v>
      </c>
      <c r="BQ6" s="10" t="str">
        <f>[1]Sheet2!P7</f>
        <v>E8</v>
      </c>
      <c r="BR6" s="9">
        <f t="shared" si="18"/>
        <v>135</v>
      </c>
      <c r="BS6" s="9">
        <f t="shared" si="37"/>
        <v>45</v>
      </c>
      <c r="BT6" s="9">
        <f t="shared" si="19"/>
        <v>53.133333333333326</v>
      </c>
      <c r="BU6" s="9">
        <f t="shared" si="20"/>
        <v>9</v>
      </c>
      <c r="BV6" s="10">
        <f>[2]Sheet2!Q7</f>
        <v>50</v>
      </c>
      <c r="BW6" s="10" t="str">
        <f>[2]Sheet2!R7</f>
        <v>C6</v>
      </c>
      <c r="BX6" s="10">
        <f>[3]Sheet2!Q7</f>
        <v>67</v>
      </c>
      <c r="BY6" s="10" t="str">
        <f>[3]Sheet2!R7</f>
        <v>B3</v>
      </c>
      <c r="BZ6" s="10">
        <f>[1]Sheet2!Q7</f>
        <v>50</v>
      </c>
      <c r="CA6" s="10" t="str">
        <f>[1]Sheet2!R7</f>
        <v>C6</v>
      </c>
      <c r="CB6" s="9">
        <f t="shared" si="21"/>
        <v>167</v>
      </c>
      <c r="CC6" s="9">
        <f t="shared" si="38"/>
        <v>55.666666666666664</v>
      </c>
      <c r="CD6" s="9">
        <f t="shared" si="22"/>
        <v>55.233333333333334</v>
      </c>
      <c r="CE6" s="9">
        <f t="shared" si="23"/>
        <v>6</v>
      </c>
      <c r="CF6" s="10">
        <f t="shared" si="39"/>
        <v>36</v>
      </c>
      <c r="CG6" s="10" t="str">
        <f t="shared" si="40"/>
        <v>F9</v>
      </c>
      <c r="CH6" s="10">
        <f t="shared" si="41"/>
        <v>36</v>
      </c>
      <c r="CI6" s="10" t="str">
        <f t="shared" si="42"/>
        <v>F9</v>
      </c>
      <c r="CJ6" s="10">
        <f>[1]Sheet2!U7</f>
        <v>36</v>
      </c>
      <c r="CK6" s="10" t="str">
        <f>[1]Sheet2!V7</f>
        <v>F9</v>
      </c>
      <c r="CL6" s="9">
        <f t="shared" si="24"/>
        <v>108</v>
      </c>
      <c r="CM6" s="9">
        <f t="shared" si="25"/>
        <v>36</v>
      </c>
      <c r="CN6" s="9">
        <f t="shared" si="26"/>
        <v>51</v>
      </c>
      <c r="CO6" s="9">
        <f t="shared" si="27"/>
        <v>9</v>
      </c>
      <c r="CP6" s="10">
        <f>[2]Sheet2!S7</f>
        <v>56</v>
      </c>
      <c r="CQ6" s="10" t="str">
        <f>[2]Sheet2!T7</f>
        <v>C5</v>
      </c>
      <c r="CR6" s="10">
        <f>[3]Sheet2!S7</f>
        <v>74</v>
      </c>
      <c r="CS6" s="10" t="str">
        <f>[3]Sheet2!T7</f>
        <v>B2</v>
      </c>
      <c r="CT6" s="10">
        <f>[1]Sheet2!S7</f>
        <v>74</v>
      </c>
      <c r="CU6" s="10" t="str">
        <f>[1]Sheet2!T7</f>
        <v>B2</v>
      </c>
      <c r="CV6" s="9">
        <f t="shared" si="28"/>
        <v>204</v>
      </c>
      <c r="CW6" s="9">
        <f t="shared" si="43"/>
        <v>68</v>
      </c>
      <c r="CX6" s="9">
        <f t="shared" si="29"/>
        <v>65.099999999999994</v>
      </c>
      <c r="CY6" s="9">
        <f t="shared" si="30"/>
        <v>4</v>
      </c>
      <c r="CZ6">
        <f t="shared" si="44"/>
        <v>1638</v>
      </c>
      <c r="DA6">
        <f>[2]Sheet2!$V7</f>
        <v>55.666666666666664</v>
      </c>
      <c r="DB6">
        <f>[3]Sheet2!$V7</f>
        <v>58.777777777777779</v>
      </c>
      <c r="DC6">
        <f>[1]Sheet2!$X7</f>
        <v>53.6</v>
      </c>
      <c r="DD6">
        <f t="shared" si="45"/>
        <v>56.014814814814819</v>
      </c>
      <c r="DE6" s="9">
        <f t="shared" si="46"/>
        <v>7</v>
      </c>
      <c r="DF6" t="str">
        <f>[4]Sheet1!$FB6</f>
        <v>FEMALE</v>
      </c>
      <c r="DG6" t="s">
        <v>34</v>
      </c>
      <c r="DH6" t="s">
        <v>44</v>
      </c>
    </row>
    <row r="7" spans="1:112" x14ac:dyDescent="0.2">
      <c r="A7" s="2">
        <v>5</v>
      </c>
      <c r="B7" s="13">
        <f>[1]Sheet1!A7</f>
        <v>20160016</v>
      </c>
      <c r="C7" s="13" t="str">
        <f>[1]Sheet1!B7</f>
        <v>OGBODO SUCCESS CHINAZA</v>
      </c>
      <c r="D7" s="10">
        <f>[2]Sheet2!C8</f>
        <v>72</v>
      </c>
      <c r="E7" s="10" t="str">
        <f>[2]Sheet2!D8</f>
        <v>B2</v>
      </c>
      <c r="F7" s="10">
        <f>[3]Sheet2!C8</f>
        <v>65</v>
      </c>
      <c r="G7" s="10" t="str">
        <f>[3]Sheet2!D8</f>
        <v>B3</v>
      </c>
      <c r="H7" s="10">
        <f>[1]Sheet2!C8</f>
        <v>65</v>
      </c>
      <c r="I7" s="10" t="str">
        <f>[1]Sheet2!D8</f>
        <v>B3</v>
      </c>
      <c r="J7" s="9">
        <f t="shared" si="0"/>
        <v>202</v>
      </c>
      <c r="K7" s="9">
        <f t="shared" si="31"/>
        <v>67.333333333333329</v>
      </c>
      <c r="L7" s="9">
        <f t="shared" si="1"/>
        <v>58.433333333333337</v>
      </c>
      <c r="M7" s="9">
        <f t="shared" si="2"/>
        <v>3</v>
      </c>
      <c r="N7" s="10">
        <f>[2]Sheet2!E8</f>
        <v>49</v>
      </c>
      <c r="O7" s="10" t="str">
        <f>[2]Sheet2!F8</f>
        <v>D7</v>
      </c>
      <c r="P7" s="10">
        <f>[3]Sheet2!E8</f>
        <v>51</v>
      </c>
      <c r="Q7" s="10" t="str">
        <f>[3]Sheet2!F8</f>
        <v>C6</v>
      </c>
      <c r="R7" s="10">
        <f>[1]Sheet2!E8</f>
        <v>53</v>
      </c>
      <c r="S7" s="10" t="str">
        <f>[1]Sheet2!F8</f>
        <v>C6</v>
      </c>
      <c r="T7" s="9">
        <f t="shared" si="3"/>
        <v>153</v>
      </c>
      <c r="U7" s="9">
        <f t="shared" si="32"/>
        <v>51</v>
      </c>
      <c r="V7" s="9">
        <f t="shared" si="4"/>
        <v>47.400000000000006</v>
      </c>
      <c r="W7" s="9">
        <f t="shared" si="5"/>
        <v>4</v>
      </c>
      <c r="X7" s="10">
        <f>[2]Sheet2!G8</f>
        <v>50</v>
      </c>
      <c r="Y7" s="10" t="str">
        <f>[2]Sheet2!H8</f>
        <v>C6</v>
      </c>
      <c r="Z7" s="10">
        <f>[3]Sheet2!G8</f>
        <v>56</v>
      </c>
      <c r="AA7" s="10" t="str">
        <f>[3]Sheet2!H8</f>
        <v>C5</v>
      </c>
      <c r="AB7" s="10">
        <f>[1]Sheet2!G8</f>
        <v>71</v>
      </c>
      <c r="AC7" s="10" t="str">
        <f>[1]Sheet2!H8</f>
        <v>B2</v>
      </c>
      <c r="AD7" s="9">
        <f t="shared" si="6"/>
        <v>177</v>
      </c>
      <c r="AE7" s="9">
        <f t="shared" si="33"/>
        <v>59</v>
      </c>
      <c r="AF7" s="9">
        <f t="shared" si="7"/>
        <v>56.999999999999986</v>
      </c>
      <c r="AG7" s="9">
        <f t="shared" si="8"/>
        <v>4</v>
      </c>
      <c r="AH7" s="10">
        <f>[2]Sheet2!I8</f>
        <v>56</v>
      </c>
      <c r="AI7" s="10" t="str">
        <f>[2]Sheet2!J8</f>
        <v>C5</v>
      </c>
      <c r="AJ7" s="10">
        <f>[3]Sheet2!I8</f>
        <v>71</v>
      </c>
      <c r="AK7" s="10" t="str">
        <f>[3]Sheet2!J8</f>
        <v>B2</v>
      </c>
      <c r="AL7" s="10">
        <f>[1]Sheet2!I8</f>
        <v>56</v>
      </c>
      <c r="AM7" s="10" t="str">
        <f>[1]Sheet2!J8</f>
        <v>C5</v>
      </c>
      <c r="AN7" s="9">
        <f t="shared" si="9"/>
        <v>183</v>
      </c>
      <c r="AO7" s="9">
        <f t="shared" si="34"/>
        <v>61</v>
      </c>
      <c r="AP7" s="9">
        <f t="shared" si="10"/>
        <v>53.833333333333329</v>
      </c>
      <c r="AQ7" s="9">
        <f t="shared" si="11"/>
        <v>3</v>
      </c>
      <c r="AR7" s="10">
        <f>[2]Sheet2!K8</f>
        <v>42</v>
      </c>
      <c r="AS7" s="10" t="str">
        <f>[2]Sheet2!L8</f>
        <v>E8</v>
      </c>
      <c r="AT7" s="10">
        <f>[3]Sheet2!K8</f>
        <v>63</v>
      </c>
      <c r="AU7" s="10" t="str">
        <f>[3]Sheet2!L8</f>
        <v>C4</v>
      </c>
      <c r="AV7" s="10">
        <f>[1]Sheet2!K8</f>
        <v>53</v>
      </c>
      <c r="AW7" s="10" t="str">
        <f>[1]Sheet2!L8</f>
        <v>C6</v>
      </c>
      <c r="AX7" s="9">
        <f t="shared" si="12"/>
        <v>158</v>
      </c>
      <c r="AY7" s="9">
        <f t="shared" si="35"/>
        <v>52.666666666666664</v>
      </c>
      <c r="AZ7" s="9">
        <f t="shared" si="13"/>
        <v>52.533333333333324</v>
      </c>
      <c r="BA7" s="9">
        <f t="shared" si="14"/>
        <v>6</v>
      </c>
      <c r="BB7" s="10">
        <f>[2]Sheet2!M8</f>
        <v>69</v>
      </c>
      <c r="BC7" s="10" t="str">
        <f>[2]Sheet2!N8</f>
        <v>B3</v>
      </c>
      <c r="BD7" s="10">
        <f>[3]Sheet2!M8</f>
        <v>84</v>
      </c>
      <c r="BE7" s="10" t="str">
        <f>[3]Sheet2!N8</f>
        <v>A1</v>
      </c>
      <c r="BF7" s="10">
        <f>[1]Sheet2!M8</f>
        <v>91</v>
      </c>
      <c r="BG7" s="10" t="str">
        <f>[1]Sheet2!N8</f>
        <v>A1</v>
      </c>
      <c r="BH7" s="9">
        <f t="shared" si="15"/>
        <v>244</v>
      </c>
      <c r="BI7" s="9">
        <f t="shared" si="36"/>
        <v>81.333333333333329</v>
      </c>
      <c r="BJ7" s="9">
        <f t="shared" si="16"/>
        <v>74.400000000000006</v>
      </c>
      <c r="BK7" s="9">
        <f t="shared" si="17"/>
        <v>3</v>
      </c>
      <c r="BL7" s="10">
        <f>[2]Sheet2!O8</f>
        <v>55</v>
      </c>
      <c r="BM7" s="10" t="str">
        <f>[2]Sheet2!P8</f>
        <v>C5</v>
      </c>
      <c r="BN7" s="10">
        <f>[3]Sheet2!O8</f>
        <v>69</v>
      </c>
      <c r="BO7" s="10" t="str">
        <f>[3]Sheet2!P8</f>
        <v>B3</v>
      </c>
      <c r="BP7" s="10">
        <f>[1]Sheet2!O8</f>
        <v>57</v>
      </c>
      <c r="BQ7" s="10" t="str">
        <f>[1]Sheet2!P8</f>
        <v>C5</v>
      </c>
      <c r="BR7" s="9">
        <f t="shared" si="18"/>
        <v>181</v>
      </c>
      <c r="BS7" s="9">
        <f t="shared" si="37"/>
        <v>60.333333333333336</v>
      </c>
      <c r="BT7" s="9">
        <f t="shared" si="19"/>
        <v>53.133333333333326</v>
      </c>
      <c r="BU7" s="9">
        <f t="shared" si="20"/>
        <v>3</v>
      </c>
      <c r="BV7" s="10">
        <f>[2]Sheet2!Q8</f>
        <v>62</v>
      </c>
      <c r="BW7" s="10" t="str">
        <f>[2]Sheet2!R8</f>
        <v>C4</v>
      </c>
      <c r="BX7" s="10">
        <f>[3]Sheet2!Q8</f>
        <v>72</v>
      </c>
      <c r="BY7" s="10" t="str">
        <f>[3]Sheet2!R8</f>
        <v>B2</v>
      </c>
      <c r="BZ7" s="10">
        <f>[1]Sheet2!Q8</f>
        <v>63</v>
      </c>
      <c r="CA7" s="10" t="str">
        <f>[1]Sheet2!R8</f>
        <v>C4</v>
      </c>
      <c r="CB7" s="9">
        <f t="shared" si="21"/>
        <v>197</v>
      </c>
      <c r="CC7" s="9">
        <f t="shared" si="38"/>
        <v>65.666666666666671</v>
      </c>
      <c r="CD7" s="9">
        <f t="shared" si="22"/>
        <v>55.233333333333334</v>
      </c>
      <c r="CE7" s="9">
        <f t="shared" si="23"/>
        <v>3</v>
      </c>
      <c r="CF7" s="10">
        <f t="shared" si="39"/>
        <v>46</v>
      </c>
      <c r="CG7" s="10" t="str">
        <f t="shared" si="40"/>
        <v>D7</v>
      </c>
      <c r="CH7" s="10">
        <f t="shared" si="41"/>
        <v>46</v>
      </c>
      <c r="CI7" s="10" t="str">
        <f t="shared" si="42"/>
        <v>D7</v>
      </c>
      <c r="CJ7" s="10">
        <f>[1]Sheet2!U8</f>
        <v>46</v>
      </c>
      <c r="CK7" s="10" t="str">
        <f>[1]Sheet2!V8</f>
        <v>D7</v>
      </c>
      <c r="CL7" s="9">
        <f t="shared" si="24"/>
        <v>138</v>
      </c>
      <c r="CM7" s="9">
        <f t="shared" si="25"/>
        <v>46</v>
      </c>
      <c r="CN7" s="9">
        <f t="shared" si="26"/>
        <v>51</v>
      </c>
      <c r="CO7" s="9">
        <f t="shared" si="27"/>
        <v>7</v>
      </c>
      <c r="CP7" s="10">
        <f>[2]Sheet2!S8</f>
        <v>56</v>
      </c>
      <c r="CQ7" s="10" t="str">
        <f>[2]Sheet2!T8</f>
        <v>C5</v>
      </c>
      <c r="CR7" s="10">
        <f>[3]Sheet2!S8</f>
        <v>74</v>
      </c>
      <c r="CS7" s="10" t="str">
        <f>[3]Sheet2!T8</f>
        <v>B2</v>
      </c>
      <c r="CT7" s="10">
        <f>[1]Sheet2!S8</f>
        <v>78</v>
      </c>
      <c r="CU7" s="10" t="str">
        <f>[1]Sheet2!T8</f>
        <v>A1</v>
      </c>
      <c r="CV7" s="9">
        <f t="shared" si="28"/>
        <v>208</v>
      </c>
      <c r="CW7" s="9">
        <f t="shared" si="43"/>
        <v>69.333333333333329</v>
      </c>
      <c r="CX7" s="9">
        <f t="shared" si="29"/>
        <v>65.099999999999994</v>
      </c>
      <c r="CY7" s="9">
        <f t="shared" si="30"/>
        <v>3</v>
      </c>
      <c r="CZ7">
        <f t="shared" si="44"/>
        <v>1841</v>
      </c>
      <c r="DA7">
        <f>[2]Sheet2!$V8</f>
        <v>56.777777777777779</v>
      </c>
      <c r="DB7">
        <f>[3]Sheet2!$V8</f>
        <v>67.222222222222229</v>
      </c>
      <c r="DC7">
        <f>[1]Sheet2!$X8</f>
        <v>63.3</v>
      </c>
      <c r="DD7">
        <f t="shared" si="45"/>
        <v>62.433333333333337</v>
      </c>
      <c r="DE7" s="9">
        <f t="shared" si="46"/>
        <v>3</v>
      </c>
      <c r="DF7" t="str">
        <f>[4]Sheet1!$FB7</f>
        <v>FEMALE</v>
      </c>
      <c r="DG7" t="s">
        <v>35</v>
      </c>
      <c r="DH7" t="s">
        <v>44</v>
      </c>
    </row>
    <row r="8" spans="1:112" x14ac:dyDescent="0.2">
      <c r="A8" s="2">
        <v>6</v>
      </c>
      <c r="B8" s="13">
        <f>[1]Sheet1!A8</f>
        <v>20160007</v>
      </c>
      <c r="C8" s="13" t="str">
        <f>[1]Sheet1!B8</f>
        <v>OKENWA CHIDUBEM</v>
      </c>
      <c r="D8" s="10">
        <f>[2]Sheet2!C9</f>
        <v>77</v>
      </c>
      <c r="E8" s="10" t="str">
        <f>[2]Sheet2!D9</f>
        <v>A1</v>
      </c>
      <c r="F8" s="10">
        <f>[3]Sheet2!C9</f>
        <v>64</v>
      </c>
      <c r="G8" s="10" t="str">
        <f>[3]Sheet2!D9</f>
        <v>C4</v>
      </c>
      <c r="H8" s="10">
        <f>[1]Sheet2!C9</f>
        <v>62</v>
      </c>
      <c r="I8" s="10" t="str">
        <f>[1]Sheet2!D9</f>
        <v>C4</v>
      </c>
      <c r="J8" s="9">
        <f t="shared" si="0"/>
        <v>203</v>
      </c>
      <c r="K8" s="9">
        <f t="shared" si="31"/>
        <v>67.666666666666671</v>
      </c>
      <c r="L8" s="9">
        <f t="shared" si="1"/>
        <v>58.433333333333337</v>
      </c>
      <c r="M8" s="9">
        <f t="shared" si="2"/>
        <v>2</v>
      </c>
      <c r="N8" s="10">
        <f>[2]Sheet2!E9</f>
        <v>43</v>
      </c>
      <c r="O8" s="10" t="str">
        <f>[2]Sheet2!F9</f>
        <v>E8</v>
      </c>
      <c r="P8" s="10">
        <f>[3]Sheet2!E9</f>
        <v>62</v>
      </c>
      <c r="Q8" s="10" t="str">
        <f>[3]Sheet2!F9</f>
        <v>C4</v>
      </c>
      <c r="R8" s="10">
        <f>[1]Sheet2!E9</f>
        <v>54</v>
      </c>
      <c r="S8" s="10" t="str">
        <f>[1]Sheet2!F9</f>
        <v>C6</v>
      </c>
      <c r="T8" s="9">
        <f t="shared" si="3"/>
        <v>159</v>
      </c>
      <c r="U8" s="9">
        <f t="shared" si="32"/>
        <v>53</v>
      </c>
      <c r="V8" s="9">
        <f t="shared" si="4"/>
        <v>47.400000000000006</v>
      </c>
      <c r="W8" s="9">
        <f t="shared" si="5"/>
        <v>3</v>
      </c>
      <c r="X8" s="10">
        <f>[2]Sheet2!G9</f>
        <v>68</v>
      </c>
      <c r="Y8" s="10" t="str">
        <f>[2]Sheet2!H9</f>
        <v>B3</v>
      </c>
      <c r="Z8" s="10">
        <f>[3]Sheet2!G9</f>
        <v>62</v>
      </c>
      <c r="AA8" s="10" t="str">
        <f>[3]Sheet2!H9</f>
        <v>C4</v>
      </c>
      <c r="AB8" s="10">
        <f>[1]Sheet2!G9</f>
        <v>67</v>
      </c>
      <c r="AC8" s="10" t="str">
        <f>[1]Sheet2!H9</f>
        <v>B3</v>
      </c>
      <c r="AD8" s="9">
        <f t="shared" si="6"/>
        <v>197</v>
      </c>
      <c r="AE8" s="9">
        <f t="shared" si="33"/>
        <v>65.666666666666671</v>
      </c>
      <c r="AF8" s="9">
        <f t="shared" si="7"/>
        <v>56.999999999999986</v>
      </c>
      <c r="AG8" s="9">
        <f t="shared" si="8"/>
        <v>2</v>
      </c>
      <c r="AH8" s="10">
        <f>[2]Sheet2!I9</f>
        <v>61</v>
      </c>
      <c r="AI8" s="10" t="str">
        <f>[2]Sheet2!J9</f>
        <v>C4</v>
      </c>
      <c r="AJ8" s="10">
        <f>[3]Sheet2!I9</f>
        <v>60</v>
      </c>
      <c r="AK8" s="10" t="str">
        <f>[3]Sheet2!J9</f>
        <v>C4</v>
      </c>
      <c r="AL8" s="10">
        <f>[1]Sheet2!I9</f>
        <v>60</v>
      </c>
      <c r="AM8" s="10" t="str">
        <f>[1]Sheet2!J9</f>
        <v>C4</v>
      </c>
      <c r="AN8" s="9">
        <f t="shared" si="9"/>
        <v>181</v>
      </c>
      <c r="AO8" s="9">
        <f t="shared" si="34"/>
        <v>60.333333333333336</v>
      </c>
      <c r="AP8" s="9">
        <f t="shared" si="10"/>
        <v>53.833333333333329</v>
      </c>
      <c r="AQ8" s="9">
        <f t="shared" si="11"/>
        <v>4</v>
      </c>
      <c r="AR8" s="10">
        <f>[2]Sheet2!K9</f>
        <v>70</v>
      </c>
      <c r="AS8" s="10" t="str">
        <f>[2]Sheet2!L9</f>
        <v>B2</v>
      </c>
      <c r="AT8" s="10">
        <f>[3]Sheet2!K9</f>
        <v>47</v>
      </c>
      <c r="AU8" s="10" t="str">
        <f>[3]Sheet2!L9</f>
        <v>D7</v>
      </c>
      <c r="AV8" s="10">
        <f>[1]Sheet2!K9</f>
        <v>53</v>
      </c>
      <c r="AW8" s="10" t="str">
        <f>[1]Sheet2!L9</f>
        <v>C6</v>
      </c>
      <c r="AX8" s="9">
        <f t="shared" si="12"/>
        <v>170</v>
      </c>
      <c r="AY8" s="9">
        <f t="shared" si="35"/>
        <v>56.666666666666664</v>
      </c>
      <c r="AZ8" s="9">
        <f t="shared" si="13"/>
        <v>52.533333333333324</v>
      </c>
      <c r="BA8" s="9">
        <f t="shared" si="14"/>
        <v>4</v>
      </c>
      <c r="BB8" s="10">
        <f>[2]Sheet2!M9</f>
        <v>71</v>
      </c>
      <c r="BC8" s="10" t="str">
        <f>[2]Sheet2!N9</f>
        <v>B2</v>
      </c>
      <c r="BD8" s="10">
        <f>[3]Sheet2!M9</f>
        <v>68</v>
      </c>
      <c r="BE8" s="10" t="str">
        <f>[3]Sheet2!N9</f>
        <v>B3</v>
      </c>
      <c r="BF8" s="10">
        <f>[1]Sheet2!M9</f>
        <v>75</v>
      </c>
      <c r="BG8" s="10" t="str">
        <f>[1]Sheet2!N9</f>
        <v>A1</v>
      </c>
      <c r="BH8" s="9">
        <f t="shared" si="15"/>
        <v>214</v>
      </c>
      <c r="BI8" s="9">
        <f t="shared" si="36"/>
        <v>71.333333333333329</v>
      </c>
      <c r="BJ8" s="9">
        <f t="shared" si="16"/>
        <v>74.400000000000006</v>
      </c>
      <c r="BK8" s="9">
        <f t="shared" si="17"/>
        <v>7</v>
      </c>
      <c r="BL8" s="10">
        <f>[2]Sheet2!O9</f>
        <v>49</v>
      </c>
      <c r="BM8" s="10" t="str">
        <f>[2]Sheet2!P9</f>
        <v>D7</v>
      </c>
      <c r="BN8" s="10">
        <f>[3]Sheet2!O9</f>
        <v>58</v>
      </c>
      <c r="BO8" s="10" t="str">
        <f>[3]Sheet2!P9</f>
        <v>C5</v>
      </c>
      <c r="BP8" s="10">
        <f>[1]Sheet2!O9</f>
        <v>60</v>
      </c>
      <c r="BQ8" s="10" t="str">
        <f>[1]Sheet2!P9</f>
        <v>C4</v>
      </c>
      <c r="BR8" s="9">
        <f t="shared" si="18"/>
        <v>167</v>
      </c>
      <c r="BS8" s="9">
        <f t="shared" si="37"/>
        <v>55.666666666666664</v>
      </c>
      <c r="BT8" s="9">
        <f t="shared" si="19"/>
        <v>53.133333333333326</v>
      </c>
      <c r="BU8" s="9">
        <f t="shared" si="20"/>
        <v>5</v>
      </c>
      <c r="BV8" s="10">
        <f>[2]Sheet2!Q9</f>
        <v>57</v>
      </c>
      <c r="BW8" s="10" t="str">
        <f>[2]Sheet2!R9</f>
        <v>C5</v>
      </c>
      <c r="BX8" s="10">
        <f>[3]Sheet2!Q9</f>
        <v>55</v>
      </c>
      <c r="BY8" s="10" t="str">
        <f>[3]Sheet2!R9</f>
        <v>C5</v>
      </c>
      <c r="BZ8" s="10">
        <f>[1]Sheet2!Q9</f>
        <v>49</v>
      </c>
      <c r="CA8" s="10" t="str">
        <f>[1]Sheet2!R9</f>
        <v>D7</v>
      </c>
      <c r="CB8" s="9">
        <f t="shared" si="21"/>
        <v>161</v>
      </c>
      <c r="CC8" s="9">
        <f t="shared" si="38"/>
        <v>53.666666666666664</v>
      </c>
      <c r="CD8" s="9">
        <f t="shared" si="22"/>
        <v>55.233333333333334</v>
      </c>
      <c r="CE8" s="9">
        <f t="shared" si="23"/>
        <v>7</v>
      </c>
      <c r="CF8" s="10">
        <f t="shared" si="39"/>
        <v>44</v>
      </c>
      <c r="CG8" s="10" t="str">
        <f t="shared" si="40"/>
        <v>E8</v>
      </c>
      <c r="CH8" s="10">
        <f t="shared" si="41"/>
        <v>44</v>
      </c>
      <c r="CI8" s="10" t="str">
        <f t="shared" si="42"/>
        <v>E8</v>
      </c>
      <c r="CJ8" s="10">
        <f>[1]Sheet2!U9</f>
        <v>44</v>
      </c>
      <c r="CK8" s="10" t="str">
        <f>[1]Sheet2!V9</f>
        <v>E8</v>
      </c>
      <c r="CL8" s="9">
        <f t="shared" si="24"/>
        <v>132</v>
      </c>
      <c r="CM8" s="9">
        <f t="shared" si="25"/>
        <v>44</v>
      </c>
      <c r="CN8" s="9">
        <f t="shared" si="26"/>
        <v>51</v>
      </c>
      <c r="CO8" s="9">
        <f t="shared" si="27"/>
        <v>8</v>
      </c>
      <c r="CP8" s="10">
        <f>[2]Sheet2!S9</f>
        <v>60</v>
      </c>
      <c r="CQ8" s="10" t="str">
        <f>[2]Sheet2!T9</f>
        <v>C4</v>
      </c>
      <c r="CR8" s="10">
        <f>[3]Sheet2!S9</f>
        <v>67</v>
      </c>
      <c r="CS8" s="10" t="str">
        <f>[3]Sheet2!T9</f>
        <v>B3</v>
      </c>
      <c r="CT8" s="10">
        <f>[1]Sheet2!S9</f>
        <v>72</v>
      </c>
      <c r="CU8" s="10" t="str">
        <f>[1]Sheet2!T9</f>
        <v>B2</v>
      </c>
      <c r="CV8" s="9">
        <f t="shared" si="28"/>
        <v>199</v>
      </c>
      <c r="CW8" s="9">
        <f t="shared" si="43"/>
        <v>66.333333333333329</v>
      </c>
      <c r="CX8" s="9">
        <f t="shared" si="29"/>
        <v>65.099999999999994</v>
      </c>
      <c r="CY8" s="9">
        <f t="shared" si="30"/>
        <v>5</v>
      </c>
      <c r="CZ8">
        <f t="shared" si="44"/>
        <v>1783</v>
      </c>
      <c r="DA8">
        <f>[2]Sheet2!$V9</f>
        <v>61.777777777777779</v>
      </c>
      <c r="DB8">
        <f>[3]Sheet2!$V9</f>
        <v>60.333333333333336</v>
      </c>
      <c r="DC8">
        <f>[1]Sheet2!$X9</f>
        <v>59.6</v>
      </c>
      <c r="DD8">
        <f t="shared" si="45"/>
        <v>60.57037037037037</v>
      </c>
      <c r="DE8" s="9">
        <f t="shared" si="46"/>
        <v>4</v>
      </c>
      <c r="DF8" t="str">
        <f>[4]Sheet1!$FB8</f>
        <v>MALE</v>
      </c>
      <c r="DG8" t="s">
        <v>36</v>
      </c>
      <c r="DH8" t="s">
        <v>44</v>
      </c>
    </row>
    <row r="9" spans="1:112" x14ac:dyDescent="0.2">
      <c r="A9" s="2">
        <v>7</v>
      </c>
      <c r="B9" s="13">
        <f>[1]Sheet1!A9</f>
        <v>20160021</v>
      </c>
      <c r="C9" s="13" t="str">
        <f>[1]Sheet1!B9</f>
        <v>OKONKWO VICTOR EBERECHUKWU</v>
      </c>
      <c r="D9" s="10">
        <f>[2]Sheet2!C10</f>
        <v>77</v>
      </c>
      <c r="E9" s="10" t="str">
        <f>[2]Sheet2!D10</f>
        <v>A1</v>
      </c>
      <c r="F9" s="10">
        <f>[3]Sheet2!C10</f>
        <v>62</v>
      </c>
      <c r="G9" s="10" t="str">
        <f>[3]Sheet2!D10</f>
        <v>C4</v>
      </c>
      <c r="H9" s="10">
        <f>[1]Sheet2!C10</f>
        <v>79</v>
      </c>
      <c r="I9" s="10" t="str">
        <f>[1]Sheet2!D10</f>
        <v>A1</v>
      </c>
      <c r="J9" s="9">
        <f t="shared" si="0"/>
        <v>218</v>
      </c>
      <c r="K9" s="9">
        <f t="shared" si="31"/>
        <v>72.666666666666671</v>
      </c>
      <c r="L9" s="9">
        <f t="shared" si="1"/>
        <v>58.433333333333337</v>
      </c>
      <c r="M9" s="9">
        <f t="shared" si="2"/>
        <v>1</v>
      </c>
      <c r="N9" s="10">
        <f>[2]Sheet2!E10</f>
        <v>55</v>
      </c>
      <c r="O9" s="10" t="str">
        <f>[2]Sheet2!F10</f>
        <v>C5</v>
      </c>
      <c r="P9" s="10">
        <f>[3]Sheet2!E10</f>
        <v>48</v>
      </c>
      <c r="Q9" s="10" t="str">
        <f>[3]Sheet2!F10</f>
        <v>D7</v>
      </c>
      <c r="R9" s="10">
        <f>[1]Sheet2!E10</f>
        <v>58</v>
      </c>
      <c r="S9" s="10" t="str">
        <f>[1]Sheet2!F10</f>
        <v>C5</v>
      </c>
      <c r="T9" s="9">
        <f t="shared" si="3"/>
        <v>161</v>
      </c>
      <c r="U9" s="9">
        <f t="shared" si="32"/>
        <v>53.666666666666664</v>
      </c>
      <c r="V9" s="9">
        <f t="shared" si="4"/>
        <v>47.400000000000006</v>
      </c>
      <c r="W9" s="9">
        <f t="shared" si="5"/>
        <v>2</v>
      </c>
      <c r="X9" s="10">
        <f>[2]Sheet2!G10</f>
        <v>65</v>
      </c>
      <c r="Y9" s="10" t="str">
        <f>[2]Sheet2!H10</f>
        <v>B3</v>
      </c>
      <c r="Z9" s="10">
        <f>[3]Sheet2!G10</f>
        <v>68</v>
      </c>
      <c r="AA9" s="10" t="str">
        <f>[3]Sheet2!H10</f>
        <v>B3</v>
      </c>
      <c r="AB9" s="10">
        <f>[1]Sheet2!G10</f>
        <v>84</v>
      </c>
      <c r="AC9" s="10" t="str">
        <f>[1]Sheet2!H10</f>
        <v>A1</v>
      </c>
      <c r="AD9" s="9">
        <f t="shared" si="6"/>
        <v>217</v>
      </c>
      <c r="AE9" s="9">
        <f t="shared" si="33"/>
        <v>72.333333333333329</v>
      </c>
      <c r="AF9" s="9">
        <f t="shared" si="7"/>
        <v>56.999999999999986</v>
      </c>
      <c r="AG9" s="9">
        <f t="shared" si="8"/>
        <v>1</v>
      </c>
      <c r="AH9" s="10">
        <f>[2]Sheet2!I10</f>
        <v>73</v>
      </c>
      <c r="AI9" s="10" t="str">
        <f>[2]Sheet2!J10</f>
        <v>B2</v>
      </c>
      <c r="AJ9" s="10">
        <f>[3]Sheet2!I10</f>
        <v>75</v>
      </c>
      <c r="AK9" s="10" t="str">
        <f>[3]Sheet2!J10</f>
        <v>A1</v>
      </c>
      <c r="AL9" s="10">
        <f>[1]Sheet2!I10</f>
        <v>71</v>
      </c>
      <c r="AM9" s="10" t="str">
        <f>[1]Sheet2!J10</f>
        <v>B2</v>
      </c>
      <c r="AN9" s="9">
        <f t="shared" si="9"/>
        <v>219</v>
      </c>
      <c r="AO9" s="9">
        <f t="shared" si="34"/>
        <v>73</v>
      </c>
      <c r="AP9" s="9">
        <f t="shared" si="10"/>
        <v>53.833333333333329</v>
      </c>
      <c r="AQ9" s="9">
        <f t="shared" si="11"/>
        <v>1</v>
      </c>
      <c r="AR9" s="10">
        <f>[2]Sheet2!K10</f>
        <v>62</v>
      </c>
      <c r="AS9" s="10" t="str">
        <f>[2]Sheet2!L10</f>
        <v>C4</v>
      </c>
      <c r="AT9" s="10">
        <f>[3]Sheet2!K10</f>
        <v>65</v>
      </c>
      <c r="AU9" s="10" t="str">
        <f>[3]Sheet2!L10</f>
        <v>B3</v>
      </c>
      <c r="AV9" s="10">
        <f>[1]Sheet2!K10</f>
        <v>66</v>
      </c>
      <c r="AW9" s="10" t="str">
        <f>[1]Sheet2!L10</f>
        <v>B3</v>
      </c>
      <c r="AX9" s="9">
        <f t="shared" si="12"/>
        <v>193</v>
      </c>
      <c r="AY9" s="9">
        <f t="shared" si="35"/>
        <v>64.333333333333329</v>
      </c>
      <c r="AZ9" s="9">
        <f t="shared" si="13"/>
        <v>52.533333333333324</v>
      </c>
      <c r="BA9" s="9">
        <f t="shared" si="14"/>
        <v>1</v>
      </c>
      <c r="BB9" s="10">
        <f>[2]Sheet2!M10</f>
        <v>79</v>
      </c>
      <c r="BC9" s="10" t="str">
        <f>[2]Sheet2!N10</f>
        <v>A1</v>
      </c>
      <c r="BD9" s="10">
        <f>[3]Sheet2!M10</f>
        <v>83</v>
      </c>
      <c r="BE9" s="10" t="str">
        <f>[3]Sheet2!N10</f>
        <v>A1</v>
      </c>
      <c r="BF9" s="10">
        <f>[1]Sheet2!M10</f>
        <v>81</v>
      </c>
      <c r="BG9" s="10" t="str">
        <f>[1]Sheet2!N10</f>
        <v>A1</v>
      </c>
      <c r="BH9" s="9">
        <f t="shared" si="15"/>
        <v>243</v>
      </c>
      <c r="BI9" s="9">
        <f t="shared" si="36"/>
        <v>81</v>
      </c>
      <c r="BJ9" s="9">
        <f t="shared" si="16"/>
        <v>74.400000000000006</v>
      </c>
      <c r="BK9" s="9">
        <f t="shared" si="17"/>
        <v>4</v>
      </c>
      <c r="BL9" s="10">
        <f>[2]Sheet2!O10</f>
        <v>60</v>
      </c>
      <c r="BM9" s="10" t="str">
        <f>[2]Sheet2!P10</f>
        <v>C4</v>
      </c>
      <c r="BN9" s="10">
        <f>[3]Sheet2!O10</f>
        <v>77</v>
      </c>
      <c r="BO9" s="10" t="str">
        <f>[3]Sheet2!P10</f>
        <v>A1</v>
      </c>
      <c r="BP9" s="10">
        <f>[1]Sheet2!O10</f>
        <v>71</v>
      </c>
      <c r="BQ9" s="10" t="str">
        <f>[1]Sheet2!P10</f>
        <v>B2</v>
      </c>
      <c r="BR9" s="9">
        <f t="shared" si="18"/>
        <v>208</v>
      </c>
      <c r="BS9" s="9">
        <f t="shared" si="37"/>
        <v>69.333333333333329</v>
      </c>
      <c r="BT9" s="9">
        <f t="shared" si="19"/>
        <v>53.133333333333326</v>
      </c>
      <c r="BU9" s="9">
        <f t="shared" si="20"/>
        <v>1</v>
      </c>
      <c r="BV9" s="10">
        <f>[2]Sheet2!Q10</f>
        <v>75</v>
      </c>
      <c r="BW9" s="10" t="str">
        <f>[2]Sheet2!R10</f>
        <v>A1</v>
      </c>
      <c r="BX9" s="10">
        <f>[3]Sheet2!Q10</f>
        <v>91</v>
      </c>
      <c r="BY9" s="10" t="str">
        <f>[3]Sheet2!R10</f>
        <v>A1</v>
      </c>
      <c r="BZ9" s="10">
        <f>[1]Sheet2!Q10</f>
        <v>77</v>
      </c>
      <c r="CA9" s="10" t="str">
        <f>[1]Sheet2!R10</f>
        <v>A1</v>
      </c>
      <c r="CB9" s="9">
        <f t="shared" si="21"/>
        <v>243</v>
      </c>
      <c r="CC9" s="9">
        <f t="shared" si="38"/>
        <v>81</v>
      </c>
      <c r="CD9" s="9">
        <f t="shared" si="22"/>
        <v>55.233333333333334</v>
      </c>
      <c r="CE9" s="9">
        <f t="shared" si="23"/>
        <v>1</v>
      </c>
      <c r="CF9" s="10">
        <f t="shared" si="39"/>
        <v>79</v>
      </c>
      <c r="CG9" s="10" t="str">
        <f t="shared" si="40"/>
        <v>A1</v>
      </c>
      <c r="CH9" s="10">
        <f t="shared" si="41"/>
        <v>79</v>
      </c>
      <c r="CI9" s="10" t="str">
        <f t="shared" si="42"/>
        <v>A1</v>
      </c>
      <c r="CJ9" s="10">
        <f>[1]Sheet2!U10</f>
        <v>79</v>
      </c>
      <c r="CK9" s="10" t="str">
        <f>[1]Sheet2!V10</f>
        <v>A1</v>
      </c>
      <c r="CL9" s="9">
        <f t="shared" si="24"/>
        <v>237</v>
      </c>
      <c r="CM9" s="9">
        <f t="shared" si="25"/>
        <v>79</v>
      </c>
      <c r="CN9" s="9">
        <f t="shared" si="26"/>
        <v>51</v>
      </c>
      <c r="CO9" s="9">
        <f t="shared" si="27"/>
        <v>1</v>
      </c>
      <c r="CP9" s="10">
        <f>[2]Sheet2!S10</f>
        <v>75</v>
      </c>
      <c r="CQ9" s="10" t="str">
        <f>[2]Sheet2!T10</f>
        <v>A1</v>
      </c>
      <c r="CR9" s="10">
        <f>[3]Sheet2!S10</f>
        <v>81</v>
      </c>
      <c r="CS9" s="10" t="str">
        <f>[3]Sheet2!T10</f>
        <v>A1</v>
      </c>
      <c r="CT9" s="10">
        <f>[1]Sheet2!S10</f>
        <v>89</v>
      </c>
      <c r="CU9" s="10" t="str">
        <f>[1]Sheet2!T10</f>
        <v>A1</v>
      </c>
      <c r="CV9" s="9">
        <f t="shared" si="28"/>
        <v>245</v>
      </c>
      <c r="CW9" s="9">
        <f t="shared" si="43"/>
        <v>81.666666666666671</v>
      </c>
      <c r="CX9" s="9">
        <f t="shared" si="29"/>
        <v>65.099999999999994</v>
      </c>
      <c r="CY9" s="9">
        <f t="shared" si="30"/>
        <v>1</v>
      </c>
      <c r="CZ9">
        <f t="shared" si="44"/>
        <v>2184</v>
      </c>
      <c r="DA9">
        <f>[2]Sheet2!$V10</f>
        <v>69</v>
      </c>
      <c r="DB9">
        <f>[3]Sheet2!$V10</f>
        <v>72.222222222222229</v>
      </c>
      <c r="DC9">
        <f>[1]Sheet2!$X10</f>
        <v>75.5</v>
      </c>
      <c r="DD9">
        <f t="shared" si="45"/>
        <v>72.240740740740748</v>
      </c>
      <c r="DE9" s="9">
        <f t="shared" si="46"/>
        <v>1</v>
      </c>
      <c r="DF9" t="str">
        <f>[4]Sheet1!$FB9</f>
        <v>MALE</v>
      </c>
      <c r="DG9" t="s">
        <v>37</v>
      </c>
      <c r="DH9" t="s">
        <v>44</v>
      </c>
    </row>
    <row r="10" spans="1:112" x14ac:dyDescent="0.2">
      <c r="A10" s="2">
        <v>8</v>
      </c>
      <c r="B10" s="13">
        <f>[1]Sheet1!A10</f>
        <v>20160029</v>
      </c>
      <c r="C10" s="13" t="str">
        <f>[1]Sheet1!B10</f>
        <v>OYIGBO  VICTORIA KOSISOCHUKWU</v>
      </c>
      <c r="D10" s="10">
        <f>[2]Sheet2!C11</f>
        <v>76</v>
      </c>
      <c r="E10" s="10" t="str">
        <f>[2]Sheet2!D11</f>
        <v>A1</v>
      </c>
      <c r="F10" s="10">
        <f>[3]Sheet2!C11</f>
        <v>57</v>
      </c>
      <c r="G10" s="10" t="str">
        <f>[3]Sheet2!D11</f>
        <v>C5</v>
      </c>
      <c r="H10" s="10">
        <f>[1]Sheet2!C11</f>
        <v>64</v>
      </c>
      <c r="I10" s="10" t="str">
        <f>[1]Sheet2!D11</f>
        <v>C4</v>
      </c>
      <c r="J10" s="9">
        <f t="shared" si="0"/>
        <v>197</v>
      </c>
      <c r="K10" s="9">
        <f t="shared" si="31"/>
        <v>65.666666666666671</v>
      </c>
      <c r="L10" s="9">
        <f t="shared" si="1"/>
        <v>58.433333333333337</v>
      </c>
      <c r="M10" s="9">
        <f t="shared" si="2"/>
        <v>4</v>
      </c>
      <c r="N10" s="10">
        <f>[2]Sheet2!E11</f>
        <v>41</v>
      </c>
      <c r="O10" s="10" t="str">
        <f>[2]Sheet2!F11</f>
        <v>E8</v>
      </c>
      <c r="P10" s="10">
        <f>[3]Sheet2!E11</f>
        <v>54</v>
      </c>
      <c r="Q10" s="10" t="str">
        <f>[3]Sheet2!F11</f>
        <v>C6</v>
      </c>
      <c r="R10" s="10">
        <f>[1]Sheet2!E11</f>
        <v>49</v>
      </c>
      <c r="S10" s="10" t="str">
        <f>[1]Sheet2!F11</f>
        <v>D7</v>
      </c>
      <c r="T10" s="9">
        <f t="shared" si="3"/>
        <v>144</v>
      </c>
      <c r="U10" s="9">
        <f t="shared" si="32"/>
        <v>48</v>
      </c>
      <c r="V10" s="9">
        <f t="shared" si="4"/>
        <v>47.400000000000006</v>
      </c>
      <c r="W10" s="9">
        <f t="shared" si="5"/>
        <v>5</v>
      </c>
      <c r="X10" s="10">
        <f>[2]Sheet2!G11</f>
        <v>56</v>
      </c>
      <c r="Y10" s="10" t="str">
        <f>[2]Sheet2!H11</f>
        <v>C5</v>
      </c>
      <c r="Z10" s="10">
        <f>[3]Sheet2!G11</f>
        <v>52</v>
      </c>
      <c r="AA10" s="10" t="str">
        <f>[3]Sheet2!H11</f>
        <v>C6</v>
      </c>
      <c r="AB10" s="10">
        <f>[1]Sheet2!G11</f>
        <v>64</v>
      </c>
      <c r="AC10" s="10" t="str">
        <f>[1]Sheet2!H11</f>
        <v>C4</v>
      </c>
      <c r="AD10" s="9">
        <f t="shared" si="6"/>
        <v>172</v>
      </c>
      <c r="AE10" s="9">
        <f t="shared" si="33"/>
        <v>57.333333333333336</v>
      </c>
      <c r="AF10" s="9">
        <f t="shared" si="7"/>
        <v>56.999999999999986</v>
      </c>
      <c r="AG10" s="9">
        <f t="shared" si="8"/>
        <v>6</v>
      </c>
      <c r="AH10" s="10">
        <f>[2]Sheet2!I11</f>
        <v>57</v>
      </c>
      <c r="AI10" s="10" t="str">
        <f>[2]Sheet2!J11</f>
        <v>C5</v>
      </c>
      <c r="AJ10" s="10">
        <f>[3]Sheet2!I11</f>
        <v>52</v>
      </c>
      <c r="AK10" s="10" t="str">
        <f>[3]Sheet2!J11</f>
        <v>C6</v>
      </c>
      <c r="AL10" s="10">
        <f>[1]Sheet2!I11</f>
        <v>47</v>
      </c>
      <c r="AM10" s="10" t="str">
        <f>[1]Sheet2!J11</f>
        <v>D7</v>
      </c>
      <c r="AN10" s="9">
        <f t="shared" si="9"/>
        <v>156</v>
      </c>
      <c r="AO10" s="9">
        <f t="shared" si="34"/>
        <v>52</v>
      </c>
      <c r="AP10" s="9">
        <f t="shared" si="10"/>
        <v>53.833333333333329</v>
      </c>
      <c r="AQ10" s="9">
        <f t="shared" si="11"/>
        <v>7</v>
      </c>
      <c r="AR10" s="10">
        <f>[2]Sheet2!K11</f>
        <v>60</v>
      </c>
      <c r="AS10" s="10" t="str">
        <f>[2]Sheet2!L11</f>
        <v>C4</v>
      </c>
      <c r="AT10" s="10">
        <f>[3]Sheet2!K11</f>
        <v>61</v>
      </c>
      <c r="AU10" s="10" t="str">
        <f>[3]Sheet2!L11</f>
        <v>C4</v>
      </c>
      <c r="AV10" s="10">
        <f>[1]Sheet2!K11</f>
        <v>63</v>
      </c>
      <c r="AW10" s="10" t="str">
        <f>[1]Sheet2!L11</f>
        <v>C4</v>
      </c>
      <c r="AX10" s="9">
        <f t="shared" si="12"/>
        <v>184</v>
      </c>
      <c r="AY10" s="9">
        <f t="shared" si="35"/>
        <v>61.333333333333336</v>
      </c>
      <c r="AZ10" s="9">
        <f t="shared" si="13"/>
        <v>52.533333333333324</v>
      </c>
      <c r="BA10" s="9">
        <f t="shared" si="14"/>
        <v>3</v>
      </c>
      <c r="BB10" s="10">
        <f>[2]Sheet2!M11</f>
        <v>64</v>
      </c>
      <c r="BC10" s="10" t="str">
        <f>[2]Sheet2!N11</f>
        <v>C4</v>
      </c>
      <c r="BD10" s="10">
        <f>[3]Sheet2!M11</f>
        <v>83</v>
      </c>
      <c r="BE10" s="10" t="str">
        <f>[3]Sheet2!N11</f>
        <v>A1</v>
      </c>
      <c r="BF10" s="10">
        <f>[1]Sheet2!M11</f>
        <v>75</v>
      </c>
      <c r="BG10" s="10" t="str">
        <f>[1]Sheet2!N11</f>
        <v>A1</v>
      </c>
      <c r="BH10" s="9">
        <f t="shared" si="15"/>
        <v>222</v>
      </c>
      <c r="BI10" s="9">
        <f t="shared" si="36"/>
        <v>74</v>
      </c>
      <c r="BJ10" s="9">
        <f t="shared" si="16"/>
        <v>74.400000000000006</v>
      </c>
      <c r="BK10" s="9">
        <f t="shared" si="17"/>
        <v>6</v>
      </c>
      <c r="BL10" s="10">
        <f>[2]Sheet2!O11</f>
        <v>50</v>
      </c>
      <c r="BM10" s="10" t="str">
        <f>[2]Sheet2!P11</f>
        <v>C6</v>
      </c>
      <c r="BN10" s="10">
        <f>[3]Sheet2!O11</f>
        <v>53</v>
      </c>
      <c r="BO10" s="10" t="str">
        <f>[3]Sheet2!P11</f>
        <v>C6</v>
      </c>
      <c r="BP10" s="10">
        <f>[1]Sheet2!O11</f>
        <v>50</v>
      </c>
      <c r="BQ10" s="10" t="str">
        <f>[1]Sheet2!P11</f>
        <v>C6</v>
      </c>
      <c r="BR10" s="9">
        <f t="shared" si="18"/>
        <v>153</v>
      </c>
      <c r="BS10" s="9">
        <f t="shared" si="37"/>
        <v>51</v>
      </c>
      <c r="BT10" s="9">
        <f t="shared" si="19"/>
        <v>53.133333333333326</v>
      </c>
      <c r="BU10" s="9">
        <f t="shared" si="20"/>
        <v>6</v>
      </c>
      <c r="BV10" s="10">
        <f>[2]Sheet2!Q11</f>
        <v>53</v>
      </c>
      <c r="BW10" s="10" t="str">
        <f>[2]Sheet2!R11</f>
        <v>C6</v>
      </c>
      <c r="BX10" s="10">
        <f>[3]Sheet2!Q11</f>
        <v>56</v>
      </c>
      <c r="BY10" s="10" t="str">
        <f>[3]Sheet2!R11</f>
        <v>C5</v>
      </c>
      <c r="BZ10" s="10">
        <f>[1]Sheet2!Q11</f>
        <v>49</v>
      </c>
      <c r="CA10" s="10" t="str">
        <f>[1]Sheet2!R11</f>
        <v>D7</v>
      </c>
      <c r="CB10" s="9">
        <f t="shared" si="21"/>
        <v>158</v>
      </c>
      <c r="CC10" s="9">
        <f t="shared" si="38"/>
        <v>52.666666666666664</v>
      </c>
      <c r="CD10" s="9">
        <f t="shared" si="22"/>
        <v>55.233333333333334</v>
      </c>
      <c r="CE10" s="9">
        <f t="shared" si="23"/>
        <v>8</v>
      </c>
      <c r="CF10" s="10">
        <f t="shared" si="39"/>
        <v>64</v>
      </c>
      <c r="CG10" s="10" t="str">
        <f t="shared" si="40"/>
        <v>C4</v>
      </c>
      <c r="CH10" s="10">
        <f t="shared" si="41"/>
        <v>64</v>
      </c>
      <c r="CI10" s="10" t="str">
        <f t="shared" si="42"/>
        <v>C4</v>
      </c>
      <c r="CJ10" s="10">
        <f>[1]Sheet2!U11</f>
        <v>64</v>
      </c>
      <c r="CK10" s="10" t="str">
        <f>[1]Sheet2!V11</f>
        <v>C4</v>
      </c>
      <c r="CL10" s="9">
        <f t="shared" si="24"/>
        <v>192</v>
      </c>
      <c r="CM10" s="9">
        <f t="shared" si="25"/>
        <v>64</v>
      </c>
      <c r="CN10" s="9">
        <f t="shared" si="26"/>
        <v>51</v>
      </c>
      <c r="CO10" s="9">
        <f t="shared" si="27"/>
        <v>3</v>
      </c>
      <c r="CP10" s="10">
        <f>[2]Sheet2!S11</f>
        <v>50</v>
      </c>
      <c r="CQ10" s="10" t="str">
        <f>[2]Sheet2!T11</f>
        <v>C6</v>
      </c>
      <c r="CR10" s="10">
        <f>[3]Sheet2!S11</f>
        <v>57</v>
      </c>
      <c r="CS10" s="10" t="str">
        <f>[3]Sheet2!T11</f>
        <v>C5</v>
      </c>
      <c r="CT10" s="10">
        <f>[1]Sheet2!S11</f>
        <v>77</v>
      </c>
      <c r="CU10" s="10" t="str">
        <f>[1]Sheet2!T11</f>
        <v>A1</v>
      </c>
      <c r="CV10" s="9">
        <f t="shared" si="28"/>
        <v>184</v>
      </c>
      <c r="CW10" s="9">
        <f t="shared" si="43"/>
        <v>61.333333333333336</v>
      </c>
      <c r="CX10" s="9">
        <f t="shared" si="29"/>
        <v>65.099999999999994</v>
      </c>
      <c r="CY10" s="9">
        <f t="shared" si="30"/>
        <v>7</v>
      </c>
      <c r="CZ10">
        <f t="shared" si="44"/>
        <v>1762</v>
      </c>
      <c r="DA10">
        <f>[2]Sheet2!$V11</f>
        <v>56.333333333333336</v>
      </c>
      <c r="DB10">
        <f>[3]Sheet2!$V11</f>
        <v>58.333333333333336</v>
      </c>
      <c r="DC10">
        <f>[1]Sheet2!$X11</f>
        <v>60.2</v>
      </c>
      <c r="DD10">
        <f t="shared" si="45"/>
        <v>58.288888888888891</v>
      </c>
      <c r="DE10" s="9">
        <f t="shared" si="46"/>
        <v>5</v>
      </c>
      <c r="DF10" t="str">
        <f>[4]Sheet1!$FB10</f>
        <v>FEMALE</v>
      </c>
      <c r="DG10" t="s">
        <v>38</v>
      </c>
      <c r="DH10" t="s">
        <v>44</v>
      </c>
    </row>
    <row r="11" spans="1:112" x14ac:dyDescent="0.2">
      <c r="A11" s="2">
        <v>9</v>
      </c>
      <c r="B11" s="13">
        <f>[1]Sheet1!A11</f>
        <v>20160034</v>
      </c>
      <c r="C11" s="13" t="str">
        <f>[1]Sheet1!B11</f>
        <v>OZOEMENA  IFUNANYA</v>
      </c>
      <c r="D11" s="10">
        <f>[2]Sheet2!C12</f>
        <v>62</v>
      </c>
      <c r="E11" s="10" t="str">
        <f>[2]Sheet2!D12</f>
        <v>C4</v>
      </c>
      <c r="F11" s="10">
        <f>[3]Sheet2!C12</f>
        <v>43</v>
      </c>
      <c r="G11" s="10" t="str">
        <f>[3]Sheet2!D12</f>
        <v>E8</v>
      </c>
      <c r="H11" s="10">
        <f>[1]Sheet2!C12</f>
        <v>48</v>
      </c>
      <c r="I11" s="10" t="str">
        <f>[1]Sheet2!D12</f>
        <v>D7</v>
      </c>
      <c r="J11" s="9">
        <f t="shared" si="0"/>
        <v>153</v>
      </c>
      <c r="K11" s="9">
        <f t="shared" si="31"/>
        <v>51</v>
      </c>
      <c r="L11" s="9">
        <f t="shared" si="1"/>
        <v>58.433333333333337</v>
      </c>
      <c r="M11" s="9">
        <f t="shared" si="2"/>
        <v>8</v>
      </c>
      <c r="N11" s="10">
        <f>[2]Sheet2!E12</f>
        <v>45</v>
      </c>
      <c r="O11" s="10" t="str">
        <f>[2]Sheet2!F12</f>
        <v>D7</v>
      </c>
      <c r="P11" s="10">
        <f>[3]Sheet2!E12</f>
        <v>43</v>
      </c>
      <c r="Q11" s="10" t="str">
        <f>[3]Sheet2!F12</f>
        <v>E8</v>
      </c>
      <c r="R11" s="10">
        <f>[1]Sheet2!E12</f>
        <v>51</v>
      </c>
      <c r="S11" s="10" t="str">
        <f>[1]Sheet2!F12</f>
        <v>C6</v>
      </c>
      <c r="T11" s="9">
        <f t="shared" si="3"/>
        <v>139</v>
      </c>
      <c r="U11" s="9">
        <f t="shared" si="32"/>
        <v>46.333333333333336</v>
      </c>
      <c r="V11" s="9">
        <f t="shared" si="4"/>
        <v>47.400000000000006</v>
      </c>
      <c r="W11" s="9">
        <f t="shared" si="5"/>
        <v>6</v>
      </c>
      <c r="X11" s="10">
        <f>[2]Sheet2!G12</f>
        <v>55</v>
      </c>
      <c r="Y11" s="10" t="str">
        <f>[2]Sheet2!H12</f>
        <v>C5</v>
      </c>
      <c r="Z11" s="10">
        <f>[3]Sheet2!G12</f>
        <v>51</v>
      </c>
      <c r="AA11" s="10" t="str">
        <f>[3]Sheet2!H12</f>
        <v>C6</v>
      </c>
      <c r="AB11" s="10">
        <f>[1]Sheet2!G12</f>
        <v>66</v>
      </c>
      <c r="AC11" s="10" t="str">
        <f>[1]Sheet2!H12</f>
        <v>B3</v>
      </c>
      <c r="AD11" s="9">
        <f t="shared" si="6"/>
        <v>172</v>
      </c>
      <c r="AE11" s="9">
        <f t="shared" si="33"/>
        <v>57.333333333333336</v>
      </c>
      <c r="AF11" s="9">
        <f t="shared" si="7"/>
        <v>56.999999999999986</v>
      </c>
      <c r="AG11" s="9">
        <f t="shared" si="8"/>
        <v>6</v>
      </c>
      <c r="AH11" s="10">
        <f>[2]Sheet2!I12</f>
        <v>46</v>
      </c>
      <c r="AI11" s="10" t="str">
        <f>[2]Sheet2!J12</f>
        <v>D7</v>
      </c>
      <c r="AJ11" s="10">
        <f>[3]Sheet2!I12</f>
        <v>54</v>
      </c>
      <c r="AK11" s="10" t="str">
        <f>[3]Sheet2!J12</f>
        <v>C6</v>
      </c>
      <c r="AL11" s="10">
        <f>[1]Sheet2!I12</f>
        <v>48</v>
      </c>
      <c r="AM11" s="10" t="str">
        <f>[1]Sheet2!J12</f>
        <v>D7</v>
      </c>
      <c r="AN11" s="9">
        <f t="shared" si="9"/>
        <v>148</v>
      </c>
      <c r="AO11" s="9">
        <f t="shared" si="34"/>
        <v>49.333333333333336</v>
      </c>
      <c r="AP11" s="9">
        <f t="shared" si="10"/>
        <v>53.833333333333329</v>
      </c>
      <c r="AQ11" s="9">
        <f t="shared" si="11"/>
        <v>8</v>
      </c>
      <c r="AR11" s="10">
        <f>[2]Sheet2!K12</f>
        <v>44</v>
      </c>
      <c r="AS11" s="10" t="str">
        <f>[2]Sheet2!L12</f>
        <v>E8</v>
      </c>
      <c r="AT11" s="10">
        <f>[3]Sheet2!K12</f>
        <v>51</v>
      </c>
      <c r="AU11" s="10" t="str">
        <f>[3]Sheet2!L12</f>
        <v>C6</v>
      </c>
      <c r="AV11" s="10">
        <f>[1]Sheet2!K12</f>
        <v>52</v>
      </c>
      <c r="AW11" s="10" t="str">
        <f>[1]Sheet2!L12</f>
        <v>C6</v>
      </c>
      <c r="AX11" s="9">
        <f t="shared" si="12"/>
        <v>147</v>
      </c>
      <c r="AY11" s="9">
        <f t="shared" si="35"/>
        <v>49</v>
      </c>
      <c r="AZ11" s="9">
        <f t="shared" si="13"/>
        <v>52.533333333333324</v>
      </c>
      <c r="BA11" s="9">
        <f t="shared" si="14"/>
        <v>8</v>
      </c>
      <c r="BB11" s="10">
        <f>[2]Sheet2!M12</f>
        <v>71</v>
      </c>
      <c r="BC11" s="10" t="str">
        <f>[2]Sheet2!N12</f>
        <v>B2</v>
      </c>
      <c r="BD11" s="10">
        <f>[3]Sheet2!M12</f>
        <v>76</v>
      </c>
      <c r="BE11" s="10" t="str">
        <f>[3]Sheet2!N12</f>
        <v>A1</v>
      </c>
      <c r="BF11" s="10">
        <f>[1]Sheet2!M12</f>
        <v>60</v>
      </c>
      <c r="BG11" s="10" t="str">
        <f>[1]Sheet2!N12</f>
        <v>C4</v>
      </c>
      <c r="BH11" s="9">
        <f t="shared" si="15"/>
        <v>207</v>
      </c>
      <c r="BI11" s="9">
        <f t="shared" si="36"/>
        <v>69</v>
      </c>
      <c r="BJ11" s="9">
        <f t="shared" si="16"/>
        <v>74.400000000000006</v>
      </c>
      <c r="BK11" s="9">
        <f t="shared" si="17"/>
        <v>8</v>
      </c>
      <c r="BL11" s="10">
        <f>[2]Sheet2!O12</f>
        <v>54</v>
      </c>
      <c r="BM11" s="10" t="str">
        <f>[2]Sheet2!P12</f>
        <v>C6</v>
      </c>
      <c r="BN11" s="10">
        <f>[3]Sheet2!O12</f>
        <v>54</v>
      </c>
      <c r="BO11" s="10" t="str">
        <f>[3]Sheet2!P12</f>
        <v>C6</v>
      </c>
      <c r="BP11" s="10">
        <f>[1]Sheet2!O12</f>
        <v>64</v>
      </c>
      <c r="BQ11" s="10" t="str">
        <f>[1]Sheet2!P12</f>
        <v>C4</v>
      </c>
      <c r="BR11" s="9">
        <f t="shared" si="18"/>
        <v>172</v>
      </c>
      <c r="BS11" s="9">
        <f t="shared" si="37"/>
        <v>57.333333333333336</v>
      </c>
      <c r="BT11" s="9">
        <f t="shared" si="19"/>
        <v>53.133333333333326</v>
      </c>
      <c r="BU11" s="9">
        <f t="shared" si="20"/>
        <v>4</v>
      </c>
      <c r="BV11" s="10">
        <f>[2]Sheet2!Q12</f>
        <v>59</v>
      </c>
      <c r="BW11" s="10" t="str">
        <f>[2]Sheet2!R12</f>
        <v>C5</v>
      </c>
      <c r="BX11" s="10">
        <f>[3]Sheet2!Q12</f>
        <v>62</v>
      </c>
      <c r="BY11" s="10" t="str">
        <f>[3]Sheet2!R12</f>
        <v>C4</v>
      </c>
      <c r="BZ11" s="10">
        <f>[1]Sheet2!Q12</f>
        <v>59</v>
      </c>
      <c r="CA11" s="10" t="str">
        <f>[1]Sheet2!R12</f>
        <v>C5</v>
      </c>
      <c r="CB11" s="9">
        <f t="shared" si="21"/>
        <v>180</v>
      </c>
      <c r="CC11" s="9">
        <f t="shared" si="38"/>
        <v>60</v>
      </c>
      <c r="CD11" s="9">
        <f t="shared" si="22"/>
        <v>55.233333333333334</v>
      </c>
      <c r="CE11" s="9">
        <f t="shared" si="23"/>
        <v>4</v>
      </c>
      <c r="CF11" s="10">
        <f t="shared" si="39"/>
        <v>48</v>
      </c>
      <c r="CG11" s="10" t="str">
        <f t="shared" si="40"/>
        <v>D7</v>
      </c>
      <c r="CH11" s="10">
        <f t="shared" si="41"/>
        <v>48</v>
      </c>
      <c r="CI11" s="10" t="str">
        <f t="shared" si="42"/>
        <v>D7</v>
      </c>
      <c r="CJ11" s="10">
        <f>[1]Sheet2!U12</f>
        <v>48</v>
      </c>
      <c r="CK11" s="10" t="str">
        <f>[1]Sheet2!V12</f>
        <v>D7</v>
      </c>
      <c r="CL11" s="9">
        <f t="shared" si="24"/>
        <v>144</v>
      </c>
      <c r="CM11" s="9">
        <f t="shared" si="25"/>
        <v>48</v>
      </c>
      <c r="CN11" s="9">
        <f t="shared" si="26"/>
        <v>51</v>
      </c>
      <c r="CO11" s="9">
        <f t="shared" si="27"/>
        <v>4</v>
      </c>
      <c r="CP11" s="10">
        <f>[2]Sheet2!S12</f>
        <v>54</v>
      </c>
      <c r="CQ11" s="10" t="str">
        <f>[2]Sheet2!T12</f>
        <v>C6</v>
      </c>
      <c r="CR11" s="10">
        <f>[3]Sheet2!S12</f>
        <v>61</v>
      </c>
      <c r="CS11" s="10" t="str">
        <f>[3]Sheet2!T12</f>
        <v>C4</v>
      </c>
      <c r="CT11" s="10">
        <f>[1]Sheet2!S12</f>
        <v>60</v>
      </c>
      <c r="CU11" s="10" t="str">
        <f>[1]Sheet2!T12</f>
        <v>C4</v>
      </c>
      <c r="CV11" s="9">
        <f t="shared" si="28"/>
        <v>175</v>
      </c>
      <c r="CW11" s="9">
        <f t="shared" si="43"/>
        <v>58.333333333333336</v>
      </c>
      <c r="CX11" s="9">
        <f t="shared" si="29"/>
        <v>65.099999999999994</v>
      </c>
      <c r="CY11" s="9">
        <f t="shared" si="30"/>
        <v>8</v>
      </c>
      <c r="CZ11">
        <f t="shared" si="44"/>
        <v>1637</v>
      </c>
      <c r="DA11">
        <f>[2]Sheet2!$V12</f>
        <v>54.444444444444443</v>
      </c>
      <c r="DB11">
        <f>[3]Sheet2!$V12</f>
        <v>55</v>
      </c>
      <c r="DC11">
        <f>[1]Sheet2!$X12</f>
        <v>55.6</v>
      </c>
      <c r="DD11">
        <f t="shared" si="45"/>
        <v>55.014814814814819</v>
      </c>
      <c r="DE11" s="9">
        <f t="shared" si="46"/>
        <v>8</v>
      </c>
      <c r="DF11" t="s">
        <v>41</v>
      </c>
      <c r="DG11" t="s">
        <v>39</v>
      </c>
      <c r="DH11" t="s">
        <v>44</v>
      </c>
    </row>
    <row r="12" spans="1:112" x14ac:dyDescent="0.2">
      <c r="A12" s="2">
        <v>10</v>
      </c>
      <c r="B12" s="13">
        <f>[1]Sheet1!A12</f>
        <v>20160013</v>
      </c>
      <c r="C12" s="13" t="str">
        <f>[1]Sheet1!B12</f>
        <v xml:space="preserve">UDEH CHIBUZOR </v>
      </c>
      <c r="D12" s="10">
        <f>[2]Sheet2!C13</f>
        <v>57</v>
      </c>
      <c r="E12" s="10" t="str">
        <f>[2]Sheet2!D13</f>
        <v>C5</v>
      </c>
      <c r="F12" s="10">
        <f>[3]Sheet2!C13</f>
        <v>62</v>
      </c>
      <c r="G12" s="10" t="str">
        <f>[3]Sheet2!D13</f>
        <v>C4</v>
      </c>
      <c r="H12" s="10">
        <f>[1]Sheet2!C13</f>
        <v>58</v>
      </c>
      <c r="I12" s="10" t="str">
        <f>[1]Sheet2!D13</f>
        <v>C5</v>
      </c>
      <c r="J12" s="9">
        <f t="shared" si="0"/>
        <v>177</v>
      </c>
      <c r="K12" s="9">
        <f t="shared" si="31"/>
        <v>59</v>
      </c>
      <c r="L12" s="9">
        <f t="shared" si="1"/>
        <v>58.433333333333337</v>
      </c>
      <c r="M12" s="9">
        <f t="shared" si="2"/>
        <v>6</v>
      </c>
      <c r="N12" s="10">
        <f>[2]Sheet2!E13</f>
        <v>27</v>
      </c>
      <c r="O12" s="10" t="str">
        <f>[2]Sheet2!F13</f>
        <v>F9</v>
      </c>
      <c r="P12" s="10">
        <f>[3]Sheet2!E13</f>
        <v>49</v>
      </c>
      <c r="Q12" s="10" t="str">
        <f>[3]Sheet2!F13</f>
        <v>D7</v>
      </c>
      <c r="R12" s="10">
        <f>[1]Sheet2!E13</f>
        <v>58</v>
      </c>
      <c r="S12" s="10" t="str">
        <f>[1]Sheet2!F13</f>
        <v>C5</v>
      </c>
      <c r="T12" s="9">
        <f t="shared" si="3"/>
        <v>134</v>
      </c>
      <c r="U12" s="9">
        <f t="shared" si="32"/>
        <v>44.666666666666664</v>
      </c>
      <c r="V12" s="9">
        <f t="shared" si="4"/>
        <v>47.400000000000006</v>
      </c>
      <c r="W12" s="9">
        <f t="shared" si="5"/>
        <v>7</v>
      </c>
      <c r="X12" s="10">
        <f>[2]Sheet2!G13</f>
        <v>61</v>
      </c>
      <c r="Y12" s="10" t="str">
        <f>[2]Sheet2!H13</f>
        <v>C4</v>
      </c>
      <c r="Z12" s="10">
        <f>[3]Sheet2!G13</f>
        <v>51</v>
      </c>
      <c r="AA12" s="10" t="str">
        <f>[3]Sheet2!H13</f>
        <v>C6</v>
      </c>
      <c r="AB12" s="10">
        <f>[1]Sheet2!G13</f>
        <v>58</v>
      </c>
      <c r="AC12" s="10" t="str">
        <f>[1]Sheet2!H13</f>
        <v>C5</v>
      </c>
      <c r="AD12" s="9">
        <f t="shared" si="6"/>
        <v>170</v>
      </c>
      <c r="AE12" s="9">
        <f t="shared" si="33"/>
        <v>56.666666666666664</v>
      </c>
      <c r="AF12" s="9">
        <f t="shared" si="7"/>
        <v>56.999999999999986</v>
      </c>
      <c r="AG12" s="9">
        <f t="shared" si="8"/>
        <v>8</v>
      </c>
      <c r="AH12" s="10">
        <f>[2]Sheet2!I13</f>
        <v>58</v>
      </c>
      <c r="AI12" s="10" t="str">
        <f>[2]Sheet2!J13</f>
        <v>C5</v>
      </c>
      <c r="AJ12" s="10">
        <f>[3]Sheet2!I13</f>
        <v>58</v>
      </c>
      <c r="AK12" s="10" t="str">
        <f>[3]Sheet2!J13</f>
        <v>C5</v>
      </c>
      <c r="AL12" s="10">
        <f>[1]Sheet2!I13</f>
        <v>55</v>
      </c>
      <c r="AM12" s="10" t="str">
        <f>[1]Sheet2!J13</f>
        <v>C5</v>
      </c>
      <c r="AN12" s="9">
        <f t="shared" si="9"/>
        <v>171</v>
      </c>
      <c r="AO12" s="9">
        <f t="shared" si="34"/>
        <v>57</v>
      </c>
      <c r="AP12" s="9">
        <f t="shared" si="10"/>
        <v>53.833333333333329</v>
      </c>
      <c r="AQ12" s="9">
        <f t="shared" si="11"/>
        <v>5</v>
      </c>
      <c r="AR12" s="10">
        <f>[2]Sheet2!K13</f>
        <v>57</v>
      </c>
      <c r="AS12" s="10" t="str">
        <f>[2]Sheet2!L13</f>
        <v>C5</v>
      </c>
      <c r="AT12" s="10">
        <f>[3]Sheet2!K13</f>
        <v>39</v>
      </c>
      <c r="AU12" s="10" t="str">
        <f>[3]Sheet2!L13</f>
        <v>F9</v>
      </c>
      <c r="AV12" s="10">
        <f>[1]Sheet2!K13</f>
        <v>56</v>
      </c>
      <c r="AW12" s="10" t="str">
        <f>[1]Sheet2!L13</f>
        <v>C5</v>
      </c>
      <c r="AX12" s="9">
        <f t="shared" si="12"/>
        <v>152</v>
      </c>
      <c r="AY12" s="9">
        <f t="shared" si="35"/>
        <v>50.666666666666664</v>
      </c>
      <c r="AZ12" s="9">
        <f t="shared" si="13"/>
        <v>52.533333333333324</v>
      </c>
      <c r="BA12" s="9">
        <f t="shared" si="14"/>
        <v>7</v>
      </c>
      <c r="BB12" s="10">
        <f>[2]Sheet2!M13</f>
        <v>76</v>
      </c>
      <c r="BC12" s="10" t="str">
        <f>[2]Sheet2!N13</f>
        <v>A1</v>
      </c>
      <c r="BD12" s="10">
        <f>[3]Sheet2!M13</f>
        <v>75</v>
      </c>
      <c r="BE12" s="10" t="str">
        <f>[3]Sheet2!N13</f>
        <v>A1</v>
      </c>
      <c r="BF12" s="10">
        <f>[1]Sheet2!M13</f>
        <v>77</v>
      </c>
      <c r="BG12" s="10" t="str">
        <f>[1]Sheet2!N13</f>
        <v>A1</v>
      </c>
      <c r="BH12" s="9">
        <f t="shared" si="15"/>
        <v>228</v>
      </c>
      <c r="BI12" s="9">
        <f t="shared" si="36"/>
        <v>76</v>
      </c>
      <c r="BJ12" s="9">
        <f t="shared" si="16"/>
        <v>74.400000000000006</v>
      </c>
      <c r="BK12" s="9">
        <f t="shared" si="17"/>
        <v>5</v>
      </c>
      <c r="BL12" s="10">
        <f>[2]Sheet2!O13</f>
        <v>43</v>
      </c>
      <c r="BM12" s="10" t="str">
        <f>[2]Sheet2!P13</f>
        <v>E8</v>
      </c>
      <c r="BN12" s="10">
        <f>[3]Sheet2!O13</f>
        <v>55</v>
      </c>
      <c r="BO12" s="10" t="str">
        <f>[3]Sheet2!P13</f>
        <v>C5</v>
      </c>
      <c r="BP12" s="10">
        <f>[1]Sheet2!O13</f>
        <v>49</v>
      </c>
      <c r="BQ12" s="10" t="str">
        <f>[1]Sheet2!P13</f>
        <v>D7</v>
      </c>
      <c r="BR12" s="9">
        <f t="shared" si="18"/>
        <v>147</v>
      </c>
      <c r="BS12" s="9">
        <f t="shared" si="37"/>
        <v>49</v>
      </c>
      <c r="BT12" s="9">
        <f t="shared" si="19"/>
        <v>53.133333333333326</v>
      </c>
      <c r="BU12" s="9">
        <f t="shared" si="20"/>
        <v>7</v>
      </c>
      <c r="BV12" s="10">
        <f>[2]Sheet2!Q13</f>
        <v>44</v>
      </c>
      <c r="BW12" s="10" t="str">
        <f>[2]Sheet2!R13</f>
        <v>E8</v>
      </c>
      <c r="BX12" s="10">
        <f>[3]Sheet2!Q13</f>
        <v>71</v>
      </c>
      <c r="BY12" s="10" t="str">
        <f>[3]Sheet2!R13</f>
        <v>B2</v>
      </c>
      <c r="BZ12" s="10">
        <f>[1]Sheet2!Q13</f>
        <v>54</v>
      </c>
      <c r="CA12" s="10" t="str">
        <f>[1]Sheet2!R13</f>
        <v>C6</v>
      </c>
      <c r="CB12" s="9">
        <f t="shared" si="21"/>
        <v>169</v>
      </c>
      <c r="CC12" s="9">
        <f t="shared" si="38"/>
        <v>56.333333333333336</v>
      </c>
      <c r="CD12" s="9">
        <f t="shared" si="22"/>
        <v>55.233333333333334</v>
      </c>
      <c r="CE12" s="9">
        <f t="shared" si="23"/>
        <v>5</v>
      </c>
      <c r="CF12" s="10">
        <f t="shared" si="39"/>
        <v>48</v>
      </c>
      <c r="CG12" s="10" t="str">
        <f t="shared" si="40"/>
        <v>D7</v>
      </c>
      <c r="CH12" s="10">
        <f t="shared" si="41"/>
        <v>48</v>
      </c>
      <c r="CI12" s="10" t="str">
        <f t="shared" si="42"/>
        <v>D7</v>
      </c>
      <c r="CJ12" s="10">
        <f>[1]Sheet2!U13</f>
        <v>48</v>
      </c>
      <c r="CK12" s="10" t="str">
        <f>[1]Sheet2!V13</f>
        <v>D7</v>
      </c>
      <c r="CL12" s="9">
        <f t="shared" si="24"/>
        <v>144</v>
      </c>
      <c r="CM12" s="9">
        <f t="shared" si="25"/>
        <v>48</v>
      </c>
      <c r="CN12" s="9">
        <f t="shared" si="26"/>
        <v>51</v>
      </c>
      <c r="CO12" s="9">
        <f t="shared" si="27"/>
        <v>4</v>
      </c>
      <c r="CP12" s="10">
        <f>[2]Sheet2!S13</f>
        <v>47</v>
      </c>
      <c r="CQ12" s="10" t="str">
        <f>[2]Sheet2!T13</f>
        <v>D7</v>
      </c>
      <c r="CR12" s="10">
        <f>[3]Sheet2!S13</f>
        <v>74</v>
      </c>
      <c r="CS12" s="10" t="str">
        <f>[3]Sheet2!T13</f>
        <v>B2</v>
      </c>
      <c r="CT12" s="10">
        <f>[1]Sheet2!S13</f>
        <v>74</v>
      </c>
      <c r="CU12" s="10" t="str">
        <f>[1]Sheet2!T13</f>
        <v>B2</v>
      </c>
      <c r="CV12" s="9">
        <f t="shared" si="28"/>
        <v>195</v>
      </c>
      <c r="CW12" s="9">
        <f t="shared" si="43"/>
        <v>65</v>
      </c>
      <c r="CX12" s="9">
        <f t="shared" si="29"/>
        <v>65.099999999999994</v>
      </c>
      <c r="CY12" s="9">
        <f t="shared" si="30"/>
        <v>6</v>
      </c>
      <c r="CZ12">
        <f t="shared" si="44"/>
        <v>1687</v>
      </c>
      <c r="DA12">
        <f>[2]Sheet2!$V13</f>
        <v>52.222222222222221</v>
      </c>
      <c r="DB12">
        <f>[3]Sheet2!$V13</f>
        <v>59.333333333333336</v>
      </c>
      <c r="DC12">
        <f>[1]Sheet2!$X13</f>
        <v>58.7</v>
      </c>
      <c r="DD12">
        <f t="shared" si="45"/>
        <v>56.751851851851853</v>
      </c>
      <c r="DE12" s="9">
        <f t="shared" si="46"/>
        <v>6</v>
      </c>
      <c r="DF12" t="s">
        <v>42</v>
      </c>
      <c r="DG12" t="s">
        <v>40</v>
      </c>
      <c r="DH12" t="s">
        <v>44</v>
      </c>
    </row>
  </sheetData>
  <protectedRanges>
    <protectedRange password="8F6D" sqref="A1" name="Range1"/>
  </protectedRanges>
  <mergeCells count="10">
    <mergeCell ref="CP1:CU1"/>
    <mergeCell ref="AR1:AW1"/>
    <mergeCell ref="BB1:BG1"/>
    <mergeCell ref="BL1:BQ1"/>
    <mergeCell ref="BV1:CA1"/>
    <mergeCell ref="D1:I1"/>
    <mergeCell ref="N1:S1"/>
    <mergeCell ref="X1:AC1"/>
    <mergeCell ref="AH1:AM1"/>
    <mergeCell ref="CF1:CK1"/>
  </mergeCells>
  <conditionalFormatting sqref="D3:E12">
    <cfRule type="containsText" dxfId="127" priority="377" stopIfTrue="1" operator="containsText" text="E8">
      <formula>NOT(ISERROR(SEARCH("E8",D3)))</formula>
    </cfRule>
    <cfRule type="cellIs" dxfId="126" priority="378" stopIfTrue="1" operator="between">
      <formula>40</formula>
      <formula>44</formula>
    </cfRule>
    <cfRule type="cellIs" dxfId="125" priority="379" stopIfTrue="1" operator="lessThan">
      <formula>40</formula>
    </cfRule>
    <cfRule type="containsText" dxfId="124" priority="380" stopIfTrue="1" operator="containsText" text="F9">
      <formula>NOT(ISERROR(SEARCH("F9",D3)))</formula>
    </cfRule>
  </conditionalFormatting>
  <conditionalFormatting sqref="N3:O12">
    <cfRule type="containsText" dxfId="123" priority="369" stopIfTrue="1" operator="containsText" text="E8">
      <formula>NOT(ISERROR(SEARCH("E8",N3)))</formula>
    </cfRule>
    <cfRule type="cellIs" dxfId="122" priority="370" stopIfTrue="1" operator="between">
      <formula>40</formula>
      <formula>44</formula>
    </cfRule>
    <cfRule type="cellIs" dxfId="121" priority="371" stopIfTrue="1" operator="lessThan">
      <formula>40</formula>
    </cfRule>
    <cfRule type="containsText" dxfId="120" priority="372" stopIfTrue="1" operator="containsText" text="F9">
      <formula>NOT(ISERROR(SEARCH("F9",N3)))</formula>
    </cfRule>
  </conditionalFormatting>
  <conditionalFormatting sqref="X3:Y12">
    <cfRule type="containsText" dxfId="119" priority="361" stopIfTrue="1" operator="containsText" text="E8">
      <formula>NOT(ISERROR(SEARCH("E8",X3)))</formula>
    </cfRule>
    <cfRule type="cellIs" dxfId="118" priority="362" stopIfTrue="1" operator="between">
      <formula>40</formula>
      <formula>44</formula>
    </cfRule>
    <cfRule type="cellIs" dxfId="117" priority="363" stopIfTrue="1" operator="lessThan">
      <formula>40</formula>
    </cfRule>
    <cfRule type="containsText" dxfId="116" priority="364" stopIfTrue="1" operator="containsText" text="F9">
      <formula>NOT(ISERROR(SEARCH("F9",X3)))</formula>
    </cfRule>
  </conditionalFormatting>
  <conditionalFormatting sqref="AH3:AI12">
    <cfRule type="containsText" dxfId="115" priority="341" stopIfTrue="1" operator="containsText" text="E8">
      <formula>NOT(ISERROR(SEARCH("E8",AH3)))</formula>
    </cfRule>
    <cfRule type="cellIs" dxfId="114" priority="342" stopIfTrue="1" operator="between">
      <formula>40</formula>
      <formula>44</formula>
    </cfRule>
    <cfRule type="cellIs" dxfId="113" priority="343" stopIfTrue="1" operator="lessThan">
      <formula>40</formula>
    </cfRule>
    <cfRule type="containsText" dxfId="112" priority="344" stopIfTrue="1" operator="containsText" text="F9">
      <formula>NOT(ISERROR(SEARCH("F9",AH3)))</formula>
    </cfRule>
  </conditionalFormatting>
  <conditionalFormatting sqref="AO3">
    <cfRule type="containsText" dxfId="111" priority="337" stopIfTrue="1" operator="containsText" text="E8">
      <formula>NOT(ISERROR(SEARCH("E8",AO3)))</formula>
    </cfRule>
    <cfRule type="cellIs" dxfId="110" priority="338" stopIfTrue="1" operator="between">
      <formula>40</formula>
      <formula>44</formula>
    </cfRule>
    <cfRule type="cellIs" dxfId="109" priority="339" stopIfTrue="1" operator="lessThan">
      <formula>40</formula>
    </cfRule>
    <cfRule type="containsText" dxfId="108" priority="340" stopIfTrue="1" operator="containsText" text="F9">
      <formula>NOT(ISERROR(SEARCH("F9",AO3)))</formula>
    </cfRule>
  </conditionalFormatting>
  <conditionalFormatting sqref="AR3:AS12">
    <cfRule type="containsText" dxfId="107" priority="325" stopIfTrue="1" operator="containsText" text="E8">
      <formula>NOT(ISERROR(SEARCH("E8",AR3)))</formula>
    </cfRule>
    <cfRule type="cellIs" dxfId="106" priority="326" stopIfTrue="1" operator="between">
      <formula>40</formula>
      <formula>44</formula>
    </cfRule>
    <cfRule type="cellIs" dxfId="105" priority="327" stopIfTrue="1" operator="lessThan">
      <formula>40</formula>
    </cfRule>
    <cfRule type="containsText" dxfId="104" priority="328" stopIfTrue="1" operator="containsText" text="F9">
      <formula>NOT(ISERROR(SEARCH("F9",AR3)))</formula>
    </cfRule>
  </conditionalFormatting>
  <conditionalFormatting sqref="BB3:BC12">
    <cfRule type="containsText" dxfId="103" priority="317" stopIfTrue="1" operator="containsText" text="E8">
      <formula>NOT(ISERROR(SEARCH("E8",BB3)))</formula>
    </cfRule>
    <cfRule type="cellIs" dxfId="102" priority="318" stopIfTrue="1" operator="between">
      <formula>40</formula>
      <formula>44</formula>
    </cfRule>
    <cfRule type="cellIs" dxfId="101" priority="319" stopIfTrue="1" operator="lessThan">
      <formula>40</formula>
    </cfRule>
    <cfRule type="containsText" dxfId="100" priority="320" stopIfTrue="1" operator="containsText" text="F9">
      <formula>NOT(ISERROR(SEARCH("F9",BB3)))</formula>
    </cfRule>
  </conditionalFormatting>
  <conditionalFormatting sqref="BL3:BM12">
    <cfRule type="containsText" dxfId="99" priority="309" stopIfTrue="1" operator="containsText" text="E8">
      <formula>NOT(ISERROR(SEARCH("E8",BL3)))</formula>
    </cfRule>
    <cfRule type="cellIs" dxfId="98" priority="310" stopIfTrue="1" operator="between">
      <formula>40</formula>
      <formula>44</formula>
    </cfRule>
    <cfRule type="cellIs" dxfId="97" priority="311" stopIfTrue="1" operator="lessThan">
      <formula>40</formula>
    </cfRule>
    <cfRule type="containsText" dxfId="96" priority="312" stopIfTrue="1" operator="containsText" text="F9">
      <formula>NOT(ISERROR(SEARCH("F9",BL3)))</formula>
    </cfRule>
  </conditionalFormatting>
  <conditionalFormatting sqref="BV3:BW12">
    <cfRule type="containsText" dxfId="95" priority="293" stopIfTrue="1" operator="containsText" text="E8">
      <formula>NOT(ISERROR(SEARCH("E8",BV3)))</formula>
    </cfRule>
    <cfRule type="cellIs" dxfId="94" priority="294" stopIfTrue="1" operator="between">
      <formula>40</formula>
      <formula>44</formula>
    </cfRule>
    <cfRule type="cellIs" dxfId="93" priority="295" stopIfTrue="1" operator="lessThan">
      <formula>40</formula>
    </cfRule>
    <cfRule type="containsText" dxfId="92" priority="296" stopIfTrue="1" operator="containsText" text="F9">
      <formula>NOT(ISERROR(SEARCH("F9",BV3)))</formula>
    </cfRule>
  </conditionalFormatting>
  <conditionalFormatting sqref="CF3:CG12">
    <cfRule type="containsText" dxfId="91" priority="277" stopIfTrue="1" operator="containsText" text="E8">
      <formula>NOT(ISERROR(SEARCH("E8",CF3)))</formula>
    </cfRule>
    <cfRule type="cellIs" dxfId="90" priority="278" stopIfTrue="1" operator="between">
      <formula>40</formula>
      <formula>44</formula>
    </cfRule>
    <cfRule type="cellIs" dxfId="89" priority="279" stopIfTrue="1" operator="lessThan">
      <formula>40</formula>
    </cfRule>
    <cfRule type="containsText" dxfId="88" priority="280" stopIfTrue="1" operator="containsText" text="F9">
      <formula>NOT(ISERROR(SEARCH("F9",CF3)))</formula>
    </cfRule>
  </conditionalFormatting>
  <conditionalFormatting sqref="CP3:CQ12">
    <cfRule type="containsText" dxfId="87" priority="269" stopIfTrue="1" operator="containsText" text="E8">
      <formula>NOT(ISERROR(SEARCH("E8",CP3)))</formula>
    </cfRule>
    <cfRule type="cellIs" dxfId="86" priority="270" stopIfTrue="1" operator="between">
      <formula>40</formula>
      <formula>44</formula>
    </cfRule>
    <cfRule type="cellIs" dxfId="85" priority="271" stopIfTrue="1" operator="lessThan">
      <formula>40</formula>
    </cfRule>
    <cfRule type="containsText" dxfId="84" priority="272" stopIfTrue="1" operator="containsText" text="F9">
      <formula>NOT(ISERROR(SEARCH("F9",CP3)))</formula>
    </cfRule>
  </conditionalFormatting>
  <conditionalFormatting sqref="F3:G12">
    <cfRule type="containsText" dxfId="83" priority="253" stopIfTrue="1" operator="containsText" text="E8">
      <formula>NOT(ISERROR(SEARCH("E8",F3)))</formula>
    </cfRule>
    <cfRule type="cellIs" dxfId="82" priority="254" stopIfTrue="1" operator="between">
      <formula>40</formula>
      <formula>44</formula>
    </cfRule>
    <cfRule type="cellIs" dxfId="81" priority="255" stopIfTrue="1" operator="lessThan">
      <formula>40</formula>
    </cfRule>
    <cfRule type="containsText" dxfId="80" priority="256" stopIfTrue="1" operator="containsText" text="F9">
      <formula>NOT(ISERROR(SEARCH("F9",F3)))</formula>
    </cfRule>
  </conditionalFormatting>
  <conditionalFormatting sqref="P3:Q12">
    <cfRule type="containsText" dxfId="79" priority="241" stopIfTrue="1" operator="containsText" text="E8">
      <formula>NOT(ISERROR(SEARCH("E8",P3)))</formula>
    </cfRule>
    <cfRule type="cellIs" dxfId="78" priority="242" stopIfTrue="1" operator="between">
      <formula>40</formula>
      <formula>44</formula>
    </cfRule>
    <cfRule type="cellIs" dxfId="77" priority="243" stopIfTrue="1" operator="lessThan">
      <formula>40</formula>
    </cfRule>
    <cfRule type="containsText" dxfId="76" priority="244" stopIfTrue="1" operator="containsText" text="F9">
      <formula>NOT(ISERROR(SEARCH("F9",P3)))</formula>
    </cfRule>
  </conditionalFormatting>
  <conditionalFormatting sqref="H3:I12">
    <cfRule type="containsText" dxfId="75" priority="233" stopIfTrue="1" operator="containsText" text="E8">
      <formula>NOT(ISERROR(SEARCH("E8",H3)))</formula>
    </cfRule>
    <cfRule type="cellIs" dxfId="74" priority="234" stopIfTrue="1" operator="between">
      <formula>40</formula>
      <formula>44</formula>
    </cfRule>
    <cfRule type="cellIs" dxfId="73" priority="235" stopIfTrue="1" operator="lessThan">
      <formula>40</formula>
    </cfRule>
    <cfRule type="containsText" dxfId="72" priority="236" stopIfTrue="1" operator="containsText" text="F9">
      <formula>NOT(ISERROR(SEARCH("F9",H3)))</formula>
    </cfRule>
  </conditionalFormatting>
  <conditionalFormatting sqref="R3:S12">
    <cfRule type="containsText" dxfId="71" priority="225" stopIfTrue="1" operator="containsText" text="E8">
      <formula>NOT(ISERROR(SEARCH("E8",R3)))</formula>
    </cfRule>
    <cfRule type="cellIs" dxfId="70" priority="226" stopIfTrue="1" operator="between">
      <formula>40</formula>
      <formula>44</formula>
    </cfRule>
    <cfRule type="cellIs" dxfId="69" priority="227" stopIfTrue="1" operator="lessThan">
      <formula>40</formula>
    </cfRule>
    <cfRule type="containsText" dxfId="68" priority="228" stopIfTrue="1" operator="containsText" text="F9">
      <formula>NOT(ISERROR(SEARCH("F9",R3)))</formula>
    </cfRule>
  </conditionalFormatting>
  <conditionalFormatting sqref="Z3:AA12">
    <cfRule type="containsText" dxfId="67" priority="217" stopIfTrue="1" operator="containsText" text="E8">
      <formula>NOT(ISERROR(SEARCH("E8",Z3)))</formula>
    </cfRule>
    <cfRule type="cellIs" dxfId="66" priority="218" stopIfTrue="1" operator="between">
      <formula>40</formula>
      <formula>44</formula>
    </cfRule>
    <cfRule type="cellIs" dxfId="65" priority="219" stopIfTrue="1" operator="lessThan">
      <formula>40</formula>
    </cfRule>
    <cfRule type="containsText" dxfId="64" priority="220" stopIfTrue="1" operator="containsText" text="F9">
      <formula>NOT(ISERROR(SEARCH("F9",Z3)))</formula>
    </cfRule>
  </conditionalFormatting>
  <conditionalFormatting sqref="AB3:AC12">
    <cfRule type="containsText" dxfId="63" priority="209" stopIfTrue="1" operator="containsText" text="E8">
      <formula>NOT(ISERROR(SEARCH("E8",AB3)))</formula>
    </cfRule>
    <cfRule type="cellIs" dxfId="62" priority="210" stopIfTrue="1" operator="between">
      <formula>40</formula>
      <formula>44</formula>
    </cfRule>
    <cfRule type="cellIs" dxfId="61" priority="211" stopIfTrue="1" operator="lessThan">
      <formula>40</formula>
    </cfRule>
    <cfRule type="containsText" dxfId="60" priority="212" stopIfTrue="1" operator="containsText" text="F9">
      <formula>NOT(ISERROR(SEARCH("F9",AB3)))</formula>
    </cfRule>
  </conditionalFormatting>
  <conditionalFormatting sqref="AP3 AJ3:AK12">
    <cfRule type="containsText" dxfId="59" priority="185" stopIfTrue="1" operator="containsText" text="E8">
      <formula>NOT(ISERROR(SEARCH("E8",AJ3)))</formula>
    </cfRule>
    <cfRule type="cellIs" dxfId="58" priority="186" stopIfTrue="1" operator="between">
      <formula>40</formula>
      <formula>44</formula>
    </cfRule>
    <cfRule type="cellIs" dxfId="57" priority="187" stopIfTrue="1" operator="lessThan">
      <formula>40</formula>
    </cfRule>
    <cfRule type="containsText" dxfId="56" priority="188" stopIfTrue="1" operator="containsText" text="F9">
      <formula>NOT(ISERROR(SEARCH("F9",AJ3)))</formula>
    </cfRule>
  </conditionalFormatting>
  <conditionalFormatting sqref="AQ3">
    <cfRule type="containsText" dxfId="55" priority="181" stopIfTrue="1" operator="containsText" text="E8">
      <formula>NOT(ISERROR(SEARCH("E8",AQ3)))</formula>
    </cfRule>
    <cfRule type="cellIs" dxfId="54" priority="182" stopIfTrue="1" operator="between">
      <formula>40</formula>
      <formula>44</formula>
    </cfRule>
    <cfRule type="cellIs" dxfId="53" priority="183" stopIfTrue="1" operator="lessThan">
      <formula>40</formula>
    </cfRule>
    <cfRule type="containsText" dxfId="52" priority="184" stopIfTrue="1" operator="containsText" text="F9">
      <formula>NOT(ISERROR(SEARCH("F9",AQ3)))</formula>
    </cfRule>
  </conditionalFormatting>
  <conditionalFormatting sqref="AL3:AM12">
    <cfRule type="containsText" dxfId="51" priority="177" stopIfTrue="1" operator="containsText" text="E8">
      <formula>NOT(ISERROR(SEARCH("E8",AL3)))</formula>
    </cfRule>
    <cfRule type="cellIs" dxfId="50" priority="178" stopIfTrue="1" operator="between">
      <formula>40</formula>
      <formula>44</formula>
    </cfRule>
    <cfRule type="cellIs" dxfId="49" priority="179" stopIfTrue="1" operator="lessThan">
      <formula>40</formula>
    </cfRule>
    <cfRule type="containsText" dxfId="48" priority="180" stopIfTrue="1" operator="containsText" text="F9">
      <formula>NOT(ISERROR(SEARCH("F9",AL3)))</formula>
    </cfRule>
  </conditionalFormatting>
  <conditionalFormatting sqref="AT3:AU12">
    <cfRule type="containsText" dxfId="47" priority="153" stopIfTrue="1" operator="containsText" text="E8">
      <formula>NOT(ISERROR(SEARCH("E8",AT3)))</formula>
    </cfRule>
    <cfRule type="cellIs" dxfId="46" priority="154" stopIfTrue="1" operator="between">
      <formula>40</formula>
      <formula>44</formula>
    </cfRule>
    <cfRule type="cellIs" dxfId="45" priority="155" stopIfTrue="1" operator="lessThan">
      <formula>40</formula>
    </cfRule>
    <cfRule type="containsText" dxfId="44" priority="156" stopIfTrue="1" operator="containsText" text="F9">
      <formula>NOT(ISERROR(SEARCH("F9",AT3)))</formula>
    </cfRule>
  </conditionalFormatting>
  <conditionalFormatting sqref="AV3:AW12">
    <cfRule type="containsText" dxfId="43" priority="145" stopIfTrue="1" operator="containsText" text="E8">
      <formula>NOT(ISERROR(SEARCH("E8",AV3)))</formula>
    </cfRule>
    <cfRule type="cellIs" dxfId="42" priority="146" stopIfTrue="1" operator="between">
      <formula>40</formula>
      <formula>44</formula>
    </cfRule>
    <cfRule type="cellIs" dxfId="41" priority="147" stopIfTrue="1" operator="lessThan">
      <formula>40</formula>
    </cfRule>
    <cfRule type="containsText" dxfId="40" priority="148" stopIfTrue="1" operator="containsText" text="F9">
      <formula>NOT(ISERROR(SEARCH("F9",AV3)))</formula>
    </cfRule>
  </conditionalFormatting>
  <conditionalFormatting sqref="BD3:BE12">
    <cfRule type="containsText" dxfId="39" priority="137" stopIfTrue="1" operator="containsText" text="E8">
      <formula>NOT(ISERROR(SEARCH("E8",BD3)))</formula>
    </cfRule>
    <cfRule type="cellIs" dxfId="38" priority="138" stopIfTrue="1" operator="between">
      <formula>40</formula>
      <formula>44</formula>
    </cfRule>
    <cfRule type="cellIs" dxfId="37" priority="139" stopIfTrue="1" operator="lessThan">
      <formula>40</formula>
    </cfRule>
    <cfRule type="containsText" dxfId="36" priority="140" stopIfTrue="1" operator="containsText" text="F9">
      <formula>NOT(ISERROR(SEARCH("F9",BD3)))</formula>
    </cfRule>
  </conditionalFormatting>
  <conditionalFormatting sqref="BF3:BG12">
    <cfRule type="containsText" dxfId="35" priority="129" stopIfTrue="1" operator="containsText" text="E8">
      <formula>NOT(ISERROR(SEARCH("E8",BF3)))</formula>
    </cfRule>
    <cfRule type="cellIs" dxfId="34" priority="130" stopIfTrue="1" operator="between">
      <formula>40</formula>
      <formula>44</formula>
    </cfRule>
    <cfRule type="cellIs" dxfId="33" priority="131" stopIfTrue="1" operator="lessThan">
      <formula>40</formula>
    </cfRule>
    <cfRule type="containsText" dxfId="32" priority="132" stopIfTrue="1" operator="containsText" text="F9">
      <formula>NOT(ISERROR(SEARCH("F9",BF3)))</formula>
    </cfRule>
  </conditionalFormatting>
  <conditionalFormatting sqref="BN3:BO12">
    <cfRule type="containsText" dxfId="31" priority="121" stopIfTrue="1" operator="containsText" text="E8">
      <formula>NOT(ISERROR(SEARCH("E8",BN3)))</formula>
    </cfRule>
    <cfRule type="cellIs" dxfId="30" priority="122" stopIfTrue="1" operator="between">
      <formula>40</formula>
      <formula>44</formula>
    </cfRule>
    <cfRule type="cellIs" dxfId="29" priority="123" stopIfTrue="1" operator="lessThan">
      <formula>40</formula>
    </cfRule>
    <cfRule type="containsText" dxfId="28" priority="124" stopIfTrue="1" operator="containsText" text="F9">
      <formula>NOT(ISERROR(SEARCH("F9",BN3)))</formula>
    </cfRule>
  </conditionalFormatting>
  <conditionalFormatting sqref="BP3:BQ12">
    <cfRule type="containsText" dxfId="27" priority="113" stopIfTrue="1" operator="containsText" text="E8">
      <formula>NOT(ISERROR(SEARCH("E8",BP3)))</formula>
    </cfRule>
    <cfRule type="cellIs" dxfId="26" priority="114" stopIfTrue="1" operator="between">
      <formula>40</formula>
      <formula>44</formula>
    </cfRule>
    <cfRule type="cellIs" dxfId="25" priority="115" stopIfTrue="1" operator="lessThan">
      <formula>40</formula>
    </cfRule>
    <cfRule type="containsText" dxfId="24" priority="116" stopIfTrue="1" operator="containsText" text="F9">
      <formula>NOT(ISERROR(SEARCH("F9",BP3)))</formula>
    </cfRule>
  </conditionalFormatting>
  <conditionalFormatting sqref="BX3:BY12">
    <cfRule type="containsText" dxfId="23" priority="89" stopIfTrue="1" operator="containsText" text="E8">
      <formula>NOT(ISERROR(SEARCH("E8",BX3)))</formula>
    </cfRule>
    <cfRule type="cellIs" dxfId="22" priority="90" stopIfTrue="1" operator="between">
      <formula>40</formula>
      <formula>44</formula>
    </cfRule>
    <cfRule type="cellIs" dxfId="21" priority="91" stopIfTrue="1" operator="lessThan">
      <formula>40</formula>
    </cfRule>
    <cfRule type="containsText" dxfId="20" priority="92" stopIfTrue="1" operator="containsText" text="F9">
      <formula>NOT(ISERROR(SEARCH("F9",BX3)))</formula>
    </cfRule>
  </conditionalFormatting>
  <conditionalFormatting sqref="BZ3:CA12">
    <cfRule type="containsText" dxfId="19" priority="81" stopIfTrue="1" operator="containsText" text="E8">
      <formula>NOT(ISERROR(SEARCH("E8",BZ3)))</formula>
    </cfRule>
    <cfRule type="cellIs" dxfId="18" priority="82" stopIfTrue="1" operator="between">
      <formula>40</formula>
      <formula>44</formula>
    </cfRule>
    <cfRule type="cellIs" dxfId="17" priority="83" stopIfTrue="1" operator="lessThan">
      <formula>40</formula>
    </cfRule>
    <cfRule type="containsText" dxfId="16" priority="84" stopIfTrue="1" operator="containsText" text="F9">
      <formula>NOT(ISERROR(SEARCH("F9",BZ3)))</formula>
    </cfRule>
  </conditionalFormatting>
  <conditionalFormatting sqref="CH3:CI12">
    <cfRule type="containsText" dxfId="15" priority="57" stopIfTrue="1" operator="containsText" text="E8">
      <formula>NOT(ISERROR(SEARCH("E8",CH3)))</formula>
    </cfRule>
    <cfRule type="cellIs" dxfId="14" priority="58" stopIfTrue="1" operator="between">
      <formula>40</formula>
      <formula>44</formula>
    </cfRule>
    <cfRule type="cellIs" dxfId="13" priority="59" stopIfTrue="1" operator="lessThan">
      <formula>40</formula>
    </cfRule>
    <cfRule type="containsText" dxfId="12" priority="60" stopIfTrue="1" operator="containsText" text="F9">
      <formula>NOT(ISERROR(SEARCH("F9",CH3)))</formula>
    </cfRule>
  </conditionalFormatting>
  <conditionalFormatting sqref="CJ3:CK12">
    <cfRule type="containsText" dxfId="11" priority="49" stopIfTrue="1" operator="containsText" text="E8">
      <formula>NOT(ISERROR(SEARCH("E8",CJ3)))</formula>
    </cfRule>
    <cfRule type="cellIs" dxfId="10" priority="50" stopIfTrue="1" operator="between">
      <formula>40</formula>
      <formula>44</formula>
    </cfRule>
    <cfRule type="cellIs" dxfId="9" priority="51" stopIfTrue="1" operator="lessThan">
      <formula>40</formula>
    </cfRule>
    <cfRule type="containsText" dxfId="8" priority="52" stopIfTrue="1" operator="containsText" text="F9">
      <formula>NOT(ISERROR(SEARCH("F9",CJ3)))</formula>
    </cfRule>
  </conditionalFormatting>
  <conditionalFormatting sqref="CR3:CS12">
    <cfRule type="containsText" dxfId="7" priority="41" stopIfTrue="1" operator="containsText" text="E8">
      <formula>NOT(ISERROR(SEARCH("E8",CR3)))</formula>
    </cfRule>
    <cfRule type="cellIs" dxfId="6" priority="42" stopIfTrue="1" operator="between">
      <formula>40</formula>
      <formula>44</formula>
    </cfRule>
    <cfRule type="cellIs" dxfId="5" priority="43" stopIfTrue="1" operator="lessThan">
      <formula>40</formula>
    </cfRule>
    <cfRule type="containsText" dxfId="4" priority="44" stopIfTrue="1" operator="containsText" text="F9">
      <formula>NOT(ISERROR(SEARCH("F9",CR3)))</formula>
    </cfRule>
  </conditionalFormatting>
  <conditionalFormatting sqref="CT3:CU12">
    <cfRule type="containsText" dxfId="3" priority="33" stopIfTrue="1" operator="containsText" text="E8">
      <formula>NOT(ISERROR(SEARCH("E8",CT3)))</formula>
    </cfRule>
    <cfRule type="cellIs" dxfId="2" priority="34" stopIfTrue="1" operator="between">
      <formula>40</formula>
      <formula>44</formula>
    </cfRule>
    <cfRule type="cellIs" dxfId="1" priority="35" stopIfTrue="1" operator="lessThan">
      <formula>40</formula>
    </cfRule>
    <cfRule type="containsText" dxfId="0" priority="36" stopIfTrue="1" operator="containsText" text="F9">
      <formula>NOT(ISERROR(SEARCH("F9",CT3)))</formula>
    </cfRule>
  </conditionalFormatting>
  <pageMargins left="0.75" right="0.75" top="1" bottom="1" header="0.51111111111111107" footer="0.51111111111111107"/>
  <pageSetup paperSize="9" fitToWidth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EBUBE4IM</dc:creator>
  <cp:keywords/>
  <dc:description/>
  <cp:lastModifiedBy>user</cp:lastModifiedBy>
  <cp:revision/>
  <cp:lastPrinted>2018-07-17T03:47:59Z</cp:lastPrinted>
  <dcterms:created xsi:type="dcterms:W3CDTF">2016-12-11T18:38:37Z</dcterms:created>
  <dcterms:modified xsi:type="dcterms:W3CDTF">2021-09-28T09:53:45Z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