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ebuechley/Documents/GitHub/EV - TV Survival Study/"/>
    </mc:Choice>
  </mc:AlternateContent>
  <xr:revisionPtr revIDLastSave="0" documentId="13_ncr:1_{155CBD57-83C9-2345-B0A0-C9366ED21493}" xr6:coauthVersionLast="36" xr6:coauthVersionMax="36" xr10:uidLastSave="{00000000-0000-0000-0000-000000000000}"/>
  <bookViews>
    <workbookView xWindow="33960" yWindow="460" windowWidth="29260" windowHeight="18220" xr2:uid="{00000000-000D-0000-FFFF-FFFF00000000}"/>
  </bookViews>
  <sheets>
    <sheet name="ev.tv.summary.merged.final" sheetId="1" r:id="rId1"/>
  </sheets>
  <calcPr calcId="181029"/>
</workbook>
</file>

<file path=xl/calcChain.xml><?xml version="1.0" encoding="utf-8"?>
<calcChain xmlns="http://schemas.openxmlformats.org/spreadsheetml/2006/main">
  <c r="O142" i="1" l="1"/>
  <c r="O235" i="1"/>
  <c r="O157" i="1"/>
  <c r="O191" i="1"/>
  <c r="O254" i="1"/>
  <c r="O58" i="1"/>
  <c r="O209" i="1"/>
  <c r="O28" i="1"/>
  <c r="O222" i="1"/>
  <c r="O219" i="1"/>
  <c r="O115" i="1"/>
  <c r="O272" i="1"/>
  <c r="O250" i="1"/>
  <c r="O182" i="1"/>
  <c r="O246" i="1"/>
  <c r="O119" i="1"/>
  <c r="O252" i="1"/>
  <c r="O220" i="1"/>
  <c r="O132" i="1"/>
  <c r="O248" i="1"/>
  <c r="O85" i="1"/>
  <c r="O163" i="1"/>
  <c r="O123" i="1"/>
  <c r="O69" i="1"/>
  <c r="O180" i="1"/>
  <c r="O45" i="1"/>
  <c r="O164" i="1"/>
  <c r="O147" i="1"/>
  <c r="O17" i="1"/>
  <c r="O65" i="1"/>
  <c r="O221" i="1"/>
  <c r="O107" i="1"/>
  <c r="O187" i="1"/>
  <c r="O198" i="1"/>
  <c r="O46" i="1"/>
  <c r="O169" i="1"/>
  <c r="O101" i="1"/>
  <c r="O206" i="1"/>
  <c r="O110" i="1"/>
  <c r="O99" i="1"/>
  <c r="O196" i="1"/>
  <c r="O53" i="1"/>
  <c r="O217" i="1"/>
  <c r="O126" i="1"/>
  <c r="O151" i="1"/>
  <c r="O155" i="1"/>
  <c r="O129" i="1"/>
  <c r="O88" i="1"/>
  <c r="O31" i="1"/>
  <c r="O224" i="1"/>
  <c r="O200" i="1"/>
  <c r="O124" i="1"/>
  <c r="O13" i="1"/>
  <c r="O20" i="1"/>
  <c r="O188" i="1"/>
  <c r="O156" i="1"/>
  <c r="O30" i="1"/>
  <c r="O170" i="1"/>
  <c r="O259" i="1"/>
  <c r="O139" i="1"/>
  <c r="O97" i="1"/>
  <c r="O165" i="1"/>
  <c r="O48" i="1"/>
  <c r="O239" i="1"/>
  <c r="O260" i="1"/>
  <c r="O190" i="1"/>
  <c r="O185" i="1"/>
  <c r="O197" i="1"/>
  <c r="O41" i="1"/>
  <c r="O249" i="1"/>
  <c r="O21" i="1"/>
  <c r="O264" i="1"/>
  <c r="O223" i="1"/>
  <c r="O228" i="1"/>
  <c r="O79" i="1"/>
  <c r="O112" i="1"/>
  <c r="O203" i="1"/>
  <c r="O232" i="1"/>
  <c r="O74" i="1"/>
  <c r="O76" i="1"/>
  <c r="O237" i="1"/>
  <c r="O202" i="1"/>
  <c r="O253" i="1"/>
  <c r="O256" i="1"/>
  <c r="O263" i="1"/>
  <c r="O192" i="1"/>
  <c r="O234" i="1"/>
  <c r="O266" i="1"/>
  <c r="O149" i="1"/>
  <c r="O255" i="1"/>
  <c r="O136" i="1"/>
  <c r="O16" i="1"/>
  <c r="O213" i="1"/>
  <c r="O181" i="1"/>
  <c r="O111" i="1"/>
  <c r="O125" i="1"/>
  <c r="O18" i="1"/>
  <c r="O271" i="1"/>
  <c r="O103" i="1"/>
  <c r="O201" i="1"/>
  <c r="O114" i="1"/>
  <c r="O14" i="1"/>
  <c r="O261" i="1"/>
  <c r="O9" i="1"/>
  <c r="O262" i="1"/>
  <c r="O8" i="1"/>
  <c r="O81" i="1"/>
  <c r="O240" i="1"/>
  <c r="O226" i="1"/>
  <c r="O208" i="1"/>
  <c r="O44" i="1"/>
  <c r="O93" i="1"/>
  <c r="O22" i="1"/>
  <c r="O105" i="1"/>
  <c r="O268" i="1"/>
  <c r="O95" i="1"/>
  <c r="O269" i="1"/>
  <c r="O54" i="1"/>
  <c r="O251" i="1"/>
  <c r="O242" i="1"/>
  <c r="O71" i="1"/>
  <c r="O178" i="1"/>
  <c r="O33" i="1"/>
  <c r="O108" i="1"/>
  <c r="O211" i="1"/>
  <c r="O50" i="1"/>
  <c r="O10" i="1"/>
  <c r="O184" i="1"/>
  <c r="O40" i="1"/>
  <c r="O100" i="1"/>
  <c r="O273" i="1"/>
  <c r="O160" i="1"/>
  <c r="O244" i="1"/>
  <c r="O90" i="1"/>
  <c r="O199" i="1"/>
  <c r="O205" i="1"/>
  <c r="O167" i="1"/>
  <c r="O42" i="1"/>
  <c r="O194" i="1"/>
  <c r="O247" i="1"/>
  <c r="O140" i="1"/>
  <c r="O94" i="1"/>
  <c r="O146" i="1"/>
  <c r="O12" i="1"/>
  <c r="O102" i="1"/>
  <c r="O189" i="1"/>
  <c r="O168" i="1"/>
  <c r="O161" i="1"/>
  <c r="O150" i="1"/>
  <c r="O267" i="1"/>
  <c r="O11" i="1"/>
  <c r="O104" i="1"/>
  <c r="O137" i="1"/>
  <c r="O29" i="1"/>
  <c r="O38" i="1"/>
  <c r="O37" i="1"/>
  <c r="O144" i="1"/>
  <c r="O243" i="1"/>
  <c r="O106" i="1"/>
  <c r="O216" i="1"/>
  <c r="O270" i="1"/>
  <c r="O218" i="1"/>
  <c r="O43" i="1"/>
  <c r="O225" i="1"/>
  <c r="O15" i="1"/>
  <c r="O174" i="1"/>
  <c r="O75" i="1"/>
  <c r="O109" i="1"/>
  <c r="O118" i="1"/>
  <c r="O27" i="1"/>
  <c r="O34" i="1"/>
  <c r="O113" i="1"/>
  <c r="O257" i="1"/>
  <c r="O73" i="1"/>
  <c r="O117" i="1"/>
  <c r="O36" i="1"/>
  <c r="O25" i="1"/>
  <c r="O134" i="1"/>
  <c r="O86" i="1"/>
  <c r="O179" i="1"/>
  <c r="O127" i="1"/>
  <c r="O159" i="1"/>
  <c r="O130" i="1"/>
  <c r="O131" i="1"/>
  <c r="O176" i="1"/>
  <c r="O171" i="1"/>
  <c r="O98" i="1"/>
  <c r="O183" i="1"/>
  <c r="O49" i="1"/>
  <c r="O24" i="1"/>
  <c r="O193" i="1"/>
  <c r="O154" i="1"/>
  <c r="O56" i="1"/>
  <c r="O173" i="1"/>
  <c r="O265" i="1"/>
  <c r="O32" i="1"/>
  <c r="O204" i="1"/>
  <c r="O212" i="1"/>
  <c r="O60" i="1"/>
  <c r="O133" i="1"/>
  <c r="O67" i="1"/>
  <c r="O162" i="1"/>
  <c r="O47" i="1"/>
  <c r="O80" i="1"/>
  <c r="O227" i="1"/>
  <c r="O87" i="1"/>
  <c r="O138" i="1"/>
  <c r="O128" i="1"/>
  <c r="O175" i="1"/>
  <c r="O177" i="1"/>
  <c r="O64" i="1"/>
  <c r="O51" i="1"/>
  <c r="O230" i="1"/>
  <c r="O92" i="1"/>
  <c r="O233" i="1"/>
  <c r="O77" i="1"/>
  <c r="O122" i="1"/>
  <c r="O121" i="1"/>
  <c r="O148" i="1"/>
  <c r="O186" i="1"/>
  <c r="O72" i="1"/>
  <c r="O135" i="1"/>
  <c r="O172" i="1"/>
  <c r="O236" i="1"/>
  <c r="O26" i="1"/>
  <c r="O66" i="1"/>
  <c r="O89" i="1"/>
  <c r="O152" i="1"/>
  <c r="O82" i="1"/>
  <c r="O52" i="1"/>
  <c r="O238" i="1"/>
  <c r="O91" i="1"/>
  <c r="O62" i="1"/>
  <c r="O84" i="1"/>
  <c r="O63" i="1"/>
  <c r="O61" i="1"/>
  <c r="O19" i="1"/>
  <c r="O195" i="1"/>
  <c r="O153" i="1"/>
  <c r="O145" i="1"/>
  <c r="O57" i="1"/>
  <c r="O166" i="1"/>
  <c r="O116" i="1"/>
  <c r="O229" i="1"/>
  <c r="O210" i="1"/>
  <c r="O120" i="1"/>
  <c r="O70" i="1"/>
  <c r="O241" i="1"/>
  <c r="O207" i="1"/>
  <c r="O83" i="1"/>
  <c r="O143" i="1"/>
  <c r="O55" i="1"/>
  <c r="O78" i="1"/>
  <c r="O59" i="1"/>
  <c r="O35" i="1"/>
  <c r="O215" i="1"/>
  <c r="O39" i="1"/>
  <c r="O231" i="1"/>
  <c r="O68" i="1"/>
  <c r="O245" i="1"/>
  <c r="O158" i="1"/>
  <c r="O23" i="1"/>
  <c r="O141" i="1"/>
  <c r="O96" i="1"/>
  <c r="O214" i="1"/>
  <c r="O258" i="1"/>
</calcChain>
</file>

<file path=xl/sharedStrings.xml><?xml version="1.0" encoding="utf-8"?>
<sst xmlns="http://schemas.openxmlformats.org/spreadsheetml/2006/main" count="4535" uniqueCount="826">
  <si>
    <t>species</t>
  </si>
  <si>
    <t>study.name</t>
  </si>
  <si>
    <t>id</t>
  </si>
  <si>
    <t>tag</t>
  </si>
  <si>
    <t>id.tag</t>
  </si>
  <si>
    <t>fate</t>
  </si>
  <si>
    <t>how.fate.determined.clean</t>
  </si>
  <si>
    <t>how.fate.determined</t>
  </si>
  <si>
    <t>comments</t>
  </si>
  <si>
    <t>sex</t>
  </si>
  <si>
    <t>age.at.deployment</t>
  </si>
  <si>
    <t>captive.raised</t>
  </si>
  <si>
    <t>rehabilitated</t>
  </si>
  <si>
    <t>n.locs</t>
  </si>
  <si>
    <t>start.date</t>
  </si>
  <si>
    <t>end.date</t>
  </si>
  <si>
    <t>start.lat</t>
  </si>
  <si>
    <t>start.long</t>
  </si>
  <si>
    <t>end.lat</t>
  </si>
  <si>
    <t>end.long</t>
  </si>
  <si>
    <t>deployment.duration</t>
  </si>
  <si>
    <t>cause.of.death</t>
  </si>
  <si>
    <t>start.country</t>
  </si>
  <si>
    <t>end.country</t>
  </si>
  <si>
    <t>age.at.deployment.month</t>
  </si>
  <si>
    <t>mean.battery.charge.percent.last10fixes</t>
  </si>
  <si>
    <t>Cathartes aura</t>
  </si>
  <si>
    <t>Black Vultures and Turkey Vultures Southeastern USA</t>
  </si>
  <si>
    <t>1_163</t>
  </si>
  <si>
    <t>alive</t>
  </si>
  <si>
    <t>active</t>
  </si>
  <si>
    <t>Transmitter active and moving by "end date"</t>
  </si>
  <si>
    <t>NA</t>
  </si>
  <si>
    <t>F</t>
  </si>
  <si>
    <t>ad</t>
  </si>
  <si>
    <t>N</t>
  </si>
  <si>
    <t>United States</t>
  </si>
  <si>
    <t>123_178</t>
  </si>
  <si>
    <t>M</t>
  </si>
  <si>
    <t>13_180</t>
  </si>
  <si>
    <t>likely transmitter failure</t>
  </si>
  <si>
    <t>abrupt termination</t>
  </si>
  <si>
    <t>3_173</t>
  </si>
  <si>
    <t>6_171</t>
  </si>
  <si>
    <t>60_172</t>
  </si>
  <si>
    <t>75_176</t>
  </si>
  <si>
    <t>90_166</t>
  </si>
  <si>
    <t>91_179</t>
  </si>
  <si>
    <t>Neophron percnopterus</t>
  </si>
  <si>
    <t>Egyptian vulture (Neophron percnopterus) in Arribes del Duero (Salamanca) - SALORO</t>
  </si>
  <si>
    <t>BatuecasA</t>
  </si>
  <si>
    <t>BatuecasA_17020</t>
  </si>
  <si>
    <t>still transmitting</t>
  </si>
  <si>
    <t>3rd yr</t>
  </si>
  <si>
    <t>Spain</t>
  </si>
  <si>
    <t>BatuecasP</t>
  </si>
  <si>
    <t>BatuecasP_17022</t>
  </si>
  <si>
    <t>Nonmigratory</t>
  </si>
  <si>
    <t>juv</t>
  </si>
  <si>
    <t>Camaces</t>
  </si>
  <si>
    <t>Camaces_17017</t>
  </si>
  <si>
    <t>likely dead</t>
  </si>
  <si>
    <t>inferred from transmissions</t>
  </si>
  <si>
    <t>Morocco</t>
  </si>
  <si>
    <t>Huebra</t>
  </si>
  <si>
    <t>Huebra_17021</t>
  </si>
  <si>
    <t>confirmed transmitter failure</t>
  </si>
  <si>
    <t>resighted / recaptured</t>
  </si>
  <si>
    <t xml:space="preserve">Egyptian Vulture (Neophron percnopterus), Turkey, Armenia, Ethiopia </t>
  </si>
  <si>
    <t>Agri</t>
  </si>
  <si>
    <t>Agri_130662</t>
  </si>
  <si>
    <t>unknown</t>
  </si>
  <si>
    <t>Turkey</t>
  </si>
  <si>
    <t>Aras</t>
  </si>
  <si>
    <t>Aras_118176</t>
  </si>
  <si>
    <t>Ethiopia</t>
  </si>
  <si>
    <t>Ardahan</t>
  </si>
  <si>
    <t>Ardahan_210</t>
  </si>
  <si>
    <t>Saudi Arabia</t>
  </si>
  <si>
    <t>Armenia2</t>
  </si>
  <si>
    <t>Armenia2_48500703868</t>
  </si>
  <si>
    <t>Armenia</t>
  </si>
  <si>
    <t>Armenia3</t>
  </si>
  <si>
    <t>Armenia3_48500704009</t>
  </si>
  <si>
    <t>Arpacay</t>
  </si>
  <si>
    <t>Arpacay_118174</t>
  </si>
  <si>
    <t>confirmed dead</t>
  </si>
  <si>
    <t>bird died in captivity of falconer in Iraq, transmitter recovered</t>
  </si>
  <si>
    <t>Iraq</t>
  </si>
  <si>
    <t>Cabuk</t>
  </si>
  <si>
    <t>Cabuk_132087</t>
  </si>
  <si>
    <t>2nd yr</t>
  </si>
  <si>
    <t>Haydi</t>
  </si>
  <si>
    <t>Haydi_132084</t>
  </si>
  <si>
    <t>static transmission</t>
  </si>
  <si>
    <t>static transmissions in Kenya</t>
  </si>
  <si>
    <t>tried to get Kenyan colleagues to track down tag, but were unable</t>
  </si>
  <si>
    <t>Kenya</t>
  </si>
  <si>
    <t>Igdir</t>
  </si>
  <si>
    <t>Igdir_118175</t>
  </si>
  <si>
    <t>transmitter recovered</t>
  </si>
  <si>
    <t>bird / tag recovery</t>
  </si>
  <si>
    <t>poisoning</t>
  </si>
  <si>
    <t>Iste</t>
  </si>
  <si>
    <t>Iste_132086</t>
  </si>
  <si>
    <t>Logiya</t>
  </si>
  <si>
    <t>Logiya_118174</t>
  </si>
  <si>
    <t>Iran (Islamic Republic of)</t>
  </si>
  <si>
    <t>Mille</t>
  </si>
  <si>
    <t>Mille_132085</t>
  </si>
  <si>
    <t>Orada</t>
  </si>
  <si>
    <t>Orada_48500703778</t>
  </si>
  <si>
    <t>Serhat</t>
  </si>
  <si>
    <t>Serhat_10007</t>
  </si>
  <si>
    <t>5th yr</t>
  </si>
  <si>
    <t>Tuzluca</t>
  </si>
  <si>
    <t>Tuzluca_209</t>
  </si>
  <si>
    <t>Egyptian vulture in France (grands Causses-Baronnies)</t>
  </si>
  <si>
    <t>Baronnies_2019_Imm_wild_OR181635_5T</t>
  </si>
  <si>
    <t>Baronnies_2019_Imm_wild_OR181635_5T_181635</t>
  </si>
  <si>
    <t>born wild, found weakened in Baronnies in autumn 2018. kept in rehabilitation whole winter. released in Baronnies in April 2019</t>
  </si>
  <si>
    <t>Y</t>
  </si>
  <si>
    <t>France</t>
  </si>
  <si>
    <t>Causses_2018_Imm_wild_OR171075_4X</t>
  </si>
  <si>
    <t>Causses_2018_Imm_wild_OR171075_4X_171075</t>
  </si>
  <si>
    <t xml:space="preserve">Egyptian vulture Kobierzycki Gardon </t>
  </si>
  <si>
    <t xml:space="preserve">Gardon_2016_Ad_wild_MW707 </t>
  </si>
  <si>
    <t>Gardon_2016_Ad_wild_MW707 _707</t>
  </si>
  <si>
    <t>adult captured at breeding site in Gardon. born in 2009 in Herault and ringed in 2009.</t>
  </si>
  <si>
    <t>Egyptian vulture Kobierzycki Pyrenees</t>
  </si>
  <si>
    <t>Ossau_2018_Ad_wild_OR17996_PC0</t>
  </si>
  <si>
    <t>Ossau_2018_Ad_wild_OR17996_PC0_17996</t>
  </si>
  <si>
    <t>Adult caught in Ossau (Castet) 21/04/2018. age unknown</t>
  </si>
  <si>
    <t>Pyrenees_2015_Imm_wild_EC48601087785</t>
  </si>
  <si>
    <t>Pyrenees_2015_Imm_wild_EC48601087785_48601087785</t>
  </si>
  <si>
    <t>born wild, found weakened in Western Pyrenees in autumn 2014. kept in rehabilitation whole winter. released in Western Pyrenees in 29/06/2015. last position in Senegal: possible death or transmitter failure</t>
  </si>
  <si>
    <t>Senegal</t>
  </si>
  <si>
    <t>Egyptian vulture Kobierzycki Vaucluse</t>
  </si>
  <si>
    <t>Provence_2016_Ad_wild_EO5018_Salome_8P</t>
  </si>
  <si>
    <t>Provence_2016_Ad_wild_EO5018_Salom√©_8P_5018</t>
  </si>
  <si>
    <t>errant last point? has a straight shot from Africa back to France</t>
  </si>
  <si>
    <t>Egyptian Vulture Reintroduction Israel</t>
  </si>
  <si>
    <t>00 White 2013</t>
  </si>
  <si>
    <t>00 White 2013_3515</t>
  </si>
  <si>
    <t>Age units are days</t>
  </si>
  <si>
    <t>Israel</t>
  </si>
  <si>
    <t>Syrian Arab Republic</t>
  </si>
  <si>
    <t>18 White</t>
  </si>
  <si>
    <t>18 White_3516</t>
  </si>
  <si>
    <t>19 White</t>
  </si>
  <si>
    <t>19 White_3517</t>
  </si>
  <si>
    <t>Same location for 4 months</t>
  </si>
  <si>
    <t>A02 Green 2013</t>
  </si>
  <si>
    <t>A02 Green 2013_3514</t>
  </si>
  <si>
    <t>Last location very hostile, no data for a long period</t>
  </si>
  <si>
    <t>A17 Green</t>
  </si>
  <si>
    <t>A17 Green_17113</t>
  </si>
  <si>
    <t>Found</t>
  </si>
  <si>
    <t>Hit a train when feeding on a dead boer</t>
  </si>
  <si>
    <t>A25 Green</t>
  </si>
  <si>
    <t>A25 Green_171087</t>
  </si>
  <si>
    <t>A26 Green</t>
  </si>
  <si>
    <t>A26 Green_171080</t>
  </si>
  <si>
    <t>Egypt</t>
  </si>
  <si>
    <t>A46 Green</t>
  </si>
  <si>
    <t>A46 Green_17112</t>
  </si>
  <si>
    <t>Electrocuted</t>
  </si>
  <si>
    <t>A47 Green</t>
  </si>
  <si>
    <t>A47 Green_171082</t>
  </si>
  <si>
    <t>Yemen</t>
  </si>
  <si>
    <t>C39 Blue</t>
  </si>
  <si>
    <t>C39 Blue_17111</t>
  </si>
  <si>
    <t>EV10</t>
  </si>
  <si>
    <t>EV10_17113</t>
  </si>
  <si>
    <t>Age units are days, transmitter stopped working, bird seen alive summer 2019</t>
  </si>
  <si>
    <t>Sudan</t>
  </si>
  <si>
    <t>H42 Blue</t>
  </si>
  <si>
    <t>H42 Blue_180323</t>
  </si>
  <si>
    <t>Same location for a long period, was searched for 4 months after disapearnace with nothing found</t>
  </si>
  <si>
    <t>H42 Green</t>
  </si>
  <si>
    <t>H42 Green_171086</t>
  </si>
  <si>
    <t>Palestine</t>
  </si>
  <si>
    <t>H50 Green</t>
  </si>
  <si>
    <t>H50 Green_171084</t>
  </si>
  <si>
    <t>Found in a drinking pool, possibly drowned after exhaustion</t>
  </si>
  <si>
    <t>H54 Green</t>
  </si>
  <si>
    <t>H54 Green_180324</t>
  </si>
  <si>
    <t>H57 Green</t>
  </si>
  <si>
    <t>H57 Green_180325</t>
  </si>
  <si>
    <t>H60 Blue</t>
  </si>
  <si>
    <t>H60 Blue_16124</t>
  </si>
  <si>
    <t>H70 Green</t>
  </si>
  <si>
    <t>H70 Green_180326</t>
  </si>
  <si>
    <t>H73 Blue</t>
  </si>
  <si>
    <t>H73 Blue_180327</t>
  </si>
  <si>
    <t>H81 Green</t>
  </si>
  <si>
    <t>H81 Green_171081</t>
  </si>
  <si>
    <t>H92 Green</t>
  </si>
  <si>
    <t>H92 Green_180320</t>
  </si>
  <si>
    <t>transmission ceased abruptly, bird seen alive later</t>
  </si>
  <si>
    <t>Age units are days, transmitter fell, seen alive March 2019</t>
  </si>
  <si>
    <t>H94 Blue</t>
  </si>
  <si>
    <t>H94 Blue_171085</t>
  </si>
  <si>
    <t>R0</t>
  </si>
  <si>
    <t>R0_16013</t>
  </si>
  <si>
    <t>Last location in a house</t>
  </si>
  <si>
    <t>R1</t>
  </si>
  <si>
    <t>R1_16012</t>
  </si>
  <si>
    <t>R2</t>
  </si>
  <si>
    <t>R2_16015</t>
  </si>
  <si>
    <t>Age units are days, transmitter fell, seen alive June 2019</t>
  </si>
  <si>
    <t>R3</t>
  </si>
  <si>
    <t>R3_16011</t>
  </si>
  <si>
    <t>Probably snake bite</t>
  </si>
  <si>
    <t>R4</t>
  </si>
  <si>
    <t>R4_16014</t>
  </si>
  <si>
    <t>White 08</t>
  </si>
  <si>
    <t>White 08_119246</t>
  </si>
  <si>
    <t>Killed by Bonnelie's eagle</t>
  </si>
  <si>
    <t>White 12</t>
  </si>
  <si>
    <t>White 12_119245</t>
  </si>
  <si>
    <t>X34 Blue</t>
  </si>
  <si>
    <t>X34 Blue_16126</t>
  </si>
  <si>
    <t>X86 Blue</t>
  </si>
  <si>
    <t>X86 Blue_180321</t>
  </si>
  <si>
    <t>Yellow 04</t>
  </si>
  <si>
    <t>Yellow 04_119246</t>
  </si>
  <si>
    <t>Egyptian Vulture wild-birds Israel</t>
  </si>
  <si>
    <t>Amud H08 Blue</t>
  </si>
  <si>
    <t>Amud H08 Blue_180318</t>
  </si>
  <si>
    <t>Found not flying, treated for a week at the Is Israel Wildlife Hospital and released. Migrated 2018 and returned to the same area in 2019, seen in a nest with two chicks.</t>
  </si>
  <si>
    <t>Gamla 2018 H36 Green</t>
  </si>
  <si>
    <t>Gamla 2018 H36 Green_180319</t>
  </si>
  <si>
    <t>Tagged in the nest</t>
  </si>
  <si>
    <t>Gamla 2018 J4107</t>
  </si>
  <si>
    <t>Gamla 2018 J4107_180322</t>
  </si>
  <si>
    <t>Chad</t>
  </si>
  <si>
    <t>Segev-Shalom 2019 I00</t>
  </si>
  <si>
    <t>Segev-Shalom 2019 I00_190588</t>
  </si>
  <si>
    <t>Transmitted from same location in SA-Iraq border for a few weeks, after roosting on what seems like a military antena</t>
  </si>
  <si>
    <t>Found (probably) posioned, treated for a week at the Is Israel Wildlife Hospital and released.</t>
  </si>
  <si>
    <t>Jordan</t>
  </si>
  <si>
    <t>Tlalim C48 Blue</t>
  </si>
  <si>
    <t>Tlalim C48 Blue_171405</t>
  </si>
  <si>
    <t>Egyptian vultures Dagestan2</t>
  </si>
  <si>
    <t>Gurman</t>
  </si>
  <si>
    <t>Gurman_114</t>
  </si>
  <si>
    <t>Russia</t>
  </si>
  <si>
    <t>Kapchug</t>
  </si>
  <si>
    <t>Kapchug_115</t>
  </si>
  <si>
    <t>Azerbaijan</t>
  </si>
  <si>
    <t>Malysh</t>
  </si>
  <si>
    <t>Malysh_116</t>
  </si>
  <si>
    <t>static transmission for &gt;10 days</t>
  </si>
  <si>
    <t>Sarygush</t>
  </si>
  <si>
    <t>Sarygush_117</t>
  </si>
  <si>
    <t>Egyptian vultures in Djibouti</t>
  </si>
  <si>
    <t>127589_127589</t>
  </si>
  <si>
    <t>intermittent fixes, bird seen in good condition</t>
  </si>
  <si>
    <t>intermittant after 4 Mar 2014, last location 7 Jun 2018. Bird seemingly alive at that time.</t>
  </si>
  <si>
    <t>Djibouti</t>
  </si>
  <si>
    <t>ISPRA</t>
  </si>
  <si>
    <t>Binca_IHB</t>
  </si>
  <si>
    <t>AF5AF11F</t>
  </si>
  <si>
    <t>Bianca_IHB_AF5AF11F</t>
  </si>
  <si>
    <t>carcass found</t>
  </si>
  <si>
    <t>retrieved transmitter and carcass</t>
  </si>
  <si>
    <t>Probably poisoned. The carcass showed clear signs of convulsions (fethers abraded, turned nek and open beak)</t>
  </si>
  <si>
    <t>Italy</t>
  </si>
  <si>
    <t>Clara_IHC</t>
  </si>
  <si>
    <t>B05AF11F</t>
  </si>
  <si>
    <t>Clara_IHC_B05AF11F</t>
  </si>
  <si>
    <t>X rays revealed many gunshot in the carcass</t>
  </si>
  <si>
    <t>LIFE_Rupis_EgyptianVultures</t>
  </si>
  <si>
    <t>NeoPer_Bruco</t>
  </si>
  <si>
    <t>NeoPer_Bruco_48505470927</t>
  </si>
  <si>
    <t>Fate unknown - data stopped transmitting in south-central Mali</t>
  </si>
  <si>
    <t>4th yr</t>
  </si>
  <si>
    <t>Mali</t>
  </si>
  <si>
    <t>NeoPer_Douro</t>
  </si>
  <si>
    <t>NeoPer_Douro_48797733050</t>
  </si>
  <si>
    <t>Transmitter detached due to harness failure_Bird was seen incubating at nest several days later identified by colour ring</t>
  </si>
  <si>
    <t>Transmitter confirmed detached on 7th May 2019_Bird resighted a couple of days later incubating alive and well https://www.4vultures.org/2019/05/28/the-mystery-of-egyptian-vulture-douro-s-lost-gps-transmitter/</t>
  </si>
  <si>
    <t>NeoPer_Faia</t>
  </si>
  <si>
    <t>NeoPer_Faia_48505476460</t>
  </si>
  <si>
    <t>Portugal</t>
  </si>
  <si>
    <t>NeoPer_Poiares</t>
  </si>
  <si>
    <t>NeoPer_Poiares_48797733001</t>
  </si>
  <si>
    <t>two isolated GPS locations from April 2018 indciated the bird was close to the 2017 nest site after several months of no data_Bird never resighted so fate is unknown</t>
  </si>
  <si>
    <t xml:space="preserve">Bird was found weak May29th_taken to rehab centre for 3 days treatment and released at Penedo do Durao on 3rd June. Data transmissions were erratic from winter 2017-18_two isolated GPS locations received from summer range after months of receiving no data. Bird never resighted since. Suspected transmitter failure. </t>
  </si>
  <si>
    <t>NeoPer_Rupis</t>
  </si>
  <si>
    <t>NeoPer_Rupis_48511694900</t>
  </si>
  <si>
    <t>McGrady.Meyburg</t>
  </si>
  <si>
    <t>139_2</t>
  </si>
  <si>
    <t>long interval between fixes preceeding going offline</t>
  </si>
  <si>
    <t>gps ceased 13 Dec 2018</t>
  </si>
  <si>
    <t>Oman</t>
  </si>
  <si>
    <t>143580_3</t>
  </si>
  <si>
    <t>confirmed electrocuted</t>
  </si>
  <si>
    <t>Confirmed electrocution 13 Dec 2015</t>
  </si>
  <si>
    <t>143581_4</t>
  </si>
  <si>
    <t>abrupt loss of transmission 04 Feb 2015</t>
  </si>
  <si>
    <t>171325_5</t>
  </si>
  <si>
    <t>171326_6</t>
  </si>
  <si>
    <t>171327_7</t>
  </si>
  <si>
    <t>Tag not performing well</t>
  </si>
  <si>
    <t>171328_8</t>
  </si>
  <si>
    <t>171329_9</t>
  </si>
  <si>
    <t>increasing interval between transmissions</t>
  </si>
  <si>
    <t>171330_10</t>
  </si>
  <si>
    <t>47638_11</t>
  </si>
  <si>
    <t>gps ceased 29 Sept 2018</t>
  </si>
  <si>
    <t>52027_1</t>
  </si>
  <si>
    <t>70107_12</t>
  </si>
  <si>
    <t>80_13</t>
  </si>
  <si>
    <t>gps ceased 04 Oct 2017</t>
  </si>
  <si>
    <t>81_14</t>
  </si>
  <si>
    <t>static transmission for 7 days</t>
  </si>
  <si>
    <t>possible mortality / dropped tx</t>
  </si>
  <si>
    <t>95784_15</t>
  </si>
  <si>
    <t>Neophron percnopterus Bulgaria/Greece</t>
  </si>
  <si>
    <t>Akaga</t>
  </si>
  <si>
    <t>Akaga_171362</t>
  </si>
  <si>
    <t>Bulgaria</t>
  </si>
  <si>
    <t>Alimerah</t>
  </si>
  <si>
    <t>Alimerah_182254</t>
  </si>
  <si>
    <t>Andi</t>
  </si>
  <si>
    <t>Andi_182261</t>
  </si>
  <si>
    <t>Anna</t>
  </si>
  <si>
    <t>Anna_171348</t>
  </si>
  <si>
    <t>recaptured</t>
  </si>
  <si>
    <t>would have died of exhaustion, but recaptured</t>
  </si>
  <si>
    <t>exhaustion</t>
  </si>
  <si>
    <t>Aoos</t>
  </si>
  <si>
    <t>Aoos_118154</t>
  </si>
  <si>
    <t>tagged in Greece, but bred in Albania</t>
  </si>
  <si>
    <t>Albania</t>
  </si>
  <si>
    <t>Arda</t>
  </si>
  <si>
    <t>Arda_118147</t>
  </si>
  <si>
    <t>The bird died on 29.12.2012. Since then it is transmitting from the same location</t>
  </si>
  <si>
    <t>Ardi</t>
  </si>
  <si>
    <t>Ardi_182265</t>
  </si>
  <si>
    <t>Asparuh</t>
  </si>
  <si>
    <t>Asparuh_131250</t>
  </si>
  <si>
    <t>track ends in sea</t>
  </si>
  <si>
    <t>drowned</t>
  </si>
  <si>
    <t>Belgin</t>
  </si>
  <si>
    <t>Belgin_171346</t>
  </si>
  <si>
    <t>Berenice</t>
  </si>
  <si>
    <t>Berenice_130672</t>
  </si>
  <si>
    <t>Greece</t>
  </si>
  <si>
    <t>Blanka</t>
  </si>
  <si>
    <t>Blanka_171345</t>
  </si>
  <si>
    <t>The bird died on 21.10 in the morning</t>
  </si>
  <si>
    <t>probably injured by people/animals and suffered to death</t>
  </si>
  <si>
    <t>Boris</t>
  </si>
  <si>
    <t>Boris_149505</t>
  </si>
  <si>
    <t>Boyana</t>
  </si>
  <si>
    <t>Boyana_171357</t>
  </si>
  <si>
    <t>Castor</t>
  </si>
  <si>
    <t>Castor_135955</t>
  </si>
  <si>
    <t>tagged after found disorientated due to lead poisoning</t>
  </si>
  <si>
    <t>Chuupa</t>
  </si>
  <si>
    <t>Chuupa_182258</t>
  </si>
  <si>
    <t>Dobromir</t>
  </si>
  <si>
    <t>Dobromir_118150</t>
  </si>
  <si>
    <t>probably killed but no evidence could be obtained. Last locations from inside a village</t>
  </si>
  <si>
    <t>shot</t>
  </si>
  <si>
    <t>Elodie</t>
  </si>
  <si>
    <t>Elodie_135956</t>
  </si>
  <si>
    <t>retrieved transmitter and asked locals</t>
  </si>
  <si>
    <t>Niger</t>
  </si>
  <si>
    <t>Ertale</t>
  </si>
  <si>
    <t>Ertale_182252</t>
  </si>
  <si>
    <t>Fentale</t>
  </si>
  <si>
    <t>Fentale_182251</t>
  </si>
  <si>
    <t>Fer</t>
  </si>
  <si>
    <t>Fer_182253</t>
  </si>
  <si>
    <t>Heracles</t>
  </si>
  <si>
    <t>Heracles_130676</t>
  </si>
  <si>
    <t>Ibrahim</t>
  </si>
  <si>
    <t>Ibrahim_131248</t>
  </si>
  <si>
    <t xml:space="preserve">Not clear if the bird really died or the transmitter failed. </t>
  </si>
  <si>
    <t>Ikaros</t>
  </si>
  <si>
    <t>Ikaros_118145</t>
  </si>
  <si>
    <t>Iliaz</t>
  </si>
  <si>
    <t>Iliaz_118153</t>
  </si>
  <si>
    <t>Ilin</t>
  </si>
  <si>
    <t>Ilin_130675</t>
  </si>
  <si>
    <t>found carcass</t>
  </si>
  <si>
    <t>Found dead near the nest, killed by predator</t>
  </si>
  <si>
    <t>predation</t>
  </si>
  <si>
    <t>The former Yugoslav Republic of Macedonia</t>
  </si>
  <si>
    <t>Ilina</t>
  </si>
  <si>
    <t>Ilina_130674</t>
  </si>
  <si>
    <t>found feathers</t>
  </si>
  <si>
    <t>Most probably killed by Bonneli's eagle</t>
  </si>
  <si>
    <t>Jenny</t>
  </si>
  <si>
    <t>Jenny_149507</t>
  </si>
  <si>
    <t>Katerina</t>
  </si>
  <si>
    <t>Katerina_130671</t>
  </si>
  <si>
    <t>Bird drowned on the 18/9/2013 although carcass likely washed up on beach in Egypt on the 10/10/2013. Contacted locals to try to find it. Claimed they never did but a year later there were some fixes from Alexandria!!</t>
  </si>
  <si>
    <t>Lazaros</t>
  </si>
  <si>
    <t>Lazaros_108050</t>
  </si>
  <si>
    <t>carcass retrieved</t>
  </si>
  <si>
    <t>Tagged after being found poisoned in Meteora; poisoned again one year later</t>
  </si>
  <si>
    <t>Levkipos</t>
  </si>
  <si>
    <t>Levkipos_118146</t>
  </si>
  <si>
    <t>The bird died on 26.01.2015. Since then transmitter was sending signal from the same location</t>
  </si>
  <si>
    <t>Lomets</t>
  </si>
  <si>
    <t>Lomets_118149</t>
  </si>
  <si>
    <t>Track ends in sea. Captive-bred from Vienna Zoo; originates from Turkish population</t>
  </si>
  <si>
    <t>Cyprus</t>
  </si>
  <si>
    <t>Lucy</t>
  </si>
  <si>
    <t>Lucy_182263</t>
  </si>
  <si>
    <t>Macedonia</t>
  </si>
  <si>
    <t>Macedonia_61952</t>
  </si>
  <si>
    <t>Maria</t>
  </si>
  <si>
    <t>Maria_149504</t>
  </si>
  <si>
    <t>The bird died on 10.10.2016. Since then transmitter was sending signal from the same location</t>
  </si>
  <si>
    <t>Odiseas</t>
  </si>
  <si>
    <t>Odiseas_118149</t>
  </si>
  <si>
    <t>Found dead near Dadia; This individual was rescued before tagging; Probable reason of death - bad physical condition</t>
  </si>
  <si>
    <t>Panteley</t>
  </si>
  <si>
    <t>Panteley_171360</t>
  </si>
  <si>
    <t>Paschalis</t>
  </si>
  <si>
    <t>Paschalis_130670</t>
  </si>
  <si>
    <t>tag retrieved, asked locals</t>
  </si>
  <si>
    <t>Killed by Nigerian hunter on 27.2.2014; exported to be sold in Nigeria</t>
  </si>
  <si>
    <t>hunting</t>
  </si>
  <si>
    <t>Polya</t>
  </si>
  <si>
    <t>Polya_171356</t>
  </si>
  <si>
    <t>Qero</t>
  </si>
  <si>
    <t>Qero_182266</t>
  </si>
  <si>
    <t>Red Cliff</t>
  </si>
  <si>
    <t>Red Cliff_130673</t>
  </si>
  <si>
    <t>Regina</t>
  </si>
  <si>
    <t>Regina_149506</t>
  </si>
  <si>
    <t>Sanie</t>
  </si>
  <si>
    <t>Sanie_131249</t>
  </si>
  <si>
    <t>Since 04.10 the transmitter sending signal from the same location</t>
  </si>
  <si>
    <t>Sharka</t>
  </si>
  <si>
    <t>Sharka_182256</t>
  </si>
  <si>
    <t>Killed by predator 3 days after the release</t>
  </si>
  <si>
    <t>killed by predator</t>
  </si>
  <si>
    <t>Spartacus</t>
  </si>
  <si>
    <t>Spartacus_61952</t>
  </si>
  <si>
    <t>Svetlina</t>
  </si>
  <si>
    <t>Svetlina_118152</t>
  </si>
  <si>
    <t>The bird died on 09.06.2014 and since then the transmitter is sending signal from the same location</t>
  </si>
  <si>
    <t>Volen</t>
  </si>
  <si>
    <t>Volen_118148</t>
  </si>
  <si>
    <t>Last locations are from a roosting site in Egypt. No more locations after that. The bird might have died or the transmitter failed</t>
  </si>
  <si>
    <t>Wesal</t>
  </si>
  <si>
    <t>Wesal_182264</t>
  </si>
  <si>
    <t>confiscated by RSCN in Jordan, rehabilitated for &gt;1 year, and released</t>
  </si>
  <si>
    <t>Zikmund</t>
  </si>
  <si>
    <t>Zikmund_171349</t>
  </si>
  <si>
    <t>would have died due to too strong affinity to humans</t>
  </si>
  <si>
    <t>human imprinting</t>
  </si>
  <si>
    <t>Neophron percnopterus. GREFA. Spain</t>
  </si>
  <si>
    <t>2HN</t>
  </si>
  <si>
    <t>2HN_137397</t>
  </si>
  <si>
    <t>2HP</t>
  </si>
  <si>
    <t>2HP_48500703772</t>
  </si>
  <si>
    <t>95N</t>
  </si>
  <si>
    <t>95N_181641</t>
  </si>
  <si>
    <t>95P</t>
  </si>
  <si>
    <t>95P_6471</t>
  </si>
  <si>
    <t>95R</t>
  </si>
  <si>
    <t>95R_5019</t>
  </si>
  <si>
    <t>Mauritania</t>
  </si>
  <si>
    <t>9FC</t>
  </si>
  <si>
    <t>9FC_5782</t>
  </si>
  <si>
    <t>9FH</t>
  </si>
  <si>
    <t>9FH_370</t>
  </si>
  <si>
    <t>9FJ</t>
  </si>
  <si>
    <t>9FJ_5783</t>
  </si>
  <si>
    <t>Omanvulture</t>
  </si>
  <si>
    <t>16095_16095</t>
  </si>
  <si>
    <t>171318_171318</t>
  </si>
  <si>
    <t>Released Egyptian Vultures in Italy</t>
  </si>
  <si>
    <t>Agata</t>
  </si>
  <si>
    <t>Agata_119157</t>
  </si>
  <si>
    <t>terminated over water</t>
  </si>
  <si>
    <t>stopped at sea</t>
  </si>
  <si>
    <t>Aneta</t>
  </si>
  <si>
    <t>Aneta_48500502206</t>
  </si>
  <si>
    <t>Apollo</t>
  </si>
  <si>
    <t>Apollo_16093</t>
  </si>
  <si>
    <t>Tunisia</t>
  </si>
  <si>
    <t>Carmen</t>
  </si>
  <si>
    <t>Carmen_48500501963</t>
  </si>
  <si>
    <t>looks to have died at see and tx floated long after</t>
  </si>
  <si>
    <t>Karel</t>
  </si>
  <si>
    <t>Karel_119158</t>
  </si>
  <si>
    <t>stopped at sea, but near shore, so not confirmed mortality</t>
  </si>
  <si>
    <t>Sara</t>
  </si>
  <si>
    <t>Sara_23306</t>
  </si>
  <si>
    <t>Tobia</t>
  </si>
  <si>
    <t>Tobia_48500501945</t>
  </si>
  <si>
    <t>Turkey Vulture Acopian Center USA GPS</t>
  </si>
  <si>
    <t>Airy</t>
  </si>
  <si>
    <t>Airy_163484</t>
  </si>
  <si>
    <t>transmisson from same location over a period of time</t>
  </si>
  <si>
    <t>Andres</t>
  </si>
  <si>
    <t>Andres_136414</t>
  </si>
  <si>
    <t>Argentina</t>
  </si>
  <si>
    <t>Argentina_53800</t>
  </si>
  <si>
    <t>Artful_Dodger</t>
  </si>
  <si>
    <t>Artful_Dodger_163485</t>
  </si>
  <si>
    <t>Ava</t>
  </si>
  <si>
    <t>Ava_135428</t>
  </si>
  <si>
    <t>transmission from same location over 2 month period</t>
  </si>
  <si>
    <t>Bariloche1</t>
  </si>
  <si>
    <t>Bariloche1_136416</t>
  </si>
  <si>
    <t>Bariloche2</t>
  </si>
  <si>
    <t>Bariloche2_135434</t>
  </si>
  <si>
    <t>Brazil</t>
  </si>
  <si>
    <t>Black Knight</t>
  </si>
  <si>
    <t>Black Knight_120507</t>
  </si>
  <si>
    <t>Blizzard</t>
  </si>
  <si>
    <t>Blizzard_57953</t>
  </si>
  <si>
    <t>collision with vehicle</t>
  </si>
  <si>
    <t>Canada</t>
  </si>
  <si>
    <t>Boneyard1</t>
  </si>
  <si>
    <t>Boneyard1_135427</t>
  </si>
  <si>
    <t>transmission from same location over 1 month period</t>
  </si>
  <si>
    <t>Mexico</t>
  </si>
  <si>
    <t>Butterball</t>
  </si>
  <si>
    <t>Butterball_42500</t>
  </si>
  <si>
    <t>Calm_Lady</t>
  </si>
  <si>
    <t>Calm_Lady_144304</t>
  </si>
  <si>
    <t>Captain Haddock</t>
  </si>
  <si>
    <t>Captain Haddock_163488</t>
  </si>
  <si>
    <t>Car Talk</t>
  </si>
  <si>
    <t>Car Talk_135430</t>
  </si>
  <si>
    <t>Castagnino</t>
  </si>
  <si>
    <t>Castagnino_163486</t>
  </si>
  <si>
    <t>Chile</t>
  </si>
  <si>
    <t>Cinco</t>
  </si>
  <si>
    <t>Cinco_136415</t>
  </si>
  <si>
    <t>potentially poisoned, found with 2 black vutlures and 2 chimango caracaras</t>
  </si>
  <si>
    <t>Coy</t>
  </si>
  <si>
    <t>Coy_174648</t>
  </si>
  <si>
    <t>David</t>
  </si>
  <si>
    <t>David_127778</t>
  </si>
  <si>
    <t>Desert_Rat</t>
  </si>
  <si>
    <t>Desert_Rat_127772</t>
  </si>
  <si>
    <t>transmission from same location over 3 days before ceasing</t>
  </si>
  <si>
    <t>Disney</t>
  </si>
  <si>
    <t>Disney_52069</t>
  </si>
  <si>
    <t>Domingo</t>
  </si>
  <si>
    <t>Domingo_84797</t>
  </si>
  <si>
    <t>transmission from same location over 5 days before ceasing</t>
  </si>
  <si>
    <t>Bolivia</t>
  </si>
  <si>
    <t>Duck Lake</t>
  </si>
  <si>
    <t>Duck Lake_57953</t>
  </si>
  <si>
    <t>collsion with powerline</t>
  </si>
  <si>
    <t>Early_Bird</t>
  </si>
  <si>
    <t>Early_Bird_144305</t>
  </si>
  <si>
    <t>Edgar</t>
  </si>
  <si>
    <t>Edgar_175727</t>
  </si>
  <si>
    <t>Edward Abbey</t>
  </si>
  <si>
    <t>Edward Abbey_127774</t>
  </si>
  <si>
    <t>El Salvador</t>
  </si>
  <si>
    <t>Fenix</t>
  </si>
  <si>
    <t>Fenix_136416</t>
  </si>
  <si>
    <t>killed by a fox</t>
  </si>
  <si>
    <t>Gash</t>
  </si>
  <si>
    <t>Gash_157420</t>
  </si>
  <si>
    <t>Grayland</t>
  </si>
  <si>
    <t>Grayland_174649</t>
  </si>
  <si>
    <t>Halfway</t>
  </si>
  <si>
    <t>Halfway_135436</t>
  </si>
  <si>
    <t>Peru</t>
  </si>
  <si>
    <t>Harriet</t>
  </si>
  <si>
    <t>Harriet_127780</t>
  </si>
  <si>
    <t>transmission from same location over 5 days before ceasing, last location was on island on migration</t>
  </si>
  <si>
    <t>Irma</t>
  </si>
  <si>
    <t>Irma_52067</t>
  </si>
  <si>
    <t>Jennie</t>
  </si>
  <si>
    <t>Jennie_127776</t>
  </si>
  <si>
    <t>transmission from same location over 3 months before ceasing</t>
  </si>
  <si>
    <t>Johnny Yuma</t>
  </si>
  <si>
    <t>Johnny Yuma_136413</t>
  </si>
  <si>
    <t>Julie</t>
  </si>
  <si>
    <t>Julie_127777</t>
  </si>
  <si>
    <t>La Pampa</t>
  </si>
  <si>
    <t>La Pampa_53797</t>
  </si>
  <si>
    <t>Leo</t>
  </si>
  <si>
    <t>Leo_135431</t>
  </si>
  <si>
    <t>Leo_65545</t>
  </si>
  <si>
    <t>failed transmitter recovered from live bird</t>
  </si>
  <si>
    <t>Panama</t>
  </si>
  <si>
    <t>Linda</t>
  </si>
  <si>
    <t>Linda_127775</t>
  </si>
  <si>
    <t>bird observed with unit on but missing antenna</t>
  </si>
  <si>
    <t>Mac</t>
  </si>
  <si>
    <t>Mac_65544</t>
  </si>
  <si>
    <t>Costa Rica</t>
  </si>
  <si>
    <t>Malcom</t>
  </si>
  <si>
    <t>Malcom_163489</t>
  </si>
  <si>
    <t>Mandeb</t>
  </si>
  <si>
    <t>Mandeb_127590</t>
  </si>
  <si>
    <t>Mark</t>
  </si>
  <si>
    <t>Mark_85755</t>
  </si>
  <si>
    <t>transmission from same location over 30 days before ceasing</t>
  </si>
  <si>
    <t>Mary</t>
  </si>
  <si>
    <t>Mary_85756</t>
  </si>
  <si>
    <t>transmission from same location over several months before ceasing</t>
  </si>
  <si>
    <t>MooMoo</t>
  </si>
  <si>
    <t>MooMoo_157419</t>
  </si>
  <si>
    <t>Morongo</t>
  </si>
  <si>
    <t>Morongo_57957</t>
  </si>
  <si>
    <t>tagged on migration</t>
  </si>
  <si>
    <t>Ozzie</t>
  </si>
  <si>
    <t>Ozzie_127781</t>
  </si>
  <si>
    <t>Picket Post</t>
  </si>
  <si>
    <t>Picket Post_171646</t>
  </si>
  <si>
    <t>Prado</t>
  </si>
  <si>
    <t>Prado_57954</t>
  </si>
  <si>
    <t>Queen Creek</t>
  </si>
  <si>
    <t>Queen Creek_175728</t>
  </si>
  <si>
    <t>Ranger</t>
  </si>
  <si>
    <t>Ranger_65543</t>
  </si>
  <si>
    <t>Ricky</t>
  </si>
  <si>
    <t>Ricky_127779</t>
  </si>
  <si>
    <t>Rosalie</t>
  </si>
  <si>
    <t>Rosalie_57956</t>
  </si>
  <si>
    <t>Sabado</t>
  </si>
  <si>
    <t>Sabado_84797</t>
  </si>
  <si>
    <t>Sarkis</t>
  </si>
  <si>
    <t>Sarkis_57955</t>
  </si>
  <si>
    <t>Schaumboch</t>
  </si>
  <si>
    <t>Schaumboch_42500</t>
  </si>
  <si>
    <t>Sill</t>
  </si>
  <si>
    <t>Sill_57952</t>
  </si>
  <si>
    <t>last location on army base where ordinance had exploded</t>
  </si>
  <si>
    <t>exploded ordinance</t>
  </si>
  <si>
    <t>Simona</t>
  </si>
  <si>
    <t>Simona_136415</t>
  </si>
  <si>
    <t>likely poisoned, carcass found next to dead sheep along with another Turkey Vulture and two Chimango Caracaras</t>
  </si>
  <si>
    <t>Steamhouse 1</t>
  </si>
  <si>
    <t>Steamhouse 1_85753</t>
  </si>
  <si>
    <t>transmission from same location over 1month before ceasing</t>
  </si>
  <si>
    <t>Venezuela</t>
  </si>
  <si>
    <t>Steamhouse 2</t>
  </si>
  <si>
    <t>Steamhouse 2_85754</t>
  </si>
  <si>
    <t>Superior</t>
  </si>
  <si>
    <t>Superior_171645</t>
  </si>
  <si>
    <t>Tesla</t>
  </si>
  <si>
    <t>Tesla_127590</t>
  </si>
  <si>
    <t>Tintin</t>
  </si>
  <si>
    <t>Tintin_163487</t>
  </si>
  <si>
    <t>Tire Pile</t>
  </si>
  <si>
    <t>Tire Pile_135429</t>
  </si>
  <si>
    <t>TK Red River</t>
  </si>
  <si>
    <t>TK Red River_127773</t>
  </si>
  <si>
    <t>Tommy</t>
  </si>
  <si>
    <t>Tommy_139250</t>
  </si>
  <si>
    <t>Guatemala</t>
  </si>
  <si>
    <t>Two-thirds</t>
  </si>
  <si>
    <t>Two-thirds_136412</t>
  </si>
  <si>
    <t>Whitey</t>
  </si>
  <si>
    <t>Whitey_53798</t>
  </si>
  <si>
    <t>Young Luro</t>
  </si>
  <si>
    <t>Young Luro_84796</t>
  </si>
  <si>
    <t>transmitter failing?</t>
  </si>
  <si>
    <t>Vulture Movements</t>
  </si>
  <si>
    <t>ACT_TV</t>
  </si>
  <si>
    <t>ACT_TV_111943</t>
  </si>
  <si>
    <t>transmitter recovered from dead bird</t>
  </si>
  <si>
    <t>contacted owner of property to recover where last location was</t>
  </si>
  <si>
    <t>ELV_TV</t>
  </si>
  <si>
    <t>ELV_TV_121787</t>
  </si>
  <si>
    <t>last location at water surface off FL Keys</t>
  </si>
  <si>
    <t>likely a condition known as "fall out", trying to head somewhere over water and becoming exhausted by head winds and dropping to water between Barracouta and Marquesas Keys</t>
  </si>
  <si>
    <t>EMH_TV</t>
  </si>
  <si>
    <t>EMH_TV_121788</t>
  </si>
  <si>
    <t>transmitted statically, PA WS directed to last location to recover transmitter.</t>
  </si>
  <si>
    <t>HAL_TV</t>
  </si>
  <si>
    <t>HAL_TV_121789</t>
  </si>
  <si>
    <t>bird and transmitter recovered from underneath powerline</t>
  </si>
  <si>
    <t>suspected electrocution</t>
  </si>
  <si>
    <t>JML_TV</t>
  </si>
  <si>
    <t>JML_TV_281</t>
  </si>
  <si>
    <t>believed to be vehicle mortality due to last location</t>
  </si>
  <si>
    <t>suspected vehicle collision</t>
  </si>
  <si>
    <t>JMX_TV</t>
  </si>
  <si>
    <t>JMX_TV_280</t>
  </si>
  <si>
    <t>JPM_TV</t>
  </si>
  <si>
    <t>JPM_TV_111942</t>
  </si>
  <si>
    <t>transmitted statically, bird/transmitter found near gun range, may have been shot</t>
  </si>
  <si>
    <t>JTA_TV</t>
  </si>
  <si>
    <t>JTA_TV_111943</t>
  </si>
  <si>
    <t>transmitter recovered from carcass at last location adjacent to road, transmitter destroyed by apparent impact</t>
  </si>
  <si>
    <t>LCV_TV</t>
  </si>
  <si>
    <t>LCV_TV_280</t>
  </si>
  <si>
    <t>transmitter recovered from beach</t>
  </si>
  <si>
    <t>likely a condition known as "fall out" with last location at sea, trying to head somewhere over water and becoming exhausted by head winds and dropping to water, transmitter washed up on beach of Summerland Key, recovered, refurbished</t>
  </si>
  <si>
    <t>LEH_TV</t>
  </si>
  <si>
    <t>LEH_TV_68351</t>
  </si>
  <si>
    <t>transmitter recovered from carcass at last location Edisto Island, SC</t>
  </si>
  <si>
    <t>LEJ_TV</t>
  </si>
  <si>
    <t>LEJ_TV_68352</t>
  </si>
  <si>
    <t>transmitter recovered from carcass, shot by BASH at MCAS Beaufort, SC while dispersing roost on red/white checkered tower at NW edge of base</t>
  </si>
  <si>
    <t>LEM_TV</t>
  </si>
  <si>
    <t>LEM_TV_68353</t>
  </si>
  <si>
    <t>transmitter recovered from carcass at last location along Hwy 252 N of Folkston, GA</t>
  </si>
  <si>
    <t>LEP_TV</t>
  </si>
  <si>
    <t>LEP_TV_68354</t>
  </si>
  <si>
    <t>transmitter recovered from carcass at last location 13.25 miles W of Andrews, SC</t>
  </si>
  <si>
    <t>LET_TV</t>
  </si>
  <si>
    <t>LET_TV_68355</t>
  </si>
  <si>
    <t>transmitter retrieved from carcass in neighborhood woods, Beaufort, SC</t>
  </si>
  <si>
    <t>LEV_TV</t>
  </si>
  <si>
    <t>LEV_TV_68356</t>
  </si>
  <si>
    <t>transmitter retrieved from carcass in woods adjacent to I-95</t>
  </si>
  <si>
    <t>LMP_TV</t>
  </si>
  <si>
    <t>LMP_TV_453</t>
  </si>
  <si>
    <t>LMV_TV</t>
  </si>
  <si>
    <t>LMV_TV_454</t>
  </si>
  <si>
    <t>LTH_TV</t>
  </si>
  <si>
    <t>LTH_TV_451</t>
  </si>
  <si>
    <t>transmitter stopped transmitting at edge of island, may have been "fall out" condition</t>
  </si>
  <si>
    <t>LVA_TV</t>
  </si>
  <si>
    <t>LVA_TV_452</t>
  </si>
  <si>
    <t>transmitter stopped transmitting, search for it failed, may have been collision with aircraft approaching KW airport</t>
  </si>
  <si>
    <t>LXE_TV</t>
  </si>
  <si>
    <t>LXE_TV_68359</t>
  </si>
  <si>
    <t>found dead in fallow agriculture field SE of Homestead ARB, FL, may have been shot by FL WS BASH at HARB</t>
  </si>
  <si>
    <t>LXV_TV</t>
  </si>
  <si>
    <t>LXV_TV_68360</t>
  </si>
  <si>
    <t>bird and transmitter recovered from underneath powerline, transformer shorted out</t>
  </si>
  <si>
    <t>MET_TV</t>
  </si>
  <si>
    <t>MET_TV_68359</t>
  </si>
  <si>
    <t>transmitter recovered from last location, refurbished</t>
  </si>
  <si>
    <t>MEV_TV</t>
  </si>
  <si>
    <t>MEV_TV_68355</t>
  </si>
  <si>
    <t>bird and transmitter NOT found at last location, unknown fate of both</t>
  </si>
  <si>
    <t>MEX_TV</t>
  </si>
  <si>
    <t>MEX_TV_68360</t>
  </si>
  <si>
    <t>VAJ_TV</t>
  </si>
  <si>
    <t>VAJ_TV_613</t>
  </si>
  <si>
    <t>VAM_TV</t>
  </si>
  <si>
    <t>VAM_TV_614</t>
  </si>
  <si>
    <t>last location in middle of Hwy 331</t>
  </si>
  <si>
    <t>VAT_TV</t>
  </si>
  <si>
    <t>VAT_TV_615</t>
  </si>
  <si>
    <t>VLP_TV</t>
  </si>
  <si>
    <t>VLP_TV_615</t>
  </si>
  <si>
    <t>bird and tag photographed on roadside</t>
  </si>
  <si>
    <t>bird and transmitter found by passing motorist, called number on back of tag; tag, transmitter, and wings sent (for pentosidine sampling)</t>
  </si>
  <si>
    <t xml:space="preserve">unknown </t>
  </si>
  <si>
    <t>The animal was in a very bad body condition when it was marked. Surely this prevented him from surviving the conditions of the migratory trip when crossing the desert. The team responsible for marking has always ruled out any relationship with that power line.</t>
  </si>
  <si>
    <t>transmission ceased abruptly while bird was moving. However, might also be a captured bird as signal was lost in an area with low reception (boarder area Algeria / Mali).</t>
  </si>
  <si>
    <t>emaciation on migration, although potentially poisoned or collision. Not entirely sure</t>
  </si>
  <si>
    <t>Collision with wires on power line and delivered to a rehabilitation center</t>
  </si>
  <si>
    <t>Caught by poachers and sold in the market</t>
  </si>
  <si>
    <t>1 sensor failed while another continued to transmit data.</t>
  </si>
  <si>
    <t xml:space="preserve">born wild in Gorges de la Dourbie, found weakened in Sept 2017. released in sept 2017, found again. Kept in captivity and rehabilitated the whole winter 2017-2018. released 05/04/2018. recovered again in Dourbie Canyon on 16 May 2018. </t>
  </si>
  <si>
    <t>Drop in the sea</t>
  </si>
  <si>
    <t>Algeria</t>
  </si>
  <si>
    <t>Stopped transmitting on route to a potential no-GSM cover area, did not return after first migration, might return next year</t>
  </si>
  <si>
    <t>Last location hostile but with very poor GSM cover, no data for a long period</t>
  </si>
  <si>
    <t>found</t>
  </si>
  <si>
    <t>Last location hostile, no data for a long period</t>
  </si>
  <si>
    <t>Stopped transmitting on route to a potential no-GSM cover area, did not return after migration, might return next year</t>
  </si>
  <si>
    <t>transmission ceased abruptly in a very good GSM cover area</t>
  </si>
  <si>
    <t>transmission ceased in a no-GSM wintering area</t>
  </si>
  <si>
    <t>Unknown, awaiting details from Turkish authorities</t>
  </si>
  <si>
    <t>undetermined</t>
  </si>
  <si>
    <t>89731_89731</t>
  </si>
  <si>
    <t>Egyptian vulture EB Terra Natura UA Spain</t>
  </si>
  <si>
    <t>89730_89730</t>
  </si>
  <si>
    <t>80420_80420</t>
  </si>
  <si>
    <t>80419_80419</t>
  </si>
  <si>
    <t>75659_75659</t>
  </si>
  <si>
    <t>75658_75658</t>
  </si>
  <si>
    <t>75657_75657</t>
  </si>
  <si>
    <t>data.owner.proofed</t>
  </si>
  <si>
    <t>y</t>
  </si>
  <si>
    <t>n</t>
  </si>
  <si>
    <t>very few locations</t>
  </si>
  <si>
    <t>increasing time between fixes</t>
  </si>
  <si>
    <t>very few fixes</t>
  </si>
  <si>
    <t>long gap in trasnmission, during which time bird moved</t>
  </si>
  <si>
    <t>resighted?</t>
  </si>
  <si>
    <t>transmitter was 11 years old</t>
  </si>
  <si>
    <t>&gt;400 days between fixes at different locations</t>
  </si>
  <si>
    <t>entered no GSM area</t>
  </si>
  <si>
    <t>why was this bird recaptured? Would it have died in the wild?</t>
  </si>
  <si>
    <t>bird resighted</t>
  </si>
  <si>
    <t>static transmissions</t>
  </si>
  <si>
    <t>ceased over sea</t>
  </si>
  <si>
    <t>ceased near sea</t>
  </si>
  <si>
    <t>static transmissions for months</t>
  </si>
  <si>
    <t>static transmission for 3 days</t>
  </si>
  <si>
    <t>transmission from same location over 9 days before ceasing</t>
  </si>
  <si>
    <t>still transmitting, very few relocations on this tx</t>
  </si>
  <si>
    <t>static transmissions for 1 month</t>
  </si>
  <si>
    <t>still transmitting, very few locations</t>
  </si>
  <si>
    <t>mean.GPS.dist.last10fixes.degrees</t>
  </si>
  <si>
    <t>mean.GPS.dist.last10fixes.meters</t>
  </si>
  <si>
    <t>mean.GPS.fixrate.last10fixes.days</t>
  </si>
  <si>
    <t>Very few fixes. Last location hostile and with good GSM cover, no data for a long period</t>
  </si>
  <si>
    <t>long time between last fixesm during which bird moved significant distance</t>
  </si>
  <si>
    <t>bird recaptured and transmitter removed to put on another bird -- bird in good condition. Will classify as "transmitter failur"</t>
  </si>
  <si>
    <t>suspected mortality, same location for a long time</t>
  </si>
  <si>
    <t>_Egyptian Vulture in Spain - Migra Program in Spain</t>
  </si>
  <si>
    <t>Guipuzcoa 01-Zuri-5533</t>
  </si>
  <si>
    <t>Guipuzcoa 01-Zuri-5533_5533</t>
  </si>
  <si>
    <t>Guipuzcoa 02-Endoia-5534</t>
  </si>
  <si>
    <t>Guipuzcoa 02-Endoia-5534_5534</t>
  </si>
  <si>
    <t>Guipuzcoa 03 - Ekhi - 5533</t>
  </si>
  <si>
    <t>Guipuzcoa 03 - Ekhi - 5533_5533</t>
  </si>
  <si>
    <t>La Rioja 01-Brieva-4404</t>
  </si>
  <si>
    <t>La Rioja 01-Brieva-4404_4404</t>
  </si>
  <si>
    <t>La Rioja 02-Quel-4405</t>
  </si>
  <si>
    <t>La Rioja 02-Quel-4405_4405</t>
  </si>
  <si>
    <t>La Rioja 03 - Lidia -REKI38</t>
  </si>
  <si>
    <t>La Rioja 03 - Lidia -REKI38_48797732417</t>
  </si>
  <si>
    <t>transmitter ceased abruptly while bird was moving</t>
  </si>
  <si>
    <t>little movement for last 6 months</t>
  </si>
  <si>
    <t>transmission from same location for 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</si>
</sst>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name val="Calibri"/>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39997558519241921"/>
        <bgColor indexed="64"/>
      </patternFill>
    </fill>
    <fill>
      <patternFill patternType="solid">
        <fgColor rgb="FFFF00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3">
    <xf numFmtId="0" fontId="0" fillId="0" borderId="0" xfId="0"/>
    <xf numFmtId="0" fontId="0" fillId="33" borderId="0" xfId="0" applyFill="1"/>
    <xf numFmtId="0" fontId="0" fillId="34" borderId="0" xfId="0" applyFill="1"/>
    <xf numFmtId="22" fontId="0" fillId="34" borderId="0" xfId="0" applyNumberFormat="1" applyFill="1"/>
    <xf numFmtId="0" fontId="18" fillId="34" borderId="0" xfId="0" applyFont="1" applyFill="1"/>
    <xf numFmtId="0" fontId="0" fillId="0" borderId="0" xfId="0" applyFill="1"/>
    <xf numFmtId="22" fontId="0" fillId="0" borderId="0" xfId="0" applyNumberFormat="1" applyFill="1"/>
    <xf numFmtId="164" fontId="0" fillId="0" borderId="0" xfId="0" applyNumberFormat="1"/>
    <xf numFmtId="164" fontId="0" fillId="34" borderId="0" xfId="0" applyNumberFormat="1" applyFill="1"/>
    <xf numFmtId="164" fontId="0" fillId="0" borderId="0" xfId="0" applyNumberFormat="1" applyFill="1"/>
    <xf numFmtId="0" fontId="0" fillId="35" borderId="0" xfId="0" applyFill="1"/>
    <xf numFmtId="0" fontId="0" fillId="36" borderId="0" xfId="0" applyFill="1"/>
    <xf numFmtId="0" fontId="0" fillId="37"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73"/>
  <sheetViews>
    <sheetView tabSelected="1" workbookViewId="0">
      <pane ySplit="1" topLeftCell="A17" activePane="bottomLeft" state="frozen"/>
      <selection pane="bottomLeft" activeCell="G40" sqref="G40"/>
    </sheetView>
  </sheetViews>
  <sheetFormatPr baseColWidth="10" defaultRowHeight="16" x14ac:dyDescent="0.2"/>
  <cols>
    <col min="1" max="1" width="20.5" bestFit="1" customWidth="1"/>
    <col min="2" max="2" width="73.33203125" bestFit="1" customWidth="1"/>
    <col min="3" max="3" width="39.5" bestFit="1" customWidth="1"/>
    <col min="4" max="4" width="12.1640625" bestFit="1" customWidth="1"/>
    <col min="5" max="5" width="50" bestFit="1" customWidth="1"/>
    <col min="6" max="6" width="26.1640625" bestFit="1" customWidth="1"/>
    <col min="7" max="7" width="37" customWidth="1"/>
    <col min="8" max="8" width="24.33203125" bestFit="1" customWidth="1"/>
    <col min="9" max="9" width="38" customWidth="1"/>
    <col min="10" max="10" width="14.5" customWidth="1"/>
    <col min="11" max="11" width="9" bestFit="1" customWidth="1"/>
    <col min="12" max="12" width="16.6640625" bestFit="1" customWidth="1"/>
    <col min="13" max="13" width="22.6640625" bestFit="1" customWidth="1"/>
    <col min="14" max="14" width="22.83203125" style="7" bestFit="1" customWidth="1"/>
    <col min="15" max="15" width="22.83203125" style="7" customWidth="1"/>
    <col min="16" max="16" width="29.5" bestFit="1" customWidth="1"/>
    <col min="17" max="17" width="34.83203125" bestFit="1" customWidth="1"/>
    <col min="18" max="18" width="12.5" bestFit="1" customWidth="1"/>
    <col min="19" max="19" width="11.6640625" bestFit="1" customWidth="1"/>
    <col min="20" max="20" width="5.83203125" bestFit="1" customWidth="1"/>
    <col min="21" max="22" width="13.83203125" bestFit="1" customWidth="1"/>
    <col min="23" max="23" width="12.1640625" bestFit="1" customWidth="1"/>
    <col min="24" max="24" width="12.83203125" bestFit="1" customWidth="1"/>
    <col min="25" max="25" width="12.1640625" bestFit="1" customWidth="1"/>
    <col min="26" max="26" width="12.83203125" bestFit="1" customWidth="1"/>
    <col min="27" max="27" width="18.33203125" bestFit="1" customWidth="1"/>
    <col min="28" max="29" width="38" bestFit="1" customWidth="1"/>
    <col min="30" max="30" width="17.5" bestFit="1" customWidth="1"/>
  </cols>
  <sheetData>
    <row r="1" spans="1:30" x14ac:dyDescent="0.2">
      <c r="A1" t="s">
        <v>0</v>
      </c>
      <c r="B1" t="s">
        <v>1</v>
      </c>
      <c r="C1" t="s">
        <v>2</v>
      </c>
      <c r="D1" t="s">
        <v>3</v>
      </c>
      <c r="E1" t="s">
        <v>4</v>
      </c>
      <c r="F1" t="s">
        <v>5</v>
      </c>
      <c r="G1" t="s">
        <v>7</v>
      </c>
      <c r="H1" t="s">
        <v>6</v>
      </c>
      <c r="I1" t="s">
        <v>8</v>
      </c>
      <c r="J1" t="s">
        <v>21</v>
      </c>
      <c r="K1" t="s">
        <v>9</v>
      </c>
      <c r="L1" t="s">
        <v>10</v>
      </c>
      <c r="M1" t="s">
        <v>24</v>
      </c>
      <c r="N1" s="7" t="s">
        <v>803</v>
      </c>
      <c r="O1" s="7" t="s">
        <v>804</v>
      </c>
      <c r="P1" t="s">
        <v>805</v>
      </c>
      <c r="Q1" t="s">
        <v>25</v>
      </c>
      <c r="R1" t="s">
        <v>11</v>
      </c>
      <c r="S1" t="s">
        <v>12</v>
      </c>
      <c r="T1" t="s">
        <v>13</v>
      </c>
      <c r="U1" t="s">
        <v>14</v>
      </c>
      <c r="V1" t="s">
        <v>15</v>
      </c>
      <c r="W1" t="s">
        <v>16</v>
      </c>
      <c r="X1" t="s">
        <v>17</v>
      </c>
      <c r="Y1" t="s">
        <v>18</v>
      </c>
      <c r="Z1" t="s">
        <v>19</v>
      </c>
      <c r="AA1" t="s">
        <v>20</v>
      </c>
      <c r="AB1" t="s">
        <v>22</v>
      </c>
      <c r="AC1" t="s">
        <v>23</v>
      </c>
      <c r="AD1" t="s">
        <v>781</v>
      </c>
    </row>
    <row r="2" spans="1:30" s="2" customFormat="1" x14ac:dyDescent="0.2">
      <c r="A2" s="5" t="s">
        <v>48</v>
      </c>
      <c r="B2" s="5" t="s">
        <v>810</v>
      </c>
      <c r="C2" s="5" t="s">
        <v>811</v>
      </c>
      <c r="D2" s="5">
        <v>5533</v>
      </c>
      <c r="E2" s="5" t="s">
        <v>812</v>
      </c>
      <c r="F2" s="5" t="s">
        <v>71</v>
      </c>
      <c r="G2" s="5" t="s">
        <v>823</v>
      </c>
      <c r="H2" s="2" t="s">
        <v>71</v>
      </c>
      <c r="I2" s="5" t="s">
        <v>32</v>
      </c>
      <c r="J2" s="12" t="s">
        <v>32</v>
      </c>
      <c r="K2" s="12" t="s">
        <v>32</v>
      </c>
      <c r="L2" s="12" t="s">
        <v>32</v>
      </c>
      <c r="M2" s="12"/>
      <c r="N2" s="5">
        <v>0.63063003724051403</v>
      </c>
      <c r="O2" s="5"/>
      <c r="P2" s="5">
        <v>1</v>
      </c>
      <c r="Q2" s="5" t="s">
        <v>32</v>
      </c>
      <c r="R2" s="5" t="s">
        <v>35</v>
      </c>
      <c r="S2" s="5" t="s">
        <v>35</v>
      </c>
      <c r="T2" s="5">
        <v>134</v>
      </c>
      <c r="U2" s="6">
        <v>42933.343831018516</v>
      </c>
      <c r="V2" s="6">
        <v>43066.166932870372</v>
      </c>
      <c r="W2" s="5">
        <v>43.169379999999997</v>
      </c>
      <c r="X2" s="5">
        <v>-2.1238760000000001</v>
      </c>
      <c r="Y2" s="5">
        <v>16.303940000000001</v>
      </c>
      <c r="Z2" s="5">
        <v>-13.21682</v>
      </c>
      <c r="AA2" s="5">
        <v>132.82310185185199</v>
      </c>
      <c r="AB2" s="5" t="s">
        <v>54</v>
      </c>
      <c r="AC2" s="5" t="s">
        <v>471</v>
      </c>
      <c r="AD2" s="5" t="s">
        <v>783</v>
      </c>
    </row>
    <row r="3" spans="1:30" s="2" customFormat="1" x14ac:dyDescent="0.2">
      <c r="A3" s="5" t="s">
        <v>48</v>
      </c>
      <c r="B3" s="5" t="s">
        <v>810</v>
      </c>
      <c r="C3" s="5" t="s">
        <v>813</v>
      </c>
      <c r="D3" s="5">
        <v>5534</v>
      </c>
      <c r="E3" s="5" t="s">
        <v>814</v>
      </c>
      <c r="F3" s="5" t="s">
        <v>40</v>
      </c>
      <c r="G3" s="5" t="s">
        <v>807</v>
      </c>
      <c r="H3" s="5"/>
      <c r="I3" s="5" t="s">
        <v>32</v>
      </c>
      <c r="J3" s="12" t="s">
        <v>32</v>
      </c>
      <c r="K3" s="12" t="s">
        <v>32</v>
      </c>
      <c r="L3" s="12" t="s">
        <v>32</v>
      </c>
      <c r="M3" s="12"/>
      <c r="N3" s="5">
        <v>1.77089561316528</v>
      </c>
      <c r="O3" s="5"/>
      <c r="P3" s="5">
        <v>1.33154976851852</v>
      </c>
      <c r="Q3" s="5" t="s">
        <v>32</v>
      </c>
      <c r="R3" s="5" t="s">
        <v>35</v>
      </c>
      <c r="S3" s="5" t="s">
        <v>35</v>
      </c>
      <c r="T3" s="5">
        <v>53</v>
      </c>
      <c r="U3" s="6">
        <v>42933.55909722222</v>
      </c>
      <c r="V3" s="6">
        <v>42985.166932870372</v>
      </c>
      <c r="W3" s="5">
        <v>43.197920000000003</v>
      </c>
      <c r="X3" s="5">
        <v>-2.277571</v>
      </c>
      <c r="Y3" s="5">
        <v>36.339410000000001</v>
      </c>
      <c r="Z3" s="5">
        <v>-5.9685269999999999</v>
      </c>
      <c r="AA3" s="5">
        <v>51.607835648148097</v>
      </c>
      <c r="AB3" s="5" t="s">
        <v>54</v>
      </c>
      <c r="AC3" s="5" t="s">
        <v>54</v>
      </c>
      <c r="AD3" s="5" t="s">
        <v>783</v>
      </c>
    </row>
    <row r="4" spans="1:30" s="2" customFormat="1" x14ac:dyDescent="0.2">
      <c r="A4" s="5" t="s">
        <v>48</v>
      </c>
      <c r="B4" s="5" t="s">
        <v>810</v>
      </c>
      <c r="C4" s="5" t="s">
        <v>815</v>
      </c>
      <c r="D4" s="5">
        <v>5533</v>
      </c>
      <c r="E4" s="5" t="s">
        <v>816</v>
      </c>
      <c r="F4" s="5" t="s">
        <v>29</v>
      </c>
      <c r="G4" s="5" t="s">
        <v>52</v>
      </c>
      <c r="H4" s="5"/>
      <c r="I4" s="5" t="s">
        <v>32</v>
      </c>
      <c r="J4" s="12" t="s">
        <v>32</v>
      </c>
      <c r="K4" s="12" t="s">
        <v>32</v>
      </c>
      <c r="L4" s="12" t="s">
        <v>32</v>
      </c>
      <c r="M4" s="12"/>
      <c r="N4" s="5">
        <v>0.33579001102421802</v>
      </c>
      <c r="O4" s="5"/>
      <c r="P4" s="5">
        <v>0.99885995370370395</v>
      </c>
      <c r="Q4" s="5" t="s">
        <v>32</v>
      </c>
      <c r="R4" s="5" t="s">
        <v>35</v>
      </c>
      <c r="S4" s="5" t="s">
        <v>35</v>
      </c>
      <c r="T4" s="5">
        <v>311</v>
      </c>
      <c r="U4" s="6">
        <v>43300.669710648152</v>
      </c>
      <c r="V4" s="6">
        <v>43615.166932870372</v>
      </c>
      <c r="W4" s="5">
        <v>42.960610000000003</v>
      </c>
      <c r="X4" s="5">
        <v>-2.3603670000000001</v>
      </c>
      <c r="Y4" s="5">
        <v>16.892980000000001</v>
      </c>
      <c r="Z4" s="5">
        <v>-12.392530000000001</v>
      </c>
      <c r="AA4" s="5">
        <v>314.49722222222198</v>
      </c>
      <c r="AB4" s="5" t="s">
        <v>54</v>
      </c>
      <c r="AC4" s="5" t="s">
        <v>471</v>
      </c>
      <c r="AD4" s="5" t="s">
        <v>783</v>
      </c>
    </row>
    <row r="5" spans="1:30" s="2" customFormat="1" x14ac:dyDescent="0.2">
      <c r="A5" s="5" t="s">
        <v>48</v>
      </c>
      <c r="B5" s="5" t="s">
        <v>810</v>
      </c>
      <c r="C5" s="5" t="s">
        <v>817</v>
      </c>
      <c r="D5" s="5">
        <v>4404</v>
      </c>
      <c r="E5" s="5" t="s">
        <v>818</v>
      </c>
      <c r="F5" s="5" t="s">
        <v>71</v>
      </c>
      <c r="G5" s="5" t="s">
        <v>823</v>
      </c>
      <c r="H5" s="5" t="s">
        <v>41</v>
      </c>
      <c r="I5" s="5" t="s">
        <v>32</v>
      </c>
      <c r="J5" s="12" t="s">
        <v>32</v>
      </c>
      <c r="K5" s="12" t="s">
        <v>32</v>
      </c>
      <c r="L5" s="12" t="s">
        <v>32</v>
      </c>
      <c r="M5" s="12"/>
      <c r="N5" s="5">
        <v>0.21619414628155201</v>
      </c>
      <c r="O5" s="5"/>
      <c r="P5" s="5">
        <v>2.6416678240740699</v>
      </c>
      <c r="Q5" s="5" t="s">
        <v>32</v>
      </c>
      <c r="R5" s="5" t="s">
        <v>35</v>
      </c>
      <c r="S5" s="5" t="s">
        <v>35</v>
      </c>
      <c r="T5" s="5">
        <v>209</v>
      </c>
      <c r="U5" s="6">
        <v>42571.364710648151</v>
      </c>
      <c r="V5" s="6">
        <v>42825.489675925928</v>
      </c>
      <c r="W5" s="5">
        <v>42.169870000000003</v>
      </c>
      <c r="X5" s="5">
        <v>-2.7698619999999998</v>
      </c>
      <c r="Y5" s="5">
        <v>16.965019999999999</v>
      </c>
      <c r="Z5" s="5">
        <v>-11.038830000000001</v>
      </c>
      <c r="AA5" s="5">
        <v>254.12496527777799</v>
      </c>
      <c r="AB5" s="5" t="s">
        <v>54</v>
      </c>
      <c r="AC5" s="5" t="s">
        <v>471</v>
      </c>
      <c r="AD5" s="5" t="s">
        <v>783</v>
      </c>
    </row>
    <row r="6" spans="1:30" s="2" customFormat="1" x14ac:dyDescent="0.2">
      <c r="A6" s="5" t="s">
        <v>48</v>
      </c>
      <c r="B6" s="5" t="s">
        <v>810</v>
      </c>
      <c r="C6" s="5" t="s">
        <v>819</v>
      </c>
      <c r="D6" s="5">
        <v>4405</v>
      </c>
      <c r="E6" s="5" t="s">
        <v>820</v>
      </c>
      <c r="F6" s="5" t="s">
        <v>71</v>
      </c>
      <c r="G6" s="5" t="s">
        <v>823</v>
      </c>
      <c r="H6" s="5" t="s">
        <v>41</v>
      </c>
      <c r="I6" s="5" t="s">
        <v>824</v>
      </c>
      <c r="J6" s="12" t="s">
        <v>32</v>
      </c>
      <c r="K6" s="12" t="s">
        <v>32</v>
      </c>
      <c r="L6" s="12" t="s">
        <v>32</v>
      </c>
      <c r="M6" s="12"/>
      <c r="N6" s="5">
        <v>3.0364906916649299E-2</v>
      </c>
      <c r="O6" s="5"/>
      <c r="P6" s="5">
        <v>0.98754166666666698</v>
      </c>
      <c r="Q6" s="5" t="s">
        <v>32</v>
      </c>
      <c r="R6" s="5" t="s">
        <v>35</v>
      </c>
      <c r="S6" s="5" t="s">
        <v>35</v>
      </c>
      <c r="T6" s="5">
        <v>459</v>
      </c>
      <c r="U6" s="6">
        <v>42571.364710648151</v>
      </c>
      <c r="V6" s="6">
        <v>43101.271967592591</v>
      </c>
      <c r="W6" s="5">
        <v>42.169890000000002</v>
      </c>
      <c r="X6" s="5">
        <v>-2.7698749999999999</v>
      </c>
      <c r="Y6" s="5">
        <v>17.296099999999999</v>
      </c>
      <c r="Z6" s="5">
        <v>-14.94369</v>
      </c>
      <c r="AA6" s="5">
        <v>529.90725694444404</v>
      </c>
      <c r="AB6" s="5" t="s">
        <v>54</v>
      </c>
      <c r="AC6" s="5" t="s">
        <v>471</v>
      </c>
      <c r="AD6" s="5" t="s">
        <v>783</v>
      </c>
    </row>
    <row r="7" spans="1:30" s="2" customFormat="1" x14ac:dyDescent="0.2">
      <c r="A7" s="5" t="s">
        <v>48</v>
      </c>
      <c r="B7" s="5" t="s">
        <v>810</v>
      </c>
      <c r="C7" s="5" t="s">
        <v>821</v>
      </c>
      <c r="D7" s="5">
        <v>48797732417</v>
      </c>
      <c r="E7" s="5" t="s">
        <v>822</v>
      </c>
      <c r="F7" s="5" t="s">
        <v>61</v>
      </c>
      <c r="G7" s="5" t="s">
        <v>825</v>
      </c>
      <c r="H7" s="5" t="s">
        <v>94</v>
      </c>
      <c r="I7" s="5" t="s">
        <v>32</v>
      </c>
      <c r="J7" s="12" t="s">
        <v>32</v>
      </c>
      <c r="K7" s="12" t="s">
        <v>32</v>
      </c>
      <c r="L7" s="12" t="s">
        <v>32</v>
      </c>
      <c r="M7" s="12"/>
      <c r="N7" s="5">
        <v>4.4050875506947097E-3</v>
      </c>
      <c r="O7" s="5"/>
      <c r="P7" s="5">
        <v>1</v>
      </c>
      <c r="Q7" s="5" t="s">
        <v>32</v>
      </c>
      <c r="R7" s="5" t="s">
        <v>35</v>
      </c>
      <c r="S7" s="5" t="s">
        <v>35</v>
      </c>
      <c r="T7" s="5">
        <v>305</v>
      </c>
      <c r="U7" s="6">
        <v>43301.25</v>
      </c>
      <c r="V7" s="6">
        <v>43615.25</v>
      </c>
      <c r="W7" s="5">
        <v>42.881570000000004</v>
      </c>
      <c r="X7" s="5">
        <v>-2.6329989999999999</v>
      </c>
      <c r="Y7" s="5">
        <v>14.99103</v>
      </c>
      <c r="Z7" s="5">
        <v>-15.704800000000001</v>
      </c>
      <c r="AA7" s="5">
        <v>314</v>
      </c>
      <c r="AB7" s="5" t="s">
        <v>54</v>
      </c>
      <c r="AC7" s="5" t="s">
        <v>136</v>
      </c>
      <c r="AD7" s="5" t="s">
        <v>783</v>
      </c>
    </row>
    <row r="8" spans="1:30" s="2" customFormat="1" x14ac:dyDescent="0.2">
      <c r="A8" s="2" t="s">
        <v>26</v>
      </c>
      <c r="B8" s="2" t="s">
        <v>27</v>
      </c>
      <c r="C8" s="2">
        <v>1</v>
      </c>
      <c r="D8" s="2">
        <v>163</v>
      </c>
      <c r="E8" s="2" t="s">
        <v>28</v>
      </c>
      <c r="F8" s="2" t="s">
        <v>29</v>
      </c>
      <c r="G8" s="2" t="s">
        <v>52</v>
      </c>
      <c r="H8" s="2" t="s">
        <v>30</v>
      </c>
      <c r="I8" s="2" t="s">
        <v>32</v>
      </c>
      <c r="J8" s="2" t="s">
        <v>32</v>
      </c>
      <c r="K8" s="2" t="s">
        <v>33</v>
      </c>
      <c r="L8" s="2" t="s">
        <v>34</v>
      </c>
      <c r="M8" s="2">
        <v>54</v>
      </c>
      <c r="N8" s="8">
        <v>5.6772320000000001E-2</v>
      </c>
      <c r="O8" s="8">
        <f>N8*111128</f>
        <v>6308.9943769600004</v>
      </c>
      <c r="P8" s="2">
        <v>1.0003067130000001</v>
      </c>
      <c r="Q8" s="2" t="s">
        <v>32</v>
      </c>
      <c r="R8" s="2" t="s">
        <v>35</v>
      </c>
      <c r="S8" s="2" t="s">
        <v>35</v>
      </c>
      <c r="T8" s="2">
        <v>797</v>
      </c>
      <c r="U8" s="3">
        <v>41451.588194444441</v>
      </c>
      <c r="V8" s="3">
        <v>42247</v>
      </c>
      <c r="W8" s="2">
        <v>33.163809999999998</v>
      </c>
      <c r="X8" s="2">
        <v>-81.639510000000001</v>
      </c>
      <c r="Y8" s="2">
        <v>33.251710000000003</v>
      </c>
      <c r="Z8" s="2">
        <v>-81.725440000000006</v>
      </c>
      <c r="AA8" s="2">
        <v>795.41202550000003</v>
      </c>
      <c r="AB8" s="2" t="s">
        <v>36</v>
      </c>
      <c r="AC8" s="2" t="s">
        <v>36</v>
      </c>
      <c r="AD8" s="2" t="s">
        <v>782</v>
      </c>
    </row>
    <row r="9" spans="1:30" s="2" customFormat="1" x14ac:dyDescent="0.2">
      <c r="A9" s="2" t="s">
        <v>26</v>
      </c>
      <c r="B9" s="2" t="s">
        <v>27</v>
      </c>
      <c r="C9" s="2">
        <v>3</v>
      </c>
      <c r="D9" s="2">
        <v>173</v>
      </c>
      <c r="E9" s="2" t="s">
        <v>42</v>
      </c>
      <c r="F9" s="2" t="s">
        <v>29</v>
      </c>
      <c r="G9" s="2" t="s">
        <v>52</v>
      </c>
      <c r="H9" s="2" t="s">
        <v>30</v>
      </c>
      <c r="I9" s="2" t="s">
        <v>32</v>
      </c>
      <c r="J9" s="2" t="s">
        <v>32</v>
      </c>
      <c r="K9" s="2" t="s">
        <v>33</v>
      </c>
      <c r="L9" s="2" t="s">
        <v>34</v>
      </c>
      <c r="M9" s="2">
        <v>54</v>
      </c>
      <c r="N9" s="8">
        <v>5.5600675000000002E-2</v>
      </c>
      <c r="O9" s="8">
        <f>N9*111128</f>
        <v>6178.7918114000004</v>
      </c>
      <c r="P9" s="2">
        <v>0.99969675899999999</v>
      </c>
      <c r="Q9" s="2" t="s">
        <v>32</v>
      </c>
      <c r="R9" s="2" t="s">
        <v>35</v>
      </c>
      <c r="S9" s="2" t="s">
        <v>35</v>
      </c>
      <c r="T9" s="2">
        <v>797</v>
      </c>
      <c r="U9" s="3">
        <v>41451.609722222223</v>
      </c>
      <c r="V9" s="3">
        <v>42247.013194444444</v>
      </c>
      <c r="W9" s="2">
        <v>33.163800000000002</v>
      </c>
      <c r="X9" s="2">
        <v>-81.639560000000003</v>
      </c>
      <c r="Y9" s="2">
        <v>33.155119999999997</v>
      </c>
      <c r="Z9" s="2">
        <v>-81.577709999999996</v>
      </c>
      <c r="AA9" s="2">
        <v>795.40320599999995</v>
      </c>
      <c r="AB9" s="2" t="s">
        <v>36</v>
      </c>
      <c r="AC9" s="2" t="s">
        <v>36</v>
      </c>
      <c r="AD9" s="2" t="s">
        <v>782</v>
      </c>
    </row>
    <row r="10" spans="1:30" s="2" customFormat="1" x14ac:dyDescent="0.2">
      <c r="A10" s="2" t="s">
        <v>26</v>
      </c>
      <c r="B10" s="2" t="s">
        <v>27</v>
      </c>
      <c r="C10" s="2">
        <v>6</v>
      </c>
      <c r="D10" s="2">
        <v>171</v>
      </c>
      <c r="E10" s="2" t="s">
        <v>43</v>
      </c>
      <c r="F10" s="2" t="s">
        <v>29</v>
      </c>
      <c r="G10" s="2" t="s">
        <v>31</v>
      </c>
      <c r="H10" s="2" t="s">
        <v>30</v>
      </c>
      <c r="I10" s="2" t="s">
        <v>32</v>
      </c>
      <c r="J10" s="2" t="s">
        <v>32</v>
      </c>
      <c r="K10" s="2" t="s">
        <v>38</v>
      </c>
      <c r="L10" s="2" t="s">
        <v>34</v>
      </c>
      <c r="M10" s="2">
        <v>54</v>
      </c>
      <c r="N10" s="8">
        <v>9.7690351999999994E-2</v>
      </c>
      <c r="O10" s="8">
        <f>N10*111128</f>
        <v>10856.133437056</v>
      </c>
      <c r="P10" s="2">
        <v>0.999496528</v>
      </c>
      <c r="Q10" s="2" t="s">
        <v>32</v>
      </c>
      <c r="R10" s="2" t="s">
        <v>35</v>
      </c>
      <c r="S10" s="2" t="s">
        <v>35</v>
      </c>
      <c r="T10" s="2">
        <v>806</v>
      </c>
      <c r="U10" s="3">
        <v>41442.554861111108</v>
      </c>
      <c r="V10" s="3">
        <v>42247.009722222225</v>
      </c>
      <c r="W10" s="2">
        <v>33.163229999999999</v>
      </c>
      <c r="X10" s="2">
        <v>-81.639309999999995</v>
      </c>
      <c r="Y10" s="2">
        <v>33.164380000000001</v>
      </c>
      <c r="Z10" s="2">
        <v>-81.395330000000001</v>
      </c>
      <c r="AA10" s="2">
        <v>804.45519679999995</v>
      </c>
      <c r="AB10" s="2" t="s">
        <v>36</v>
      </c>
      <c r="AC10" s="2" t="s">
        <v>36</v>
      </c>
      <c r="AD10" s="2" t="s">
        <v>782</v>
      </c>
    </row>
    <row r="11" spans="1:30" s="2" customFormat="1" x14ac:dyDescent="0.2">
      <c r="A11" s="2" t="s">
        <v>26</v>
      </c>
      <c r="B11" s="2" t="s">
        <v>27</v>
      </c>
      <c r="C11" s="2">
        <v>13</v>
      </c>
      <c r="D11" s="2">
        <v>180</v>
      </c>
      <c r="E11" s="2" t="s">
        <v>39</v>
      </c>
      <c r="F11" s="10" t="s">
        <v>71</v>
      </c>
      <c r="G11" s="2" t="s">
        <v>71</v>
      </c>
      <c r="H11" s="2" t="s">
        <v>41</v>
      </c>
      <c r="I11" s="2" t="s">
        <v>32</v>
      </c>
      <c r="J11" s="2" t="s">
        <v>32</v>
      </c>
      <c r="K11" s="2" t="s">
        <v>33</v>
      </c>
      <c r="L11" s="2" t="s">
        <v>34</v>
      </c>
      <c r="M11" s="2">
        <v>54</v>
      </c>
      <c r="N11" s="8">
        <v>0.15214180099999999</v>
      </c>
      <c r="O11" s="8">
        <f>N11*111128</f>
        <v>16907.214061528</v>
      </c>
      <c r="P11" s="2">
        <v>1.0002013890000001</v>
      </c>
      <c r="Q11" s="2" t="s">
        <v>32</v>
      </c>
      <c r="R11" s="2" t="s">
        <v>35</v>
      </c>
      <c r="S11" s="2" t="s">
        <v>35</v>
      </c>
      <c r="T11" s="2">
        <v>177</v>
      </c>
      <c r="U11" s="3">
        <v>41452.78402777778</v>
      </c>
      <c r="V11" s="3">
        <v>41628.009722222225</v>
      </c>
      <c r="W11" s="2">
        <v>33.22092</v>
      </c>
      <c r="X11" s="2">
        <v>-81.561800000000005</v>
      </c>
      <c r="Y11" s="2">
        <v>32.02984</v>
      </c>
      <c r="Z11" s="2">
        <v>-81.257769999999994</v>
      </c>
      <c r="AA11" s="2">
        <v>175.22534719999999</v>
      </c>
      <c r="AB11" s="2" t="s">
        <v>36</v>
      </c>
      <c r="AC11" s="2" t="s">
        <v>36</v>
      </c>
      <c r="AD11" s="2" t="s">
        <v>782</v>
      </c>
    </row>
    <row r="12" spans="1:30" s="2" customFormat="1" x14ac:dyDescent="0.2">
      <c r="A12" s="2" t="s">
        <v>26</v>
      </c>
      <c r="B12" s="2" t="s">
        <v>27</v>
      </c>
      <c r="C12" s="2">
        <v>60</v>
      </c>
      <c r="D12" s="2">
        <v>172</v>
      </c>
      <c r="E12" s="2" t="s">
        <v>44</v>
      </c>
      <c r="F12" s="2" t="s">
        <v>29</v>
      </c>
      <c r="G12" s="2" t="s">
        <v>31</v>
      </c>
      <c r="H12" s="2" t="s">
        <v>30</v>
      </c>
      <c r="I12" s="2" t="s">
        <v>32</v>
      </c>
      <c r="J12" s="2" t="s">
        <v>32</v>
      </c>
      <c r="K12" s="2" t="s">
        <v>38</v>
      </c>
      <c r="L12" s="2" t="s">
        <v>34</v>
      </c>
      <c r="M12" s="2">
        <v>54</v>
      </c>
      <c r="N12" s="8">
        <v>0.132076693</v>
      </c>
      <c r="O12" s="8">
        <f>N12*111128</f>
        <v>14677.418739703999</v>
      </c>
      <c r="P12" s="2">
        <v>0.99965740700000005</v>
      </c>
      <c r="Q12" s="2" t="s">
        <v>32</v>
      </c>
      <c r="R12" s="2" t="s">
        <v>35</v>
      </c>
      <c r="S12" s="2" t="s">
        <v>35</v>
      </c>
      <c r="T12" s="2">
        <v>787</v>
      </c>
      <c r="U12" s="3">
        <v>41460.536111111112</v>
      </c>
      <c r="V12" s="3">
        <v>42247.008333333331</v>
      </c>
      <c r="W12" s="2">
        <v>33.163020000000003</v>
      </c>
      <c r="X12" s="2">
        <v>-81.640079999999998</v>
      </c>
      <c r="Y12" s="2">
        <v>33.132199999999997</v>
      </c>
      <c r="Z12" s="2">
        <v>-81.408659999999998</v>
      </c>
      <c r="AA12" s="2">
        <v>786.47194439999998</v>
      </c>
      <c r="AB12" s="2" t="s">
        <v>36</v>
      </c>
      <c r="AC12" s="2" t="s">
        <v>36</v>
      </c>
      <c r="AD12" s="2" t="s">
        <v>782</v>
      </c>
    </row>
    <row r="13" spans="1:30" s="2" customFormat="1" x14ac:dyDescent="0.2">
      <c r="A13" s="2" t="s">
        <v>26</v>
      </c>
      <c r="B13" s="2" t="s">
        <v>27</v>
      </c>
      <c r="C13" s="2">
        <v>75</v>
      </c>
      <c r="D13" s="2">
        <v>176</v>
      </c>
      <c r="E13" s="2" t="s">
        <v>45</v>
      </c>
      <c r="F13" s="2" t="s">
        <v>29</v>
      </c>
      <c r="G13" s="2" t="s">
        <v>31</v>
      </c>
      <c r="H13" s="2" t="s">
        <v>30</v>
      </c>
      <c r="I13" s="2" t="s">
        <v>32</v>
      </c>
      <c r="J13" s="2" t="s">
        <v>32</v>
      </c>
      <c r="K13" s="2" t="s">
        <v>38</v>
      </c>
      <c r="L13" s="2" t="s">
        <v>34</v>
      </c>
      <c r="M13" s="2">
        <v>54</v>
      </c>
      <c r="N13" s="8">
        <v>1.5513196E-2</v>
      </c>
      <c r="O13" s="8">
        <f>N13*111128</f>
        <v>1723.9504450879999</v>
      </c>
      <c r="P13" s="2">
        <v>0.998978009</v>
      </c>
      <c r="Q13" s="2" t="s">
        <v>32</v>
      </c>
      <c r="R13" s="2" t="s">
        <v>35</v>
      </c>
      <c r="S13" s="2" t="s">
        <v>35</v>
      </c>
      <c r="T13" s="2">
        <v>783</v>
      </c>
      <c r="U13" s="3">
        <v>41464.646527777775</v>
      </c>
      <c r="V13" s="3">
        <v>42247.015277777777</v>
      </c>
      <c r="W13" s="2">
        <v>33.261139999999997</v>
      </c>
      <c r="X13" s="2">
        <v>-81.738460000000003</v>
      </c>
      <c r="Y13" s="2">
        <v>33.389859999999999</v>
      </c>
      <c r="Z13" s="2">
        <v>-81.844549999999998</v>
      </c>
      <c r="AA13" s="2">
        <v>782.36841440000001</v>
      </c>
      <c r="AB13" s="2" t="s">
        <v>36</v>
      </c>
      <c r="AC13" s="2" t="s">
        <v>36</v>
      </c>
      <c r="AD13" s="2" t="s">
        <v>782</v>
      </c>
    </row>
    <row r="14" spans="1:30" s="2" customFormat="1" x14ac:dyDescent="0.2">
      <c r="A14" s="2" t="s">
        <v>26</v>
      </c>
      <c r="B14" s="2" t="s">
        <v>27</v>
      </c>
      <c r="C14" s="2">
        <v>90</v>
      </c>
      <c r="D14" s="2">
        <v>166</v>
      </c>
      <c r="E14" s="2" t="s">
        <v>46</v>
      </c>
      <c r="F14" s="2" t="s">
        <v>29</v>
      </c>
      <c r="G14" s="2" t="s">
        <v>31</v>
      </c>
      <c r="H14" s="2" t="s">
        <v>30</v>
      </c>
      <c r="I14" s="2" t="s">
        <v>32</v>
      </c>
      <c r="J14" s="2" t="s">
        <v>32</v>
      </c>
      <c r="K14" s="2" t="s">
        <v>38</v>
      </c>
      <c r="L14" s="2" t="s">
        <v>34</v>
      </c>
      <c r="M14" s="2">
        <v>54</v>
      </c>
      <c r="N14" s="8">
        <v>5.4211919999999997E-2</v>
      </c>
      <c r="O14" s="8">
        <f>N14*111128</f>
        <v>6024.4622457599999</v>
      </c>
      <c r="P14" s="2">
        <v>1.0015937500000001</v>
      </c>
      <c r="Q14" s="2" t="s">
        <v>32</v>
      </c>
      <c r="R14" s="2" t="s">
        <v>35</v>
      </c>
      <c r="S14" s="2" t="s">
        <v>35</v>
      </c>
      <c r="T14" s="2">
        <v>763</v>
      </c>
      <c r="U14" s="3">
        <v>41485.606944444444</v>
      </c>
      <c r="V14" s="3">
        <v>42247.005555555559</v>
      </c>
      <c r="W14" s="2">
        <v>33.162190000000002</v>
      </c>
      <c r="X14" s="2">
        <v>-81.64264</v>
      </c>
      <c r="Y14" s="2">
        <v>32.531669999999998</v>
      </c>
      <c r="Z14" s="2">
        <v>-81.152540000000002</v>
      </c>
      <c r="AA14" s="2">
        <v>761.39881939999998</v>
      </c>
      <c r="AB14" s="2" t="s">
        <v>36</v>
      </c>
      <c r="AC14" s="2" t="s">
        <v>36</v>
      </c>
      <c r="AD14" s="2" t="s">
        <v>782</v>
      </c>
    </row>
    <row r="15" spans="1:30" s="2" customFormat="1" x14ac:dyDescent="0.2">
      <c r="A15" s="2" t="s">
        <v>26</v>
      </c>
      <c r="B15" s="2" t="s">
        <v>27</v>
      </c>
      <c r="C15" s="2">
        <v>91</v>
      </c>
      <c r="D15" s="2">
        <v>179</v>
      </c>
      <c r="E15" s="2" t="s">
        <v>47</v>
      </c>
      <c r="F15" s="2" t="s">
        <v>29</v>
      </c>
      <c r="G15" s="2" t="s">
        <v>31</v>
      </c>
      <c r="H15" s="2" t="s">
        <v>30</v>
      </c>
      <c r="I15" s="2" t="s">
        <v>32</v>
      </c>
      <c r="J15" s="2" t="s">
        <v>32</v>
      </c>
      <c r="K15" s="2" t="s">
        <v>38</v>
      </c>
      <c r="L15" s="2" t="s">
        <v>34</v>
      </c>
      <c r="M15" s="2">
        <v>54</v>
      </c>
      <c r="N15" s="8">
        <v>0.196685745</v>
      </c>
      <c r="O15" s="8">
        <f>N15*111128</f>
        <v>21857.29347036</v>
      </c>
      <c r="P15" s="2">
        <v>1.000430556</v>
      </c>
      <c r="Q15" s="2" t="s">
        <v>32</v>
      </c>
      <c r="R15" s="2" t="s">
        <v>35</v>
      </c>
      <c r="S15" s="2" t="s">
        <v>35</v>
      </c>
      <c r="T15" s="2">
        <v>762</v>
      </c>
      <c r="U15" s="3">
        <v>41486.661111111112</v>
      </c>
      <c r="V15" s="3">
        <v>42247.013194444444</v>
      </c>
      <c r="W15" s="2">
        <v>33.162770000000002</v>
      </c>
      <c r="X15" s="2">
        <v>-81.641660000000002</v>
      </c>
      <c r="Y15" s="2">
        <v>33.206029999999998</v>
      </c>
      <c r="Z15" s="2">
        <v>-81.264499999999998</v>
      </c>
      <c r="AA15" s="2">
        <v>760.35188659999994</v>
      </c>
      <c r="AB15" s="2" t="s">
        <v>36</v>
      </c>
      <c r="AC15" s="2" t="s">
        <v>36</v>
      </c>
      <c r="AD15" s="2" t="s">
        <v>782</v>
      </c>
    </row>
    <row r="16" spans="1:30" s="2" customFormat="1" x14ac:dyDescent="0.2">
      <c r="A16" s="2" t="s">
        <v>26</v>
      </c>
      <c r="B16" s="2" t="s">
        <v>27</v>
      </c>
      <c r="C16" s="2">
        <v>123</v>
      </c>
      <c r="D16" s="2">
        <v>178</v>
      </c>
      <c r="E16" s="2" t="s">
        <v>37</v>
      </c>
      <c r="F16" s="2" t="s">
        <v>29</v>
      </c>
      <c r="G16" s="2" t="s">
        <v>52</v>
      </c>
      <c r="H16" s="2" t="s">
        <v>30</v>
      </c>
      <c r="I16" s="2" t="s">
        <v>32</v>
      </c>
      <c r="J16" s="2" t="s">
        <v>32</v>
      </c>
      <c r="K16" s="2" t="s">
        <v>38</v>
      </c>
      <c r="L16" s="2" t="s">
        <v>34</v>
      </c>
      <c r="M16" s="2">
        <v>54</v>
      </c>
      <c r="N16" s="8">
        <v>4.6800010000000003E-2</v>
      </c>
      <c r="O16" s="8">
        <f>N16*111128</f>
        <v>5200.7915112800001</v>
      </c>
      <c r="P16" s="2">
        <v>0.999747685</v>
      </c>
      <c r="Q16" s="2" t="s">
        <v>32</v>
      </c>
      <c r="R16" s="2" t="s">
        <v>35</v>
      </c>
      <c r="S16" s="2" t="s">
        <v>35</v>
      </c>
      <c r="T16" s="2">
        <v>493</v>
      </c>
      <c r="U16" s="3">
        <v>41752.822222222225</v>
      </c>
      <c r="V16" s="3">
        <v>42247.006249999999</v>
      </c>
      <c r="W16" s="2">
        <v>33.259970000000003</v>
      </c>
      <c r="X16" s="2">
        <v>-81.738259999999997</v>
      </c>
      <c r="Y16" s="2">
        <v>33.022709999999996</v>
      </c>
      <c r="Z16" s="2">
        <v>-81.505600000000001</v>
      </c>
      <c r="AA16" s="2">
        <v>494.18392360000001</v>
      </c>
      <c r="AB16" s="2" t="s">
        <v>36</v>
      </c>
      <c r="AC16" s="2" t="s">
        <v>36</v>
      </c>
      <c r="AD16" s="2" t="s">
        <v>782</v>
      </c>
    </row>
    <row r="17" spans="1:30" s="2" customFormat="1" x14ac:dyDescent="0.2">
      <c r="A17" s="2" t="s">
        <v>48</v>
      </c>
      <c r="B17" s="2" t="s">
        <v>49</v>
      </c>
      <c r="C17" s="2" t="s">
        <v>50</v>
      </c>
      <c r="D17" s="2">
        <v>17020</v>
      </c>
      <c r="E17" s="2" t="s">
        <v>51</v>
      </c>
      <c r="F17" s="2" t="s">
        <v>29</v>
      </c>
      <c r="G17" s="2" t="s">
        <v>52</v>
      </c>
      <c r="H17" s="2" t="s">
        <v>30</v>
      </c>
      <c r="I17" s="2" t="s">
        <v>32</v>
      </c>
      <c r="J17" s="2" t="s">
        <v>32</v>
      </c>
      <c r="K17" s="2" t="s">
        <v>38</v>
      </c>
      <c r="L17" s="2" t="s">
        <v>53</v>
      </c>
      <c r="M17" s="2">
        <v>24</v>
      </c>
      <c r="N17" s="8">
        <v>3.4093190000000001E-3</v>
      </c>
      <c r="O17" s="8">
        <f>N17*111128</f>
        <v>378.87080183199998</v>
      </c>
      <c r="P17" s="2">
        <v>0.99913773100000003</v>
      </c>
      <c r="Q17" s="2">
        <v>91.4</v>
      </c>
      <c r="R17" s="2" t="s">
        <v>35</v>
      </c>
      <c r="S17" s="2" t="s">
        <v>35</v>
      </c>
      <c r="T17" s="2">
        <v>715</v>
      </c>
      <c r="U17" s="3">
        <v>42901.616666666669</v>
      </c>
      <c r="V17" s="3">
        <v>43615.205555555556</v>
      </c>
      <c r="W17" s="2">
        <v>41.053535459999999</v>
      </c>
      <c r="X17" s="2">
        <v>-6.6637034420000001</v>
      </c>
      <c r="Y17" s="2">
        <v>41.061958310000001</v>
      </c>
      <c r="Z17" s="2">
        <v>-6.7691116329999996</v>
      </c>
      <c r="AA17" s="2">
        <v>713.58894680000003</v>
      </c>
      <c r="AB17" s="2" t="s">
        <v>54</v>
      </c>
      <c r="AC17" s="2" t="s">
        <v>54</v>
      </c>
      <c r="AD17" s="2" t="s">
        <v>782</v>
      </c>
    </row>
    <row r="18" spans="1:30" s="2" customFormat="1" x14ac:dyDescent="0.2">
      <c r="A18" s="2" t="s">
        <v>48</v>
      </c>
      <c r="B18" s="2" t="s">
        <v>49</v>
      </c>
      <c r="C18" s="2" t="s">
        <v>55</v>
      </c>
      <c r="D18" s="2">
        <v>17022</v>
      </c>
      <c r="E18" s="2" t="s">
        <v>56</v>
      </c>
      <c r="F18" s="2" t="s">
        <v>29</v>
      </c>
      <c r="G18" s="2" t="s">
        <v>52</v>
      </c>
      <c r="H18" s="2" t="s">
        <v>30</v>
      </c>
      <c r="I18" s="2" t="s">
        <v>57</v>
      </c>
      <c r="J18" s="2" t="s">
        <v>32</v>
      </c>
      <c r="K18" s="2" t="s">
        <v>33</v>
      </c>
      <c r="L18" s="2" t="s">
        <v>58</v>
      </c>
      <c r="M18" s="2">
        <v>2</v>
      </c>
      <c r="N18" s="8">
        <v>5.0645663E-2</v>
      </c>
      <c r="O18" s="8">
        <f>N18*111128</f>
        <v>5628.151237864</v>
      </c>
      <c r="P18" s="2">
        <v>1.0008125000000001</v>
      </c>
      <c r="Q18" s="2">
        <v>100</v>
      </c>
      <c r="R18" s="2" t="s">
        <v>35</v>
      </c>
      <c r="S18" s="2" t="s">
        <v>35</v>
      </c>
      <c r="T18" s="2">
        <v>667</v>
      </c>
      <c r="U18" s="3">
        <v>42948.001388888886</v>
      </c>
      <c r="V18" s="3">
        <v>43615.029861111114</v>
      </c>
      <c r="W18" s="2">
        <v>41.062854770000001</v>
      </c>
      <c r="X18" s="2">
        <v>-6.7665033340000003</v>
      </c>
      <c r="Y18" s="2">
        <v>40.840549469999999</v>
      </c>
      <c r="Z18" s="2">
        <v>-6.5396218299999997</v>
      </c>
      <c r="AA18" s="2">
        <v>667.02880789999995</v>
      </c>
      <c r="AB18" s="2" t="s">
        <v>54</v>
      </c>
      <c r="AC18" s="2" t="s">
        <v>54</v>
      </c>
      <c r="AD18" s="2" t="s">
        <v>782</v>
      </c>
    </row>
    <row r="19" spans="1:30" s="2" customFormat="1" x14ac:dyDescent="0.2">
      <c r="A19" s="2" t="s">
        <v>48</v>
      </c>
      <c r="B19" s="2" t="s">
        <v>49</v>
      </c>
      <c r="C19" s="2" t="s">
        <v>59</v>
      </c>
      <c r="D19" s="2">
        <v>17017</v>
      </c>
      <c r="E19" s="2" t="s">
        <v>60</v>
      </c>
      <c r="F19" s="10" t="s">
        <v>71</v>
      </c>
      <c r="G19" s="2" t="s">
        <v>71</v>
      </c>
      <c r="H19" s="2" t="s">
        <v>62</v>
      </c>
      <c r="I19" s="2" t="s">
        <v>755</v>
      </c>
      <c r="J19" s="2" t="s">
        <v>32</v>
      </c>
      <c r="K19" s="2" t="s">
        <v>33</v>
      </c>
      <c r="L19" s="2" t="s">
        <v>58</v>
      </c>
      <c r="M19" s="2">
        <v>1</v>
      </c>
      <c r="N19" s="8">
        <v>1.175786333</v>
      </c>
      <c r="O19" s="8">
        <f>N19*111128</f>
        <v>130662.78361362401</v>
      </c>
      <c r="P19" s="2">
        <v>0.99791666700000003</v>
      </c>
      <c r="Q19" s="2">
        <v>100</v>
      </c>
      <c r="R19" s="2" t="s">
        <v>35</v>
      </c>
      <c r="S19" s="2" t="s">
        <v>35</v>
      </c>
      <c r="T19" s="2">
        <v>26</v>
      </c>
      <c r="U19" s="3">
        <v>42947.520138888889</v>
      </c>
      <c r="V19" s="3">
        <v>42989.091666666667</v>
      </c>
      <c r="W19" s="2">
        <v>41.009113309999996</v>
      </c>
      <c r="X19" s="2">
        <v>-6.7435717579999999</v>
      </c>
      <c r="Y19" s="2">
        <v>34.08429718</v>
      </c>
      <c r="Z19" s="2">
        <v>-5.7923817629999999</v>
      </c>
      <c r="AA19" s="2">
        <v>41.571168980000003</v>
      </c>
      <c r="AB19" s="2" t="s">
        <v>54</v>
      </c>
      <c r="AC19" s="2" t="s">
        <v>63</v>
      </c>
      <c r="AD19" s="2" t="s">
        <v>782</v>
      </c>
    </row>
    <row r="20" spans="1:30" s="2" customFormat="1" x14ac:dyDescent="0.2">
      <c r="A20" s="2" t="s">
        <v>48</v>
      </c>
      <c r="B20" s="2" t="s">
        <v>49</v>
      </c>
      <c r="C20" s="2" t="s">
        <v>64</v>
      </c>
      <c r="D20" s="2">
        <v>17021</v>
      </c>
      <c r="E20" s="2" t="s">
        <v>65</v>
      </c>
      <c r="F20" s="2" t="s">
        <v>66</v>
      </c>
      <c r="G20" s="2" t="s">
        <v>788</v>
      </c>
      <c r="H20" s="2" t="s">
        <v>67</v>
      </c>
      <c r="I20" s="2" t="s">
        <v>32</v>
      </c>
      <c r="J20" s="2" t="s">
        <v>32</v>
      </c>
      <c r="K20" s="2" t="s">
        <v>38</v>
      </c>
      <c r="L20" s="2" t="s">
        <v>53</v>
      </c>
      <c r="M20" s="2">
        <v>24</v>
      </c>
      <c r="N20" s="8">
        <v>1.6092525E-2</v>
      </c>
      <c r="O20" s="8">
        <f>N20*111128</f>
        <v>1788.3301182</v>
      </c>
      <c r="P20" s="2">
        <v>1.3972210650000001</v>
      </c>
      <c r="Q20" s="2">
        <v>68.900000000000006</v>
      </c>
      <c r="R20" s="2" t="s">
        <v>35</v>
      </c>
      <c r="S20" s="2" t="s">
        <v>35</v>
      </c>
      <c r="T20" s="2">
        <v>655</v>
      </c>
      <c r="U20" s="3">
        <v>42901.622916666667</v>
      </c>
      <c r="V20" s="3">
        <v>43571.199999999997</v>
      </c>
      <c r="W20" s="2">
        <v>41.057109830000002</v>
      </c>
      <c r="X20" s="2">
        <v>-6.6604866979999997</v>
      </c>
      <c r="Y20" s="2">
        <v>41.026229860000001</v>
      </c>
      <c r="Z20" s="2">
        <v>-6.6789598459999997</v>
      </c>
      <c r="AA20" s="2">
        <v>669.57680559999994</v>
      </c>
      <c r="AB20" s="2" t="s">
        <v>54</v>
      </c>
      <c r="AC20" s="2" t="s">
        <v>54</v>
      </c>
      <c r="AD20" s="2" t="s">
        <v>782</v>
      </c>
    </row>
    <row r="21" spans="1:30" s="2" customFormat="1" x14ac:dyDescent="0.2">
      <c r="A21" s="2" t="s">
        <v>48</v>
      </c>
      <c r="B21" s="2" t="s">
        <v>68</v>
      </c>
      <c r="C21" s="2" t="s">
        <v>69</v>
      </c>
      <c r="D21" s="2">
        <v>130662</v>
      </c>
      <c r="E21" s="2" t="s">
        <v>70</v>
      </c>
      <c r="F21" s="10" t="s">
        <v>71</v>
      </c>
      <c r="G21" s="2" t="s">
        <v>71</v>
      </c>
      <c r="H21" s="2" t="s">
        <v>41</v>
      </c>
      <c r="I21" s="2" t="s">
        <v>32</v>
      </c>
      <c r="J21" s="2" t="s">
        <v>32</v>
      </c>
      <c r="K21" s="2" t="s">
        <v>71</v>
      </c>
      <c r="L21" s="2" t="s">
        <v>34</v>
      </c>
      <c r="M21" s="2">
        <v>54</v>
      </c>
      <c r="N21" s="8">
        <v>2.5390309999999999E-2</v>
      </c>
      <c r="O21" s="8">
        <f>N21*111128</f>
        <v>2821.57436968</v>
      </c>
      <c r="P21" s="2">
        <v>3.523266204</v>
      </c>
      <c r="Q21" s="2" t="s">
        <v>32</v>
      </c>
      <c r="R21" s="2" t="s">
        <v>35</v>
      </c>
      <c r="S21" s="2" t="s">
        <v>35</v>
      </c>
      <c r="T21" s="2">
        <v>324</v>
      </c>
      <c r="U21" s="3">
        <v>41447.041666666664</v>
      </c>
      <c r="V21" s="3">
        <v>41839.583333333336</v>
      </c>
      <c r="W21" s="2">
        <v>40.080829999999999</v>
      </c>
      <c r="X21" s="2">
        <v>43.667000000000002</v>
      </c>
      <c r="Y21" s="2">
        <v>39.784500000000001</v>
      </c>
      <c r="Z21" s="2">
        <v>43.248330000000003</v>
      </c>
      <c r="AA21" s="2">
        <v>392.54166670000001</v>
      </c>
      <c r="AB21" s="2" t="s">
        <v>72</v>
      </c>
      <c r="AC21" s="2" t="s">
        <v>72</v>
      </c>
      <c r="AD21" s="2" t="s">
        <v>782</v>
      </c>
    </row>
    <row r="22" spans="1:30" s="2" customFormat="1" x14ac:dyDescent="0.2">
      <c r="A22" s="2" t="s">
        <v>48</v>
      </c>
      <c r="B22" s="2" t="s">
        <v>68</v>
      </c>
      <c r="C22" s="2" t="s">
        <v>73</v>
      </c>
      <c r="D22" s="2">
        <v>118176</v>
      </c>
      <c r="E22" s="2" t="s">
        <v>74</v>
      </c>
      <c r="F22" s="10" t="s">
        <v>71</v>
      </c>
      <c r="G22" s="2" t="s">
        <v>71</v>
      </c>
      <c r="H22" s="2" t="s">
        <v>41</v>
      </c>
      <c r="I22" s="2" t="s">
        <v>32</v>
      </c>
      <c r="J22" s="2" t="s">
        <v>32</v>
      </c>
      <c r="K22" s="2" t="s">
        <v>71</v>
      </c>
      <c r="L22" s="2" t="s">
        <v>53</v>
      </c>
      <c r="M22" s="2">
        <v>26</v>
      </c>
      <c r="N22" s="8">
        <v>6.7342128000000001E-2</v>
      </c>
      <c r="O22" s="8">
        <f>N22*111128</f>
        <v>7483.596000384</v>
      </c>
      <c r="P22" s="2">
        <v>1</v>
      </c>
      <c r="Q22" s="2" t="s">
        <v>32</v>
      </c>
      <c r="R22" s="2" t="s">
        <v>35</v>
      </c>
      <c r="S22" s="2" t="s">
        <v>35</v>
      </c>
      <c r="T22" s="2">
        <v>164</v>
      </c>
      <c r="U22" s="3">
        <v>41139.541666666664</v>
      </c>
      <c r="V22" s="3">
        <v>41309.041666666664</v>
      </c>
      <c r="W22" s="2">
        <v>40.121830000000003</v>
      </c>
      <c r="X22" s="2">
        <v>43.583500000000001</v>
      </c>
      <c r="Y22" s="2">
        <v>10.172499999999999</v>
      </c>
      <c r="Z22" s="2">
        <v>40.245330000000003</v>
      </c>
      <c r="AA22" s="2">
        <v>169.5</v>
      </c>
      <c r="AB22" s="2" t="s">
        <v>72</v>
      </c>
      <c r="AC22" s="2" t="s">
        <v>75</v>
      </c>
      <c r="AD22" s="2" t="s">
        <v>782</v>
      </c>
    </row>
    <row r="23" spans="1:30" s="2" customFormat="1" x14ac:dyDescent="0.2">
      <c r="A23" s="2" t="s">
        <v>48</v>
      </c>
      <c r="B23" s="2" t="s">
        <v>68</v>
      </c>
      <c r="C23" s="2" t="s">
        <v>76</v>
      </c>
      <c r="D23" s="2">
        <v>210</v>
      </c>
      <c r="E23" s="2" t="s">
        <v>77</v>
      </c>
      <c r="F23" s="10" t="s">
        <v>71</v>
      </c>
      <c r="G23" s="2" t="s">
        <v>71</v>
      </c>
      <c r="H23" s="2" t="s">
        <v>41</v>
      </c>
      <c r="I23" s="2" t="s">
        <v>32</v>
      </c>
      <c r="J23" s="2" t="s">
        <v>32</v>
      </c>
      <c r="K23" s="2" t="s">
        <v>71</v>
      </c>
      <c r="L23" s="2" t="s">
        <v>34</v>
      </c>
      <c r="M23" s="2">
        <v>54</v>
      </c>
      <c r="N23" s="8">
        <v>2.3158403230000002</v>
      </c>
      <c r="O23" s="8">
        <f>N23*111128</f>
        <v>257354.70341434403</v>
      </c>
      <c r="P23" s="2">
        <v>1.036113426</v>
      </c>
      <c r="Q23" s="2" t="s">
        <v>32</v>
      </c>
      <c r="R23" s="2" t="s">
        <v>35</v>
      </c>
      <c r="S23" s="2" t="s">
        <v>35</v>
      </c>
      <c r="T23" s="2">
        <v>451</v>
      </c>
      <c r="U23" s="3">
        <v>41447.051388888889</v>
      </c>
      <c r="V23" s="3">
        <v>41899.018750000003</v>
      </c>
      <c r="W23" s="2">
        <v>40.071480000000001</v>
      </c>
      <c r="X23" s="2">
        <v>43.666759999999996</v>
      </c>
      <c r="Y23" s="2">
        <v>16.817740000000001</v>
      </c>
      <c r="Z23" s="2">
        <v>42.843209999999999</v>
      </c>
      <c r="AA23" s="2">
        <v>451.9668403</v>
      </c>
      <c r="AB23" s="2" t="s">
        <v>72</v>
      </c>
      <c r="AC23" s="2" t="s">
        <v>78</v>
      </c>
      <c r="AD23" s="2" t="s">
        <v>782</v>
      </c>
    </row>
    <row r="24" spans="1:30" s="2" customFormat="1" x14ac:dyDescent="0.2">
      <c r="A24" s="2" t="s">
        <v>48</v>
      </c>
      <c r="B24" s="2" t="s">
        <v>68</v>
      </c>
      <c r="C24" s="2" t="s">
        <v>79</v>
      </c>
      <c r="D24" s="2">
        <v>48500703868</v>
      </c>
      <c r="E24" s="2" t="s">
        <v>80</v>
      </c>
      <c r="F24" s="10" t="s">
        <v>71</v>
      </c>
      <c r="G24" s="2" t="s">
        <v>71</v>
      </c>
      <c r="H24" s="2" t="s">
        <v>41</v>
      </c>
      <c r="I24" s="2" t="s">
        <v>32</v>
      </c>
      <c r="J24" s="2" t="s">
        <v>32</v>
      </c>
      <c r="K24" s="2" t="s">
        <v>71</v>
      </c>
      <c r="L24" s="2" t="s">
        <v>53</v>
      </c>
      <c r="M24" s="2">
        <v>25</v>
      </c>
      <c r="N24" s="8">
        <v>0.43906022900000002</v>
      </c>
      <c r="O24" s="8">
        <f>N24*111128</f>
        <v>48791.885128312002</v>
      </c>
      <c r="P24" s="2">
        <v>1</v>
      </c>
      <c r="Q24" s="2" t="s">
        <v>32</v>
      </c>
      <c r="R24" s="2" t="s">
        <v>35</v>
      </c>
      <c r="S24" s="2" t="s">
        <v>35</v>
      </c>
      <c r="T24" s="2">
        <v>89</v>
      </c>
      <c r="U24" s="3">
        <v>42207.209027777775</v>
      </c>
      <c r="V24" s="3">
        <v>42295.000694444447</v>
      </c>
      <c r="W24" s="2">
        <v>39.491799</v>
      </c>
      <c r="X24" s="2">
        <v>46.357050000000001</v>
      </c>
      <c r="Y24" s="2">
        <v>7.746899</v>
      </c>
      <c r="Z24" s="2">
        <v>43.066499999999998</v>
      </c>
      <c r="AA24" s="2">
        <v>87.791666669999998</v>
      </c>
      <c r="AB24" s="2" t="s">
        <v>81</v>
      </c>
      <c r="AC24" s="2" t="s">
        <v>75</v>
      </c>
      <c r="AD24" s="2" t="s">
        <v>782</v>
      </c>
    </row>
    <row r="25" spans="1:30" s="2" customFormat="1" x14ac:dyDescent="0.2">
      <c r="A25" s="2" t="s">
        <v>48</v>
      </c>
      <c r="B25" s="2" t="s">
        <v>68</v>
      </c>
      <c r="C25" s="2" t="s">
        <v>82</v>
      </c>
      <c r="D25" s="2">
        <v>48500704009</v>
      </c>
      <c r="E25" s="2" t="s">
        <v>83</v>
      </c>
      <c r="F25" s="10" t="s">
        <v>71</v>
      </c>
      <c r="G25" s="2" t="s">
        <v>71</v>
      </c>
      <c r="H25" s="2" t="s">
        <v>41</v>
      </c>
      <c r="I25" s="2" t="s">
        <v>32</v>
      </c>
      <c r="J25" s="2" t="s">
        <v>32</v>
      </c>
      <c r="K25" s="2" t="s">
        <v>71</v>
      </c>
      <c r="L25" s="2" t="s">
        <v>34</v>
      </c>
      <c r="M25" s="2">
        <v>54</v>
      </c>
      <c r="N25" s="8">
        <v>0.268750881</v>
      </c>
      <c r="O25" s="8">
        <f>N25*111128</f>
        <v>29865.747903767999</v>
      </c>
      <c r="P25" s="2">
        <v>1.2</v>
      </c>
      <c r="Q25" s="2" t="s">
        <v>32</v>
      </c>
      <c r="R25" s="2" t="s">
        <v>35</v>
      </c>
      <c r="S25" s="2" t="s">
        <v>35</v>
      </c>
      <c r="T25" s="2">
        <v>91</v>
      </c>
      <c r="U25" s="3">
        <v>42209.001388888886</v>
      </c>
      <c r="V25" s="3">
        <v>42315.001388888886</v>
      </c>
      <c r="W25" s="2">
        <v>39.506100000000004</v>
      </c>
      <c r="X25" s="2">
        <v>46.345799</v>
      </c>
      <c r="Y25" s="2">
        <v>6.0939829999999997</v>
      </c>
      <c r="Z25" s="2">
        <v>44.762450000000001</v>
      </c>
      <c r="AA25" s="2">
        <v>106</v>
      </c>
      <c r="AB25" s="2" t="s">
        <v>81</v>
      </c>
      <c r="AC25" s="2" t="s">
        <v>75</v>
      </c>
      <c r="AD25" s="2" t="s">
        <v>782</v>
      </c>
    </row>
    <row r="26" spans="1:30" s="2" customFormat="1" x14ac:dyDescent="0.2">
      <c r="A26" s="2" t="s">
        <v>48</v>
      </c>
      <c r="B26" s="2" t="s">
        <v>68</v>
      </c>
      <c r="C26" s="2" t="s">
        <v>84</v>
      </c>
      <c r="D26" s="2">
        <v>118174</v>
      </c>
      <c r="E26" s="2" t="s">
        <v>85</v>
      </c>
      <c r="F26" s="2" t="s">
        <v>86</v>
      </c>
      <c r="G26" s="2" t="s">
        <v>87</v>
      </c>
      <c r="H26" s="2" t="s">
        <v>67</v>
      </c>
      <c r="I26" s="2" t="s">
        <v>32</v>
      </c>
      <c r="J26" s="2" t="s">
        <v>757</v>
      </c>
      <c r="K26" s="2" t="s">
        <v>71</v>
      </c>
      <c r="L26" s="2" t="s">
        <v>53</v>
      </c>
      <c r="M26" s="2">
        <v>26</v>
      </c>
      <c r="N26" s="8">
        <v>0.84763737100000003</v>
      </c>
      <c r="O26" s="8">
        <f>N26*111128</f>
        <v>94196.245764488005</v>
      </c>
      <c r="P26" s="2">
        <v>1.125</v>
      </c>
      <c r="Q26" s="2" t="s">
        <v>32</v>
      </c>
      <c r="R26" s="2" t="s">
        <v>35</v>
      </c>
      <c r="S26" s="2" t="s">
        <v>35</v>
      </c>
      <c r="T26" s="2">
        <v>30</v>
      </c>
      <c r="U26" s="3">
        <v>41141.708333333336</v>
      </c>
      <c r="V26" s="3">
        <v>41178.041666666664</v>
      </c>
      <c r="W26" s="2">
        <v>40.122999999999998</v>
      </c>
      <c r="X26" s="2">
        <v>43.601170000000003</v>
      </c>
      <c r="Y26" s="2">
        <v>31.402830000000002</v>
      </c>
      <c r="Z26" s="2">
        <v>45.07967</v>
      </c>
      <c r="AA26" s="2">
        <v>36.333333330000002</v>
      </c>
      <c r="AB26" s="2" t="s">
        <v>72</v>
      </c>
      <c r="AC26" s="2" t="s">
        <v>88</v>
      </c>
      <c r="AD26" s="2" t="s">
        <v>782</v>
      </c>
    </row>
    <row r="27" spans="1:30" s="2" customFormat="1" x14ac:dyDescent="0.2">
      <c r="A27" s="2" t="s">
        <v>48</v>
      </c>
      <c r="B27" s="2" t="s">
        <v>68</v>
      </c>
      <c r="C27" s="2" t="s">
        <v>89</v>
      </c>
      <c r="D27" s="2">
        <v>132087</v>
      </c>
      <c r="E27" s="2" t="s">
        <v>90</v>
      </c>
      <c r="F27" s="2" t="s">
        <v>40</v>
      </c>
      <c r="G27" s="2" t="s">
        <v>787</v>
      </c>
      <c r="H27" s="2" t="s">
        <v>41</v>
      </c>
      <c r="I27" s="2" t="s">
        <v>32</v>
      </c>
      <c r="J27" s="2" t="s">
        <v>32</v>
      </c>
      <c r="K27" s="2" t="s">
        <v>71</v>
      </c>
      <c r="L27" s="2" t="s">
        <v>91</v>
      </c>
      <c r="M27" s="2">
        <v>13</v>
      </c>
      <c r="N27" s="8">
        <v>0.23021459899999999</v>
      </c>
      <c r="O27" s="8">
        <f>N27*111128</f>
        <v>25583.287957672001</v>
      </c>
      <c r="P27" s="2">
        <v>6.7173437500000004</v>
      </c>
      <c r="Q27" s="2" t="s">
        <v>32</v>
      </c>
      <c r="R27" s="2" t="s">
        <v>35</v>
      </c>
      <c r="S27" s="2" t="s">
        <v>35</v>
      </c>
      <c r="T27" s="2">
        <v>511</v>
      </c>
      <c r="U27" s="3">
        <v>41821.125</v>
      </c>
      <c r="V27" s="3">
        <v>42346.083333333336</v>
      </c>
      <c r="W27" s="2">
        <v>40.083300000000001</v>
      </c>
      <c r="X27" s="2">
        <v>43.6676</v>
      </c>
      <c r="Y27" s="2">
        <v>11.0695</v>
      </c>
      <c r="Z27" s="2">
        <v>40.363999999999997</v>
      </c>
      <c r="AA27" s="2">
        <v>524.95832180000002</v>
      </c>
      <c r="AB27" s="2" t="s">
        <v>72</v>
      </c>
      <c r="AC27" s="2" t="s">
        <v>75</v>
      </c>
      <c r="AD27" s="2" t="s">
        <v>782</v>
      </c>
    </row>
    <row r="28" spans="1:30" s="2" customFormat="1" x14ac:dyDescent="0.2">
      <c r="A28" s="2" t="s">
        <v>48</v>
      </c>
      <c r="B28" s="2" t="s">
        <v>68</v>
      </c>
      <c r="C28" s="2" t="s">
        <v>92</v>
      </c>
      <c r="D28" s="2">
        <v>132084</v>
      </c>
      <c r="E28" s="2" t="s">
        <v>93</v>
      </c>
      <c r="F28" s="2" t="s">
        <v>61</v>
      </c>
      <c r="G28" s="2" t="s">
        <v>95</v>
      </c>
      <c r="H28" s="2" t="s">
        <v>94</v>
      </c>
      <c r="I28" s="2" t="s">
        <v>96</v>
      </c>
      <c r="J28" s="2" t="s">
        <v>32</v>
      </c>
      <c r="K28" s="2" t="s">
        <v>71</v>
      </c>
      <c r="L28" s="2" t="s">
        <v>53</v>
      </c>
      <c r="M28" s="2">
        <v>24</v>
      </c>
      <c r="N28" s="8">
        <v>1.9031199999999999E-4</v>
      </c>
      <c r="O28" s="8">
        <f>N28*111128</f>
        <v>21.148991935999998</v>
      </c>
      <c r="P28" s="2">
        <v>15.872814809999999</v>
      </c>
      <c r="Q28" s="2" t="s">
        <v>32</v>
      </c>
      <c r="R28" s="2" t="s">
        <v>35</v>
      </c>
      <c r="S28" s="2" t="s">
        <v>35</v>
      </c>
      <c r="T28" s="2">
        <v>671</v>
      </c>
      <c r="U28" s="3">
        <v>41799.115277777775</v>
      </c>
      <c r="V28" s="3">
        <v>42487.333333333336</v>
      </c>
      <c r="W28" s="2">
        <v>40.081299999999999</v>
      </c>
      <c r="X28" s="2">
        <v>43.666499999999999</v>
      </c>
      <c r="Y28" s="2">
        <v>1.6534</v>
      </c>
      <c r="Z28" s="2">
        <v>37.802399999999999</v>
      </c>
      <c r="AA28" s="2">
        <v>688.21790510000005</v>
      </c>
      <c r="AB28" s="2" t="s">
        <v>72</v>
      </c>
      <c r="AC28" s="2" t="s">
        <v>97</v>
      </c>
      <c r="AD28" s="2" t="s">
        <v>782</v>
      </c>
    </row>
    <row r="29" spans="1:30" s="2" customFormat="1" x14ac:dyDescent="0.2">
      <c r="A29" s="2" t="s">
        <v>48</v>
      </c>
      <c r="B29" s="2" t="s">
        <v>68</v>
      </c>
      <c r="C29" s="2" t="s">
        <v>98</v>
      </c>
      <c r="D29" s="2">
        <v>118175</v>
      </c>
      <c r="E29" s="2" t="s">
        <v>99</v>
      </c>
      <c r="F29" s="2" t="s">
        <v>86</v>
      </c>
      <c r="G29" s="2" t="s">
        <v>101</v>
      </c>
      <c r="H29" s="2" t="s">
        <v>100</v>
      </c>
      <c r="I29" s="2" t="s">
        <v>32</v>
      </c>
      <c r="J29" s="2" t="s">
        <v>102</v>
      </c>
      <c r="K29" s="2" t="s">
        <v>71</v>
      </c>
      <c r="L29" s="2" t="s">
        <v>34</v>
      </c>
      <c r="M29" s="2">
        <v>54</v>
      </c>
      <c r="N29" s="8">
        <v>0.15733318800000001</v>
      </c>
      <c r="O29" s="8">
        <f>N29*111128</f>
        <v>17484.122516064002</v>
      </c>
      <c r="P29" s="2">
        <v>1</v>
      </c>
      <c r="Q29" s="2" t="s">
        <v>32</v>
      </c>
      <c r="R29" s="2" t="s">
        <v>35</v>
      </c>
      <c r="S29" s="2" t="s">
        <v>35</v>
      </c>
      <c r="T29" s="2">
        <v>874</v>
      </c>
      <c r="U29" s="3">
        <v>41143.208333333336</v>
      </c>
      <c r="V29" s="3">
        <v>42064.041666666664</v>
      </c>
      <c r="W29" s="2">
        <v>40.121670000000002</v>
      </c>
      <c r="X29" s="2">
        <v>43.583500000000001</v>
      </c>
      <c r="Y29" s="2">
        <v>4.2755000000000001</v>
      </c>
      <c r="Z29" s="2">
        <v>42.064169999999997</v>
      </c>
      <c r="AA29" s="2">
        <v>920.83333330000005</v>
      </c>
      <c r="AB29" s="2" t="s">
        <v>72</v>
      </c>
      <c r="AC29" s="2" t="s">
        <v>75</v>
      </c>
      <c r="AD29" s="2" t="s">
        <v>782</v>
      </c>
    </row>
    <row r="30" spans="1:30" s="2" customFormat="1" x14ac:dyDescent="0.2">
      <c r="A30" s="2" t="s">
        <v>48</v>
      </c>
      <c r="B30" s="2" t="s">
        <v>68</v>
      </c>
      <c r="C30" s="2" t="s">
        <v>103</v>
      </c>
      <c r="D30" s="2">
        <v>132086</v>
      </c>
      <c r="E30" s="2" t="s">
        <v>104</v>
      </c>
      <c r="F30" s="2" t="s">
        <v>29</v>
      </c>
      <c r="G30" s="2" t="s">
        <v>52</v>
      </c>
      <c r="H30" s="2" t="s">
        <v>30</v>
      </c>
      <c r="I30" s="2" t="s">
        <v>32</v>
      </c>
      <c r="J30" s="2" t="s">
        <v>32</v>
      </c>
      <c r="K30" s="2" t="s">
        <v>71</v>
      </c>
      <c r="L30" s="2" t="s">
        <v>34</v>
      </c>
      <c r="M30" s="2">
        <v>54</v>
      </c>
      <c r="N30" s="8">
        <v>1.7268981999999999E-2</v>
      </c>
      <c r="O30" s="8">
        <f>N30*111128</f>
        <v>1919.0674316959999</v>
      </c>
      <c r="P30" s="2">
        <v>1.298402778</v>
      </c>
      <c r="Q30" s="2" t="s">
        <v>32</v>
      </c>
      <c r="R30" s="2" t="s">
        <v>35</v>
      </c>
      <c r="S30" s="2" t="s">
        <v>35</v>
      </c>
      <c r="T30" s="2">
        <v>1747</v>
      </c>
      <c r="U30" s="3">
        <v>41800.10833333333</v>
      </c>
      <c r="V30" s="3">
        <v>43615.166666666664</v>
      </c>
      <c r="W30" s="2">
        <v>40.083100000000002</v>
      </c>
      <c r="X30" s="2">
        <v>43.667400000000001</v>
      </c>
      <c r="Y30" s="2">
        <v>39.834400000000002</v>
      </c>
      <c r="Z30" s="2">
        <v>42.549300000000002</v>
      </c>
      <c r="AA30" s="2">
        <v>1815.0583799999999</v>
      </c>
      <c r="AB30" s="2" t="s">
        <v>72</v>
      </c>
      <c r="AC30" s="2" t="s">
        <v>72</v>
      </c>
      <c r="AD30" s="2" t="s">
        <v>782</v>
      </c>
    </row>
    <row r="31" spans="1:30" s="2" customFormat="1" x14ac:dyDescent="0.2">
      <c r="A31" s="2" t="s">
        <v>48</v>
      </c>
      <c r="B31" s="2" t="s">
        <v>68</v>
      </c>
      <c r="C31" s="2" t="s">
        <v>105</v>
      </c>
      <c r="D31" s="2">
        <v>118174</v>
      </c>
      <c r="E31" s="2" t="s">
        <v>106</v>
      </c>
      <c r="F31" s="2" t="s">
        <v>29</v>
      </c>
      <c r="G31" s="2" t="s">
        <v>52</v>
      </c>
      <c r="H31" s="2" t="s">
        <v>30</v>
      </c>
      <c r="I31" s="2" t="s">
        <v>32</v>
      </c>
      <c r="J31" s="2" t="s">
        <v>32</v>
      </c>
      <c r="K31" s="2" t="s">
        <v>71</v>
      </c>
      <c r="L31" s="2" t="s">
        <v>53</v>
      </c>
      <c r="M31" s="2">
        <v>30</v>
      </c>
      <c r="N31" s="8">
        <v>1.2450421E-2</v>
      </c>
      <c r="O31" s="8">
        <f>N31*111128</f>
        <v>1383.590384888</v>
      </c>
      <c r="P31" s="2">
        <v>0.98750000000000004</v>
      </c>
      <c r="Q31" s="2" t="s">
        <v>32</v>
      </c>
      <c r="R31" s="2" t="s">
        <v>35</v>
      </c>
      <c r="S31" s="2" t="s">
        <v>35</v>
      </c>
      <c r="T31" s="2">
        <v>1825</v>
      </c>
      <c r="U31" s="3">
        <v>41609.208333333336</v>
      </c>
      <c r="V31" s="3">
        <v>43615.666666666664</v>
      </c>
      <c r="W31" s="2">
        <v>11.71533</v>
      </c>
      <c r="X31" s="2">
        <v>40.973999999999997</v>
      </c>
      <c r="Y31" s="2">
        <v>39.086829999999999</v>
      </c>
      <c r="Z31" s="2">
        <v>46.965670000000003</v>
      </c>
      <c r="AA31" s="2">
        <v>2006.458333</v>
      </c>
      <c r="AB31" s="2" t="s">
        <v>75</v>
      </c>
      <c r="AC31" s="2" t="s">
        <v>107</v>
      </c>
      <c r="AD31" s="2" t="s">
        <v>782</v>
      </c>
    </row>
    <row r="32" spans="1:30" s="2" customFormat="1" x14ac:dyDescent="0.2">
      <c r="A32" s="2" t="s">
        <v>48</v>
      </c>
      <c r="B32" s="2" t="s">
        <v>68</v>
      </c>
      <c r="C32" s="2" t="s">
        <v>108</v>
      </c>
      <c r="D32" s="2">
        <v>132085</v>
      </c>
      <c r="E32" s="2" t="s">
        <v>109</v>
      </c>
      <c r="F32" s="2" t="s">
        <v>40</v>
      </c>
      <c r="G32" s="2" t="s">
        <v>790</v>
      </c>
      <c r="H32" s="2" t="s">
        <v>41</v>
      </c>
      <c r="I32" s="2" t="s">
        <v>32</v>
      </c>
      <c r="J32" s="2" t="s">
        <v>32</v>
      </c>
      <c r="K32" s="2" t="s">
        <v>71</v>
      </c>
      <c r="L32" s="2" t="s">
        <v>91</v>
      </c>
      <c r="M32" s="2">
        <v>17</v>
      </c>
      <c r="N32" s="8">
        <v>0.49995856799999999</v>
      </c>
      <c r="O32" s="8">
        <f>N32*111128</f>
        <v>55559.395744704001</v>
      </c>
      <c r="P32" s="2">
        <v>47.080600689999997</v>
      </c>
      <c r="Q32" s="2" t="s">
        <v>32</v>
      </c>
      <c r="R32" s="2" t="s">
        <v>35</v>
      </c>
      <c r="S32" s="2" t="s">
        <v>35</v>
      </c>
      <c r="T32" s="2">
        <v>556</v>
      </c>
      <c r="U32" s="3">
        <v>41604.366666666669</v>
      </c>
      <c r="V32" s="3">
        <v>42174.334027777775</v>
      </c>
      <c r="W32" s="2">
        <v>9.4481999999999999</v>
      </c>
      <c r="X32" s="2">
        <v>40.372599999999998</v>
      </c>
      <c r="Y32" s="2">
        <v>13.2598</v>
      </c>
      <c r="Z32" s="2">
        <v>37.020000000000003</v>
      </c>
      <c r="AA32" s="2">
        <v>569.96729170000003</v>
      </c>
      <c r="AB32" s="2" t="s">
        <v>75</v>
      </c>
      <c r="AC32" s="2" t="s">
        <v>75</v>
      </c>
      <c r="AD32" s="2" t="s">
        <v>782</v>
      </c>
    </row>
    <row r="33" spans="1:30" s="2" customFormat="1" x14ac:dyDescent="0.2">
      <c r="A33" s="2" t="s">
        <v>48</v>
      </c>
      <c r="B33" s="2" t="s">
        <v>68</v>
      </c>
      <c r="C33" s="2" t="s">
        <v>110</v>
      </c>
      <c r="D33" s="2">
        <v>48500703778</v>
      </c>
      <c r="E33" s="2" t="s">
        <v>111</v>
      </c>
      <c r="F33" s="10" t="s">
        <v>71</v>
      </c>
      <c r="G33" s="2" t="s">
        <v>71</v>
      </c>
      <c r="H33" s="2" t="s">
        <v>41</v>
      </c>
      <c r="I33" s="2" t="s">
        <v>32</v>
      </c>
      <c r="J33" s="2" t="s">
        <v>32</v>
      </c>
      <c r="K33" s="2" t="s">
        <v>71</v>
      </c>
      <c r="L33" s="2" t="s">
        <v>91</v>
      </c>
      <c r="M33" s="2">
        <v>13</v>
      </c>
      <c r="N33" s="8">
        <v>8.6909170999999993E-2</v>
      </c>
      <c r="O33" s="8">
        <f>N33*111128</f>
        <v>9658.042354887999</v>
      </c>
      <c r="P33" s="2">
        <v>1.000069444</v>
      </c>
      <c r="Q33" s="2" t="s">
        <v>32</v>
      </c>
      <c r="R33" s="2" t="s">
        <v>35</v>
      </c>
      <c r="S33" s="2" t="s">
        <v>35</v>
      </c>
      <c r="T33" s="2">
        <v>571</v>
      </c>
      <c r="U33" s="3">
        <v>42206.505555555559</v>
      </c>
      <c r="V33" s="3">
        <v>42776</v>
      </c>
      <c r="W33" s="2">
        <v>39.511333</v>
      </c>
      <c r="X33" s="2">
        <v>46.398682999999998</v>
      </c>
      <c r="Y33" s="2">
        <v>9.3709989999999994</v>
      </c>
      <c r="Z33" s="2">
        <v>40.442115999999999</v>
      </c>
      <c r="AA33" s="2">
        <v>569.49444440000002</v>
      </c>
      <c r="AB33" s="2" t="s">
        <v>81</v>
      </c>
      <c r="AC33" s="2" t="s">
        <v>75</v>
      </c>
      <c r="AD33" s="2" t="s">
        <v>782</v>
      </c>
    </row>
    <row r="34" spans="1:30" s="2" customFormat="1" x14ac:dyDescent="0.2">
      <c r="A34" s="2" t="s">
        <v>48</v>
      </c>
      <c r="B34" s="2" t="s">
        <v>68</v>
      </c>
      <c r="C34" s="2" t="s">
        <v>112</v>
      </c>
      <c r="D34" s="2">
        <v>10007</v>
      </c>
      <c r="E34" s="2" t="s">
        <v>113</v>
      </c>
      <c r="F34" s="10" t="s">
        <v>71</v>
      </c>
      <c r="G34" s="2" t="s">
        <v>71</v>
      </c>
      <c r="H34" s="2" t="s">
        <v>41</v>
      </c>
      <c r="I34" s="2" t="s">
        <v>32</v>
      </c>
      <c r="J34" s="2" t="s">
        <v>32</v>
      </c>
      <c r="K34" s="2" t="s">
        <v>71</v>
      </c>
      <c r="L34" s="2" t="s">
        <v>114</v>
      </c>
      <c r="M34" s="2">
        <v>54</v>
      </c>
      <c r="N34" s="8">
        <v>0.23394403599999999</v>
      </c>
      <c r="O34" s="8">
        <f>N34*111128</f>
        <v>25997.732832607999</v>
      </c>
      <c r="P34" s="2">
        <v>0.91979166700000003</v>
      </c>
      <c r="Q34" s="2" t="s">
        <v>32</v>
      </c>
      <c r="R34" s="2" t="s">
        <v>35</v>
      </c>
      <c r="S34" s="2" t="s">
        <v>35</v>
      </c>
      <c r="T34" s="2">
        <v>124</v>
      </c>
      <c r="U34" s="3">
        <v>41807.665972222225</v>
      </c>
      <c r="V34" s="3">
        <v>41942.050000000003</v>
      </c>
      <c r="W34" s="2">
        <v>40.194589999999998</v>
      </c>
      <c r="X34" s="2">
        <v>43.631369999999997</v>
      </c>
      <c r="Y34" s="2">
        <v>10.5359</v>
      </c>
      <c r="Z34" s="2">
        <v>40.454999999999998</v>
      </c>
      <c r="AA34" s="2">
        <v>134.38402780000001</v>
      </c>
      <c r="AB34" s="2" t="s">
        <v>72</v>
      </c>
      <c r="AC34" s="2" t="s">
        <v>75</v>
      </c>
      <c r="AD34" s="2" t="s">
        <v>782</v>
      </c>
    </row>
    <row r="35" spans="1:30" s="2" customFormat="1" x14ac:dyDescent="0.2">
      <c r="A35" s="2" t="s">
        <v>48</v>
      </c>
      <c r="B35" s="2" t="s">
        <v>68</v>
      </c>
      <c r="C35" s="2" t="s">
        <v>115</v>
      </c>
      <c r="D35" s="2">
        <v>209</v>
      </c>
      <c r="E35" s="2" t="s">
        <v>116</v>
      </c>
      <c r="F35" s="10" t="s">
        <v>71</v>
      </c>
      <c r="G35" s="2" t="s">
        <v>791</v>
      </c>
      <c r="H35" s="2" t="s">
        <v>41</v>
      </c>
      <c r="I35" s="2" t="s">
        <v>32</v>
      </c>
      <c r="J35" s="2" t="s">
        <v>32</v>
      </c>
      <c r="K35" s="2" t="s">
        <v>71</v>
      </c>
      <c r="L35" s="2" t="s">
        <v>34</v>
      </c>
      <c r="M35" s="2">
        <v>54</v>
      </c>
      <c r="N35" s="8">
        <v>1.7863260219999999</v>
      </c>
      <c r="O35" s="8">
        <f>N35*111128</f>
        <v>198510.838172816</v>
      </c>
      <c r="P35" s="2">
        <v>0.99934027800000003</v>
      </c>
      <c r="Q35" s="2" t="s">
        <v>32</v>
      </c>
      <c r="R35" s="2" t="s">
        <v>35</v>
      </c>
      <c r="S35" s="2" t="s">
        <v>35</v>
      </c>
      <c r="T35" s="2">
        <v>1193</v>
      </c>
      <c r="U35" s="3">
        <v>41447.051388888889</v>
      </c>
      <c r="V35" s="3">
        <v>42648.020138888889</v>
      </c>
      <c r="W35" s="2">
        <v>40.081000000000003</v>
      </c>
      <c r="X35" s="2">
        <v>43.66704</v>
      </c>
      <c r="Y35" s="2">
        <v>19.860060000000001</v>
      </c>
      <c r="Z35" s="2">
        <v>41.106140000000003</v>
      </c>
      <c r="AA35" s="2">
        <v>1200.9685420000001</v>
      </c>
      <c r="AB35" s="2" t="s">
        <v>72</v>
      </c>
      <c r="AC35" s="2" t="s">
        <v>78</v>
      </c>
      <c r="AD35" s="2" t="s">
        <v>782</v>
      </c>
    </row>
    <row r="36" spans="1:30" s="2" customFormat="1" x14ac:dyDescent="0.2">
      <c r="A36" s="5" t="s">
        <v>48</v>
      </c>
      <c r="B36" s="5" t="s">
        <v>774</v>
      </c>
      <c r="C36" s="5">
        <v>75657</v>
      </c>
      <c r="D36" s="5">
        <v>75657</v>
      </c>
      <c r="E36" s="5" t="s">
        <v>780</v>
      </c>
      <c r="F36" s="10" t="s">
        <v>71</v>
      </c>
      <c r="G36" s="1" t="s">
        <v>71</v>
      </c>
      <c r="H36" s="1" t="s">
        <v>772</v>
      </c>
      <c r="I36" s="5" t="s">
        <v>32</v>
      </c>
      <c r="J36" s="1" t="s">
        <v>32</v>
      </c>
      <c r="K36" s="1" t="s">
        <v>71</v>
      </c>
      <c r="L36" s="1" t="s">
        <v>71</v>
      </c>
      <c r="M36" s="1" t="s">
        <v>32</v>
      </c>
      <c r="N36" s="9">
        <v>0.26853962956452898</v>
      </c>
      <c r="O36" s="9">
        <f>N36*111128</f>
        <v>29842.271954246975</v>
      </c>
      <c r="P36" s="5">
        <v>1.0249999999999999</v>
      </c>
      <c r="Q36" s="5" t="s">
        <v>32</v>
      </c>
      <c r="R36" s="5" t="s">
        <v>35</v>
      </c>
      <c r="S36" s="5" t="s">
        <v>35</v>
      </c>
      <c r="T36" s="5">
        <v>1931</v>
      </c>
      <c r="U36" s="6">
        <v>39304.333333333336</v>
      </c>
      <c r="V36" s="6">
        <v>41586.25</v>
      </c>
      <c r="W36" s="5">
        <v>40.233829999999998</v>
      </c>
      <c r="X36" s="5">
        <v>-0.61467000000000005</v>
      </c>
      <c r="Y36" s="5">
        <v>16.939170000000001</v>
      </c>
      <c r="Z36" s="5">
        <v>-14.443669999999999</v>
      </c>
      <c r="AA36" s="5">
        <v>2281.9166666666702</v>
      </c>
      <c r="AB36" s="5" t="s">
        <v>54</v>
      </c>
      <c r="AC36" s="5" t="s">
        <v>471</v>
      </c>
      <c r="AD36" s="2" t="s">
        <v>783</v>
      </c>
    </row>
    <row r="37" spans="1:30" s="2" customFormat="1" x14ac:dyDescent="0.2">
      <c r="A37" s="5" t="s">
        <v>48</v>
      </c>
      <c r="B37" s="5" t="s">
        <v>774</v>
      </c>
      <c r="C37" s="5">
        <v>75658</v>
      </c>
      <c r="D37" s="5">
        <v>75658</v>
      </c>
      <c r="E37" s="5" t="s">
        <v>779</v>
      </c>
      <c r="F37" s="1" t="s">
        <v>40</v>
      </c>
      <c r="G37" s="1" t="s">
        <v>785</v>
      </c>
      <c r="H37" s="1" t="s">
        <v>62</v>
      </c>
      <c r="I37" s="5" t="s">
        <v>32</v>
      </c>
      <c r="J37" s="1" t="s">
        <v>32</v>
      </c>
      <c r="K37" s="1" t="s">
        <v>71</v>
      </c>
      <c r="L37" s="1" t="s">
        <v>71</v>
      </c>
      <c r="M37" s="1" t="s">
        <v>32</v>
      </c>
      <c r="N37" s="9">
        <v>0.16497601566535999</v>
      </c>
      <c r="O37" s="9">
        <f>N37*111128</f>
        <v>18333.454668860126</v>
      </c>
      <c r="P37" s="5">
        <v>10.025</v>
      </c>
      <c r="Q37" s="5" t="s">
        <v>32</v>
      </c>
      <c r="R37" s="5" t="s">
        <v>35</v>
      </c>
      <c r="S37" s="5" t="s">
        <v>35</v>
      </c>
      <c r="T37" s="5">
        <v>777</v>
      </c>
      <c r="U37" s="6">
        <v>40047.625</v>
      </c>
      <c r="V37" s="6">
        <v>40955.5</v>
      </c>
      <c r="W37" s="5">
        <v>40.87283</v>
      </c>
      <c r="X37" s="5">
        <v>-1.78433</v>
      </c>
      <c r="Y37" s="5">
        <v>15.41567</v>
      </c>
      <c r="Z37" s="5">
        <v>-4.51267</v>
      </c>
      <c r="AA37" s="5">
        <v>907.875</v>
      </c>
      <c r="AB37" s="5" t="s">
        <v>54</v>
      </c>
      <c r="AC37" s="5" t="s">
        <v>278</v>
      </c>
      <c r="AD37" s="2" t="s">
        <v>783</v>
      </c>
    </row>
    <row r="38" spans="1:30" s="2" customFormat="1" x14ac:dyDescent="0.2">
      <c r="A38" s="5" t="s">
        <v>48</v>
      </c>
      <c r="B38" s="5" t="s">
        <v>774</v>
      </c>
      <c r="C38" s="5">
        <v>75659</v>
      </c>
      <c r="D38" s="5">
        <v>75659</v>
      </c>
      <c r="E38" s="5" t="s">
        <v>778</v>
      </c>
      <c r="F38" s="10" t="s">
        <v>71</v>
      </c>
      <c r="G38" s="1" t="s">
        <v>71</v>
      </c>
      <c r="H38" s="1" t="s">
        <v>772</v>
      </c>
      <c r="I38" s="5" t="s">
        <v>32</v>
      </c>
      <c r="J38" s="1" t="s">
        <v>32</v>
      </c>
      <c r="K38" s="1" t="s">
        <v>71</v>
      </c>
      <c r="L38" s="1" t="s">
        <v>71</v>
      </c>
      <c r="M38" s="1" t="s">
        <v>32</v>
      </c>
      <c r="N38" s="9">
        <v>0.15771669594222201</v>
      </c>
      <c r="O38" s="9">
        <f>N38*111128</f>
        <v>17526.740986667246</v>
      </c>
      <c r="P38" s="5">
        <v>1.425</v>
      </c>
      <c r="Q38" s="5" t="s">
        <v>32</v>
      </c>
      <c r="R38" s="5" t="s">
        <v>35</v>
      </c>
      <c r="S38" s="5" t="s">
        <v>35</v>
      </c>
      <c r="T38" s="5">
        <v>599</v>
      </c>
      <c r="U38" s="6">
        <v>40024.791666666664</v>
      </c>
      <c r="V38" s="6">
        <v>40750.5</v>
      </c>
      <c r="W38" s="5">
        <v>40.782170000000001</v>
      </c>
      <c r="X38" s="5">
        <v>-2.17733</v>
      </c>
      <c r="Y38" s="5">
        <v>40.828499999999998</v>
      </c>
      <c r="Z38" s="5">
        <v>-1.86067</v>
      </c>
      <c r="AA38" s="5">
        <v>725.70833333333303</v>
      </c>
      <c r="AB38" s="5" t="s">
        <v>54</v>
      </c>
      <c r="AC38" s="5" t="s">
        <v>54</v>
      </c>
      <c r="AD38" s="2" t="s">
        <v>783</v>
      </c>
    </row>
    <row r="39" spans="1:30" s="1" customFormat="1" x14ac:dyDescent="0.2">
      <c r="A39" s="5" t="s">
        <v>48</v>
      </c>
      <c r="B39" s="5" t="s">
        <v>774</v>
      </c>
      <c r="C39" s="5">
        <v>80419</v>
      </c>
      <c r="D39" s="5">
        <v>80419</v>
      </c>
      <c r="E39" s="5" t="s">
        <v>777</v>
      </c>
      <c r="F39" s="1" t="s">
        <v>40</v>
      </c>
      <c r="G39" s="1" t="s">
        <v>807</v>
      </c>
      <c r="H39" s="1" t="s">
        <v>62</v>
      </c>
      <c r="I39" s="5" t="s">
        <v>32</v>
      </c>
      <c r="J39" s="1" t="s">
        <v>32</v>
      </c>
      <c r="K39" s="1" t="s">
        <v>71</v>
      </c>
      <c r="L39" s="1" t="s">
        <v>71</v>
      </c>
      <c r="M39" s="1" t="s">
        <v>32</v>
      </c>
      <c r="N39" s="9">
        <v>1.79858830718381</v>
      </c>
      <c r="O39" s="9">
        <f>N39*111128</f>
        <v>199873.52140072244</v>
      </c>
      <c r="P39" s="5">
        <v>4.6666666666666696</v>
      </c>
      <c r="Q39" s="5" t="s">
        <v>32</v>
      </c>
      <c r="R39" s="5" t="s">
        <v>35</v>
      </c>
      <c r="S39" s="5" t="s">
        <v>35</v>
      </c>
      <c r="T39" s="5">
        <v>842</v>
      </c>
      <c r="U39" s="6">
        <v>39674.25</v>
      </c>
      <c r="V39" s="6">
        <v>40643.583333333336</v>
      </c>
      <c r="W39" s="5">
        <v>40.816499999999998</v>
      </c>
      <c r="X39" s="5">
        <v>-1.8380000000000001</v>
      </c>
      <c r="Y39" s="5">
        <v>40.889830000000003</v>
      </c>
      <c r="Z39" s="5">
        <v>-1.7633300000000001</v>
      </c>
      <c r="AA39" s="5">
        <v>969.33333333333303</v>
      </c>
      <c r="AB39" s="5" t="s">
        <v>54</v>
      </c>
      <c r="AC39" s="5" t="s">
        <v>54</v>
      </c>
      <c r="AD39" s="2" t="s">
        <v>783</v>
      </c>
    </row>
    <row r="40" spans="1:30" s="2" customFormat="1" x14ac:dyDescent="0.2">
      <c r="A40" s="5" t="s">
        <v>48</v>
      </c>
      <c r="B40" s="5" t="s">
        <v>774</v>
      </c>
      <c r="C40" s="5">
        <v>80420</v>
      </c>
      <c r="D40" s="5">
        <v>80420</v>
      </c>
      <c r="E40" s="5" t="s">
        <v>776</v>
      </c>
      <c r="F40" s="1" t="s">
        <v>40</v>
      </c>
      <c r="G40" s="1" t="s">
        <v>785</v>
      </c>
      <c r="H40" s="1" t="s">
        <v>62</v>
      </c>
      <c r="I40" s="5" t="s">
        <v>32</v>
      </c>
      <c r="J40" s="1" t="s">
        <v>32</v>
      </c>
      <c r="K40" s="1" t="s">
        <v>71</v>
      </c>
      <c r="L40" s="1" t="s">
        <v>71</v>
      </c>
      <c r="M40" s="1" t="s">
        <v>32</v>
      </c>
      <c r="N40" s="9">
        <v>9.8055607995467503E-2</v>
      </c>
      <c r="O40" s="9">
        <f>N40*111128</f>
        <v>10896.723605320312</v>
      </c>
      <c r="P40" s="5">
        <v>8.5166666666666693</v>
      </c>
      <c r="Q40" s="5" t="s">
        <v>32</v>
      </c>
      <c r="R40" s="5" t="s">
        <v>35</v>
      </c>
      <c r="S40" s="5" t="s">
        <v>35</v>
      </c>
      <c r="T40" s="5">
        <v>1227</v>
      </c>
      <c r="U40" s="6">
        <v>40023.291666666664</v>
      </c>
      <c r="V40" s="6">
        <v>41502.416666666664</v>
      </c>
      <c r="W40" s="5">
        <v>40.769329999999997</v>
      </c>
      <c r="X40" s="5">
        <v>-2.2130000000000001</v>
      </c>
      <c r="Y40" s="5">
        <v>40.739829999999998</v>
      </c>
      <c r="Z40" s="5">
        <v>-2.1841699999999999</v>
      </c>
      <c r="AA40" s="5">
        <v>1479.125</v>
      </c>
      <c r="AB40" s="5" t="s">
        <v>54</v>
      </c>
      <c r="AC40" s="5" t="s">
        <v>54</v>
      </c>
      <c r="AD40" s="2" t="s">
        <v>783</v>
      </c>
    </row>
    <row r="41" spans="1:30" s="2" customFormat="1" x14ac:dyDescent="0.2">
      <c r="A41" s="5" t="s">
        <v>48</v>
      </c>
      <c r="B41" s="5" t="s">
        <v>774</v>
      </c>
      <c r="C41" s="5">
        <v>89730</v>
      </c>
      <c r="D41" s="5">
        <v>89730</v>
      </c>
      <c r="E41" s="5" t="s">
        <v>775</v>
      </c>
      <c r="F41" s="10" t="s">
        <v>71</v>
      </c>
      <c r="G41" s="1" t="s">
        <v>71</v>
      </c>
      <c r="H41" s="1" t="s">
        <v>772</v>
      </c>
      <c r="I41" s="5" t="s">
        <v>32</v>
      </c>
      <c r="J41" s="1" t="s">
        <v>32</v>
      </c>
      <c r="K41" s="1" t="s">
        <v>71</v>
      </c>
      <c r="L41" s="1" t="s">
        <v>71</v>
      </c>
      <c r="M41" s="1" t="s">
        <v>32</v>
      </c>
      <c r="N41" s="9">
        <v>2.3614110802747501E-2</v>
      </c>
      <c r="O41" s="9">
        <f>N41*111128</f>
        <v>2624.1889052877241</v>
      </c>
      <c r="P41" s="5">
        <v>3</v>
      </c>
      <c r="Q41" s="5" t="s">
        <v>32</v>
      </c>
      <c r="R41" s="5" t="s">
        <v>35</v>
      </c>
      <c r="S41" s="5" t="s">
        <v>35</v>
      </c>
      <c r="T41" s="5">
        <v>897</v>
      </c>
      <c r="U41" s="6">
        <v>40024</v>
      </c>
      <c r="V41" s="6">
        <v>41408</v>
      </c>
      <c r="W41" s="5">
        <v>40.737499999999997</v>
      </c>
      <c r="X41" s="5">
        <v>-2.4554999999999998</v>
      </c>
      <c r="Y41" s="5">
        <v>40.7455</v>
      </c>
      <c r="Z41" s="5">
        <v>-2.448</v>
      </c>
      <c r="AA41" s="5">
        <v>1384</v>
      </c>
      <c r="AB41" s="5" t="s">
        <v>54</v>
      </c>
      <c r="AC41" s="5" t="s">
        <v>54</v>
      </c>
      <c r="AD41" s="2" t="s">
        <v>783</v>
      </c>
    </row>
    <row r="42" spans="1:30" s="2" customFormat="1" x14ac:dyDescent="0.2">
      <c r="A42" s="5" t="s">
        <v>48</v>
      </c>
      <c r="B42" s="5" t="s">
        <v>774</v>
      </c>
      <c r="C42" s="5">
        <v>89731</v>
      </c>
      <c r="D42" s="5">
        <v>89731</v>
      </c>
      <c r="E42" s="5" t="s">
        <v>773</v>
      </c>
      <c r="F42" s="10" t="s">
        <v>71</v>
      </c>
      <c r="G42" s="1" t="s">
        <v>71</v>
      </c>
      <c r="H42" s="1" t="s">
        <v>772</v>
      </c>
      <c r="I42" s="5" t="s">
        <v>32</v>
      </c>
      <c r="J42" s="1" t="s">
        <v>32</v>
      </c>
      <c r="K42" s="1" t="s">
        <v>71</v>
      </c>
      <c r="L42" s="1" t="s">
        <v>71</v>
      </c>
      <c r="M42" s="1" t="s">
        <v>32</v>
      </c>
      <c r="N42" s="9">
        <v>0.11736832894857201</v>
      </c>
      <c r="O42" s="9">
        <f>N42*111128</f>
        <v>13042.907659396909</v>
      </c>
      <c r="P42" s="5">
        <v>1.8</v>
      </c>
      <c r="Q42" s="5" t="s">
        <v>32</v>
      </c>
      <c r="R42" s="5" t="s">
        <v>35</v>
      </c>
      <c r="S42" s="5" t="s">
        <v>35</v>
      </c>
      <c r="T42" s="5">
        <v>862</v>
      </c>
      <c r="U42" s="6">
        <v>40024</v>
      </c>
      <c r="V42" s="6">
        <v>41150</v>
      </c>
      <c r="W42" s="5">
        <v>40.784500000000001</v>
      </c>
      <c r="X42" s="5">
        <v>-2.2006700000000001</v>
      </c>
      <c r="Y42" s="5">
        <v>40.786169999999998</v>
      </c>
      <c r="Z42" s="5">
        <v>-2.2003300000000001</v>
      </c>
      <c r="AA42" s="5">
        <v>1126</v>
      </c>
      <c r="AB42" s="5" t="s">
        <v>54</v>
      </c>
      <c r="AC42" s="5" t="s">
        <v>54</v>
      </c>
      <c r="AD42" s="2" t="s">
        <v>783</v>
      </c>
    </row>
    <row r="43" spans="1:30" s="2" customFormat="1" x14ac:dyDescent="0.2">
      <c r="A43" s="2" t="s">
        <v>48</v>
      </c>
      <c r="B43" s="2" t="s">
        <v>117</v>
      </c>
      <c r="C43" s="2" t="s">
        <v>118</v>
      </c>
      <c r="D43" s="2">
        <v>181635</v>
      </c>
      <c r="E43" s="2" t="s">
        <v>119</v>
      </c>
      <c r="F43" s="2" t="s">
        <v>29</v>
      </c>
      <c r="G43" s="2" t="s">
        <v>52</v>
      </c>
      <c r="H43" s="2" t="s">
        <v>30</v>
      </c>
      <c r="I43" s="2" t="s">
        <v>120</v>
      </c>
      <c r="J43" s="2" t="s">
        <v>558</v>
      </c>
      <c r="K43" s="2" t="s">
        <v>71</v>
      </c>
      <c r="L43" s="2" t="s">
        <v>91</v>
      </c>
      <c r="M43" s="2">
        <v>22</v>
      </c>
      <c r="N43" s="8">
        <v>0.19376400299999999</v>
      </c>
      <c r="O43" s="8">
        <f>N43*111128</f>
        <v>21532.606125383998</v>
      </c>
      <c r="P43" s="2">
        <v>0.99745023099999996</v>
      </c>
      <c r="Q43" s="2">
        <v>74.2</v>
      </c>
      <c r="R43" s="2" t="s">
        <v>35</v>
      </c>
      <c r="S43" s="2" t="s">
        <v>121</v>
      </c>
      <c r="T43" s="2">
        <v>60</v>
      </c>
      <c r="U43" s="3">
        <v>43556.725694444445</v>
      </c>
      <c r="V43" s="3">
        <v>43615.15</v>
      </c>
      <c r="W43" s="2">
        <v>44.434383390000001</v>
      </c>
      <c r="X43" s="2">
        <v>5.3229451179999998</v>
      </c>
      <c r="Y43" s="2">
        <v>43.85716248</v>
      </c>
      <c r="Z43" s="2">
        <v>5.9329066279999996</v>
      </c>
      <c r="AA43" s="2">
        <v>58.424178240000003</v>
      </c>
      <c r="AB43" s="2" t="s">
        <v>122</v>
      </c>
      <c r="AC43" s="2" t="s">
        <v>122</v>
      </c>
      <c r="AD43" s="2" t="s">
        <v>782</v>
      </c>
    </row>
    <row r="44" spans="1:30" s="2" customFormat="1" x14ac:dyDescent="0.2">
      <c r="A44" s="2" t="s">
        <v>48</v>
      </c>
      <c r="B44" s="2" t="s">
        <v>117</v>
      </c>
      <c r="C44" s="2" t="s">
        <v>123</v>
      </c>
      <c r="D44" s="2">
        <v>171075</v>
      </c>
      <c r="E44" s="2" t="s">
        <v>124</v>
      </c>
      <c r="F44" s="2" t="s">
        <v>29</v>
      </c>
      <c r="G44" s="2" t="s">
        <v>52</v>
      </c>
      <c r="H44" s="2" t="s">
        <v>30</v>
      </c>
      <c r="I44" s="2" t="s">
        <v>761</v>
      </c>
      <c r="J44" s="2" t="s">
        <v>32</v>
      </c>
      <c r="K44" s="2" t="s">
        <v>71</v>
      </c>
      <c r="L44" s="2" t="s">
        <v>91</v>
      </c>
      <c r="M44" s="2">
        <v>22</v>
      </c>
      <c r="N44" s="8">
        <v>6.5523571000000003E-2</v>
      </c>
      <c r="O44" s="8">
        <f>N44*111128</f>
        <v>7281.5033980880007</v>
      </c>
      <c r="P44" s="2">
        <v>1.000688657</v>
      </c>
      <c r="Q44" s="2">
        <v>67.599999999999994</v>
      </c>
      <c r="R44" s="2" t="s">
        <v>35</v>
      </c>
      <c r="S44" s="2" t="s">
        <v>121</v>
      </c>
      <c r="T44" s="2">
        <v>421</v>
      </c>
      <c r="U44" s="3">
        <v>43195.5</v>
      </c>
      <c r="V44" s="3">
        <v>43615.147916666669</v>
      </c>
      <c r="W44" s="2">
        <v>44.203754429999996</v>
      </c>
      <c r="X44" s="2">
        <v>3.255665064</v>
      </c>
      <c r="Y44" s="2">
        <v>36.43340302</v>
      </c>
      <c r="Z44" s="2">
        <v>-5.9742331499999999</v>
      </c>
      <c r="AA44" s="2">
        <v>419.6479167</v>
      </c>
      <c r="AB44" s="2" t="s">
        <v>122</v>
      </c>
      <c r="AC44" s="2" t="s">
        <v>54</v>
      </c>
      <c r="AD44" s="2" t="s">
        <v>782</v>
      </c>
    </row>
    <row r="45" spans="1:30" s="2" customFormat="1" x14ac:dyDescent="0.2">
      <c r="A45" s="2" t="s">
        <v>48</v>
      </c>
      <c r="B45" s="2" t="s">
        <v>125</v>
      </c>
      <c r="C45" s="2" t="s">
        <v>126</v>
      </c>
      <c r="D45" s="2">
        <v>707</v>
      </c>
      <c r="E45" s="2" t="s">
        <v>127</v>
      </c>
      <c r="F45" s="2" t="s">
        <v>29</v>
      </c>
      <c r="G45" s="2" t="s">
        <v>52</v>
      </c>
      <c r="H45" s="2" t="s">
        <v>30</v>
      </c>
      <c r="I45" s="2" t="s">
        <v>128</v>
      </c>
      <c r="J45" s="2" t="s">
        <v>32</v>
      </c>
      <c r="K45" s="2" t="s">
        <v>38</v>
      </c>
      <c r="L45" s="2" t="s">
        <v>34</v>
      </c>
      <c r="M45" s="2">
        <v>54</v>
      </c>
      <c r="N45" s="8">
        <v>2.4686640000000002E-3</v>
      </c>
      <c r="O45" s="8">
        <f>N45*111128</f>
        <v>274.33769299200003</v>
      </c>
      <c r="P45" s="2">
        <v>1.0961990740000001</v>
      </c>
      <c r="Q45" s="2" t="s">
        <v>32</v>
      </c>
      <c r="R45" s="2" t="s">
        <v>35</v>
      </c>
      <c r="S45" s="2" t="s">
        <v>35</v>
      </c>
      <c r="T45" s="2">
        <v>925</v>
      </c>
      <c r="U45" s="3">
        <v>42458.281944444447</v>
      </c>
      <c r="V45" s="3">
        <v>43615.052777777775</v>
      </c>
      <c r="W45" s="2">
        <v>44.231400000000001</v>
      </c>
      <c r="X45" s="2">
        <v>4.4143600000000003</v>
      </c>
      <c r="Y45" s="2">
        <v>44.37482</v>
      </c>
      <c r="Z45" s="2">
        <v>4.4373800000000001</v>
      </c>
      <c r="AA45" s="2">
        <v>1156.770405</v>
      </c>
      <c r="AB45" s="2" t="s">
        <v>122</v>
      </c>
      <c r="AC45" s="2" t="s">
        <v>122</v>
      </c>
      <c r="AD45" s="2" t="s">
        <v>782</v>
      </c>
    </row>
    <row r="46" spans="1:30" s="2" customFormat="1" x14ac:dyDescent="0.2">
      <c r="A46" s="2" t="s">
        <v>48</v>
      </c>
      <c r="B46" s="2" t="s">
        <v>129</v>
      </c>
      <c r="C46" s="2" t="s">
        <v>130</v>
      </c>
      <c r="D46" s="2">
        <v>17996</v>
      </c>
      <c r="E46" s="2" t="s">
        <v>131</v>
      </c>
      <c r="F46" s="2" t="s">
        <v>29</v>
      </c>
      <c r="G46" s="2" t="s">
        <v>52</v>
      </c>
      <c r="H46" s="2" t="s">
        <v>30</v>
      </c>
      <c r="I46" s="2" t="s">
        <v>132</v>
      </c>
      <c r="J46" s="2" t="s">
        <v>32</v>
      </c>
      <c r="K46" s="2" t="s">
        <v>38</v>
      </c>
      <c r="L46" s="2" t="s">
        <v>34</v>
      </c>
      <c r="M46" s="2">
        <v>54</v>
      </c>
      <c r="N46" s="8">
        <v>5.852571E-3</v>
      </c>
      <c r="O46" s="8">
        <f>N46*111128</f>
        <v>650.38451008799996</v>
      </c>
      <c r="P46" s="2">
        <v>0.99002083299999999</v>
      </c>
      <c r="Q46" s="2">
        <v>48.9</v>
      </c>
      <c r="R46" s="2" t="s">
        <v>35</v>
      </c>
      <c r="S46" s="2" t="s">
        <v>35</v>
      </c>
      <c r="T46" s="2">
        <v>307</v>
      </c>
      <c r="U46" s="3">
        <v>43211.155555555553</v>
      </c>
      <c r="V46" s="3">
        <v>43615.249305555553</v>
      </c>
      <c r="W46" s="2">
        <v>43.06973267</v>
      </c>
      <c r="X46" s="2">
        <v>-0.41568332899999999</v>
      </c>
      <c r="Y46" s="2">
        <v>43.069366459999998</v>
      </c>
      <c r="Z46" s="2">
        <v>-0.42484998699999998</v>
      </c>
      <c r="AA46" s="2">
        <v>404.09394680000003</v>
      </c>
      <c r="AB46" s="2" t="s">
        <v>122</v>
      </c>
      <c r="AC46" s="2" t="s">
        <v>122</v>
      </c>
      <c r="AD46" s="2" t="s">
        <v>782</v>
      </c>
    </row>
    <row r="47" spans="1:30" s="2" customFormat="1" x14ac:dyDescent="0.2">
      <c r="A47" s="2" t="s">
        <v>48</v>
      </c>
      <c r="B47" s="2" t="s">
        <v>129</v>
      </c>
      <c r="C47" s="2" t="s">
        <v>133</v>
      </c>
      <c r="D47" s="2">
        <v>48601087785</v>
      </c>
      <c r="E47" s="2" t="s">
        <v>134</v>
      </c>
      <c r="F47" s="10" t="s">
        <v>71</v>
      </c>
      <c r="G47" s="2" t="s">
        <v>71</v>
      </c>
      <c r="H47" s="2" t="s">
        <v>41</v>
      </c>
      <c r="I47" s="2" t="s">
        <v>135</v>
      </c>
      <c r="J47" s="2" t="s">
        <v>32</v>
      </c>
      <c r="K47" s="2" t="s">
        <v>71</v>
      </c>
      <c r="L47" s="2" t="s">
        <v>53</v>
      </c>
      <c r="M47" s="2">
        <v>21</v>
      </c>
      <c r="N47" s="8">
        <v>0.54645532799999996</v>
      </c>
      <c r="O47" s="8">
        <f>N47*111128</f>
        <v>60726.487689983995</v>
      </c>
      <c r="P47" s="2">
        <v>1</v>
      </c>
      <c r="Q47" s="2" t="s">
        <v>32</v>
      </c>
      <c r="R47" s="2" t="s">
        <v>35</v>
      </c>
      <c r="S47" s="2" t="s">
        <v>121</v>
      </c>
      <c r="T47" s="2">
        <v>404</v>
      </c>
      <c r="U47" s="3">
        <v>42184</v>
      </c>
      <c r="V47" s="3">
        <v>42671.000694444447</v>
      </c>
      <c r="W47" s="2">
        <v>43.408665999999997</v>
      </c>
      <c r="X47" s="2">
        <v>-1.508783</v>
      </c>
      <c r="Y47" s="2">
        <v>15.982616999999999</v>
      </c>
      <c r="Z47" s="2">
        <v>-15.830933</v>
      </c>
      <c r="AA47" s="2">
        <v>487.00069439999999</v>
      </c>
      <c r="AB47" s="2" t="s">
        <v>122</v>
      </c>
      <c r="AC47" s="2" t="s">
        <v>136</v>
      </c>
      <c r="AD47" s="2" t="s">
        <v>782</v>
      </c>
    </row>
    <row r="48" spans="1:30" s="2" customFormat="1" x14ac:dyDescent="0.2">
      <c r="A48" s="2" t="s">
        <v>48</v>
      </c>
      <c r="B48" s="2" t="s">
        <v>137</v>
      </c>
      <c r="C48" s="2" t="s">
        <v>138</v>
      </c>
      <c r="D48" s="2">
        <v>5018</v>
      </c>
      <c r="E48" s="2" t="s">
        <v>139</v>
      </c>
      <c r="F48" s="2" t="s">
        <v>29</v>
      </c>
      <c r="G48" s="2" t="s">
        <v>52</v>
      </c>
      <c r="H48" s="2" t="s">
        <v>30</v>
      </c>
      <c r="I48" s="2" t="s">
        <v>140</v>
      </c>
      <c r="J48" s="2" t="s">
        <v>32</v>
      </c>
      <c r="K48" s="2" t="s">
        <v>33</v>
      </c>
      <c r="L48" s="2" t="s">
        <v>34</v>
      </c>
      <c r="M48" s="2">
        <v>54</v>
      </c>
      <c r="N48" s="8">
        <v>2.0415487999999999E-2</v>
      </c>
      <c r="O48" s="8">
        <f>N48*111128</f>
        <v>2268.7323504639999</v>
      </c>
      <c r="P48" s="2">
        <v>0.99482754600000001</v>
      </c>
      <c r="Q48" s="2" t="s">
        <v>32</v>
      </c>
      <c r="R48" s="2" t="s">
        <v>35</v>
      </c>
      <c r="S48" s="2" t="s">
        <v>121</v>
      </c>
      <c r="T48" s="2">
        <v>835</v>
      </c>
      <c r="U48" s="3">
        <v>42643.355555555558</v>
      </c>
      <c r="V48" s="3">
        <v>43614.251388888886</v>
      </c>
      <c r="W48" s="2">
        <v>43.8350705</v>
      </c>
      <c r="X48" s="2">
        <v>5.3740319000000003</v>
      </c>
      <c r="Y48" s="2">
        <v>43.659943900000002</v>
      </c>
      <c r="Z48" s="2">
        <v>5.0051528000000003</v>
      </c>
      <c r="AA48" s="2">
        <v>970.89564810000002</v>
      </c>
      <c r="AB48" s="2" t="s">
        <v>122</v>
      </c>
      <c r="AC48" s="2" t="s">
        <v>122</v>
      </c>
      <c r="AD48" s="2" t="s">
        <v>782</v>
      </c>
    </row>
    <row r="49" spans="1:30" s="2" customFormat="1" x14ac:dyDescent="0.2">
      <c r="A49" s="2" t="s">
        <v>48</v>
      </c>
      <c r="B49" s="2" t="s">
        <v>141</v>
      </c>
      <c r="C49" s="2" t="s">
        <v>142</v>
      </c>
      <c r="D49" s="2">
        <v>3515</v>
      </c>
      <c r="E49" s="2" t="s">
        <v>143</v>
      </c>
      <c r="F49" s="2" t="s">
        <v>29</v>
      </c>
      <c r="G49" s="2" t="s">
        <v>52</v>
      </c>
      <c r="H49" s="2" t="s">
        <v>30</v>
      </c>
      <c r="I49" s="2" t="s">
        <v>144</v>
      </c>
      <c r="J49" s="2" t="s">
        <v>32</v>
      </c>
      <c r="K49" s="2" t="s">
        <v>71</v>
      </c>
      <c r="L49" s="2">
        <v>312</v>
      </c>
      <c r="M49" s="2">
        <v>11</v>
      </c>
      <c r="N49" s="8">
        <v>0.39403600799999999</v>
      </c>
      <c r="O49" s="8">
        <f>N49*111128</f>
        <v>43788.433497024002</v>
      </c>
      <c r="P49" s="2">
        <v>0.99932060199999995</v>
      </c>
      <c r="Q49" s="2" t="s">
        <v>32</v>
      </c>
      <c r="R49" s="2" t="s">
        <v>121</v>
      </c>
      <c r="S49" s="2" t="s">
        <v>35</v>
      </c>
      <c r="T49" s="2">
        <v>1764</v>
      </c>
      <c r="U49" s="3">
        <v>41733.208333333336</v>
      </c>
      <c r="V49" s="3">
        <v>43615.215277777781</v>
      </c>
      <c r="W49" s="2">
        <v>32.752136</v>
      </c>
      <c r="X49" s="2">
        <v>35.013430200000002</v>
      </c>
      <c r="Y49" s="2">
        <v>34.420659499999999</v>
      </c>
      <c r="Z49" s="2">
        <v>38.2444062</v>
      </c>
      <c r="AA49" s="2">
        <v>1882.007222</v>
      </c>
      <c r="AB49" s="2" t="s">
        <v>145</v>
      </c>
      <c r="AC49" s="2" t="s">
        <v>146</v>
      </c>
      <c r="AD49" s="2" t="s">
        <v>782</v>
      </c>
    </row>
    <row r="50" spans="1:30" s="2" customFormat="1" x14ac:dyDescent="0.2">
      <c r="A50" s="2" t="s">
        <v>48</v>
      </c>
      <c r="B50" s="2" t="s">
        <v>141</v>
      </c>
      <c r="C50" s="2" t="s">
        <v>147</v>
      </c>
      <c r="D50" s="2">
        <v>3516</v>
      </c>
      <c r="E50" s="2" t="s">
        <v>148</v>
      </c>
      <c r="F50" s="10" t="s">
        <v>71</v>
      </c>
      <c r="G50" s="2" t="s">
        <v>806</v>
      </c>
      <c r="H50" s="2" t="s">
        <v>62</v>
      </c>
      <c r="I50" s="2" t="s">
        <v>144</v>
      </c>
      <c r="J50" s="2" t="s">
        <v>32</v>
      </c>
      <c r="K50" s="2" t="s">
        <v>71</v>
      </c>
      <c r="L50" s="2">
        <v>302</v>
      </c>
      <c r="M50" s="2">
        <v>11</v>
      </c>
      <c r="N50" s="8">
        <v>9.5451460000000002E-2</v>
      </c>
      <c r="O50" s="8">
        <f>N50*111128</f>
        <v>10607.32984688</v>
      </c>
      <c r="P50" s="2">
        <v>1</v>
      </c>
      <c r="Q50" s="2" t="s">
        <v>32</v>
      </c>
      <c r="R50" s="2" t="s">
        <v>121</v>
      </c>
      <c r="S50" s="2" t="s">
        <v>35</v>
      </c>
      <c r="T50" s="2">
        <v>6</v>
      </c>
      <c r="U50" s="3">
        <v>41751.166666666664</v>
      </c>
      <c r="V50" s="3">
        <v>41756.166666666664</v>
      </c>
      <c r="W50" s="2">
        <v>32.753450800000003</v>
      </c>
      <c r="X50" s="2">
        <v>35.013810700000001</v>
      </c>
      <c r="Y50" s="2">
        <v>32.764512799999999</v>
      </c>
      <c r="Z50" s="2">
        <v>35.012228200000003</v>
      </c>
      <c r="AA50" s="2">
        <v>5</v>
      </c>
      <c r="AB50" s="2" t="s">
        <v>145</v>
      </c>
      <c r="AC50" s="2" t="s">
        <v>145</v>
      </c>
      <c r="AD50" s="2" t="s">
        <v>782</v>
      </c>
    </row>
    <row r="51" spans="1:30" s="2" customFormat="1" x14ac:dyDescent="0.2">
      <c r="A51" s="2" t="s">
        <v>48</v>
      </c>
      <c r="B51" s="2" t="s">
        <v>141</v>
      </c>
      <c r="C51" s="2" t="s">
        <v>149</v>
      </c>
      <c r="D51" s="2">
        <v>3517</v>
      </c>
      <c r="E51" s="2" t="s">
        <v>150</v>
      </c>
      <c r="F51" s="2" t="s">
        <v>61</v>
      </c>
      <c r="G51" s="2" t="s">
        <v>151</v>
      </c>
      <c r="H51" s="2" t="s">
        <v>62</v>
      </c>
      <c r="I51" s="2" t="s">
        <v>144</v>
      </c>
      <c r="J51" s="2" t="s">
        <v>32</v>
      </c>
      <c r="K51" s="2" t="s">
        <v>71</v>
      </c>
      <c r="L51" s="2">
        <v>297</v>
      </c>
      <c r="M51" s="2">
        <v>10</v>
      </c>
      <c r="N51" s="8">
        <v>0.65090066899999999</v>
      </c>
      <c r="O51" s="8">
        <f>N51*111128</f>
        <v>72333.289544632004</v>
      </c>
      <c r="P51" s="2">
        <v>1</v>
      </c>
      <c r="Q51" s="2" t="s">
        <v>32</v>
      </c>
      <c r="R51" s="2" t="s">
        <v>121</v>
      </c>
      <c r="S51" s="2" t="s">
        <v>35</v>
      </c>
      <c r="T51" s="2">
        <v>126</v>
      </c>
      <c r="U51" s="3">
        <v>41751.166666666664</v>
      </c>
      <c r="V51" s="3">
        <v>41878.166666666664</v>
      </c>
      <c r="W51" s="2">
        <v>32.753467299999997</v>
      </c>
      <c r="X51" s="2">
        <v>35.013797500000003</v>
      </c>
      <c r="Y51" s="2">
        <v>18.176459699999999</v>
      </c>
      <c r="Z51" s="2">
        <v>42.037448099999999</v>
      </c>
      <c r="AA51" s="2">
        <v>127</v>
      </c>
      <c r="AB51" s="2" t="s">
        <v>145</v>
      </c>
      <c r="AC51" s="2" t="s">
        <v>78</v>
      </c>
      <c r="AD51" s="2" t="s">
        <v>782</v>
      </c>
    </row>
    <row r="52" spans="1:30" s="2" customFormat="1" x14ac:dyDescent="0.2">
      <c r="A52" s="2" t="s">
        <v>48</v>
      </c>
      <c r="B52" s="2" t="s">
        <v>141</v>
      </c>
      <c r="C52" s="2" t="s">
        <v>152</v>
      </c>
      <c r="D52" s="2">
        <v>3514</v>
      </c>
      <c r="E52" s="2" t="s">
        <v>153</v>
      </c>
      <c r="F52" s="10" t="s">
        <v>71</v>
      </c>
      <c r="G52" s="2" t="s">
        <v>154</v>
      </c>
      <c r="H52" s="2" t="s">
        <v>62</v>
      </c>
      <c r="I52" s="2" t="s">
        <v>144</v>
      </c>
      <c r="J52" s="2" t="s">
        <v>32</v>
      </c>
      <c r="K52" s="2" t="s">
        <v>71</v>
      </c>
      <c r="L52" s="2">
        <v>298</v>
      </c>
      <c r="M52" s="2">
        <v>10</v>
      </c>
      <c r="N52" s="8">
        <v>0.96372135299999995</v>
      </c>
      <c r="O52" s="8">
        <f>N52*111128</f>
        <v>107096.426516184</v>
      </c>
      <c r="P52" s="2">
        <v>0.99997222200000002</v>
      </c>
      <c r="Q52" s="2" t="s">
        <v>32</v>
      </c>
      <c r="R52" s="2" t="s">
        <v>121</v>
      </c>
      <c r="S52" s="2" t="s">
        <v>35</v>
      </c>
      <c r="T52" s="2">
        <v>1117</v>
      </c>
      <c r="U52" s="3">
        <v>41733.208333333336</v>
      </c>
      <c r="V52" s="3">
        <v>42849.208333333336</v>
      </c>
      <c r="W52" s="2">
        <v>32.752093299999999</v>
      </c>
      <c r="X52" s="2">
        <v>35.013446299999998</v>
      </c>
      <c r="Y52" s="2">
        <v>32.752729700000003</v>
      </c>
      <c r="Z52" s="2">
        <v>35.0125028</v>
      </c>
      <c r="AA52" s="2">
        <v>1116</v>
      </c>
      <c r="AB52" s="2" t="s">
        <v>145</v>
      </c>
      <c r="AC52" s="2" t="s">
        <v>145</v>
      </c>
      <c r="AD52" s="2" t="s">
        <v>782</v>
      </c>
    </row>
    <row r="53" spans="1:30" s="2" customFormat="1" x14ac:dyDescent="0.2">
      <c r="A53" s="2" t="s">
        <v>48</v>
      </c>
      <c r="B53" s="2" t="s">
        <v>141</v>
      </c>
      <c r="C53" s="2" t="s">
        <v>155</v>
      </c>
      <c r="D53" s="2">
        <v>17113</v>
      </c>
      <c r="E53" s="2" t="s">
        <v>156</v>
      </c>
      <c r="F53" s="2" t="s">
        <v>86</v>
      </c>
      <c r="G53" s="2" t="s">
        <v>157</v>
      </c>
      <c r="H53" s="2" t="s">
        <v>100</v>
      </c>
      <c r="I53" s="2" t="s">
        <v>144</v>
      </c>
      <c r="J53" s="2" t="s">
        <v>158</v>
      </c>
      <c r="K53" s="2" t="s">
        <v>71</v>
      </c>
      <c r="L53" s="2">
        <v>663</v>
      </c>
      <c r="M53" s="2">
        <v>23</v>
      </c>
      <c r="N53" s="8">
        <v>1.0246836E-2</v>
      </c>
      <c r="O53" s="8">
        <f>N53*111128</f>
        <v>1138.710391008</v>
      </c>
      <c r="P53" s="2">
        <v>1.0000023149999999</v>
      </c>
      <c r="Q53" s="2">
        <v>100</v>
      </c>
      <c r="R53" s="2" t="s">
        <v>121</v>
      </c>
      <c r="S53" s="2" t="s">
        <v>35</v>
      </c>
      <c r="T53" s="2">
        <v>80</v>
      </c>
      <c r="U53" s="3">
        <v>42841.003472222219</v>
      </c>
      <c r="V53" s="3">
        <v>42920.004166666666</v>
      </c>
      <c r="W53" s="2">
        <v>32.55931854</v>
      </c>
      <c r="X53" s="2">
        <v>34.938552860000001</v>
      </c>
      <c r="Y53" s="2">
        <v>32.556686399999997</v>
      </c>
      <c r="Z53" s="2">
        <v>34.936916349999997</v>
      </c>
      <c r="AA53" s="2">
        <v>79.000682870000006</v>
      </c>
      <c r="AB53" s="2" t="s">
        <v>145</v>
      </c>
      <c r="AC53" s="2" t="s">
        <v>145</v>
      </c>
      <c r="AD53" s="2" t="s">
        <v>782</v>
      </c>
    </row>
    <row r="54" spans="1:30" s="2" customFormat="1" x14ac:dyDescent="0.2">
      <c r="A54" s="2" t="s">
        <v>48</v>
      </c>
      <c r="B54" s="2" t="s">
        <v>141</v>
      </c>
      <c r="C54" s="2" t="s">
        <v>159</v>
      </c>
      <c r="D54" s="2">
        <v>171087</v>
      </c>
      <c r="E54" s="2" t="s">
        <v>160</v>
      </c>
      <c r="F54" s="10" t="s">
        <v>71</v>
      </c>
      <c r="G54" s="2" t="s">
        <v>154</v>
      </c>
      <c r="H54" s="2" t="s">
        <v>62</v>
      </c>
      <c r="I54" s="2" t="s">
        <v>144</v>
      </c>
      <c r="J54" s="2" t="s">
        <v>32</v>
      </c>
      <c r="K54" s="2" t="s">
        <v>71</v>
      </c>
      <c r="L54" s="2">
        <v>582</v>
      </c>
      <c r="M54" s="2">
        <v>21</v>
      </c>
      <c r="N54" s="8">
        <v>7.1662936999999996E-2</v>
      </c>
      <c r="O54" s="8">
        <f>N54*111128</f>
        <v>7963.7588629359998</v>
      </c>
      <c r="P54" s="2">
        <v>0.99898148099999995</v>
      </c>
      <c r="Q54" s="2">
        <v>99.5</v>
      </c>
      <c r="R54" s="2" t="s">
        <v>121</v>
      </c>
      <c r="S54" s="2" t="s">
        <v>35</v>
      </c>
      <c r="T54" s="2">
        <v>131</v>
      </c>
      <c r="U54" s="3">
        <v>43082.003472222219</v>
      </c>
      <c r="V54" s="3">
        <v>43212.109027777777</v>
      </c>
      <c r="W54" s="2">
        <v>32.752300259999998</v>
      </c>
      <c r="X54" s="2">
        <v>35.013389590000003</v>
      </c>
      <c r="Y54" s="2">
        <v>32.752189639999997</v>
      </c>
      <c r="Z54" s="2">
        <v>35.0135231</v>
      </c>
      <c r="AA54" s="2">
        <v>130.10572920000001</v>
      </c>
      <c r="AB54" s="2" t="s">
        <v>145</v>
      </c>
      <c r="AC54" s="2" t="s">
        <v>145</v>
      </c>
      <c r="AD54" s="2" t="s">
        <v>782</v>
      </c>
    </row>
    <row r="55" spans="1:30" s="2" customFormat="1" x14ac:dyDescent="0.2">
      <c r="A55" s="2" t="s">
        <v>48</v>
      </c>
      <c r="B55" s="2" t="s">
        <v>141</v>
      </c>
      <c r="C55" s="2" t="s">
        <v>161</v>
      </c>
      <c r="D55" s="2">
        <v>171080</v>
      </c>
      <c r="E55" s="2" t="s">
        <v>162</v>
      </c>
      <c r="F55" s="2" t="s">
        <v>29</v>
      </c>
      <c r="G55" s="2" t="s">
        <v>52</v>
      </c>
      <c r="H55" s="2" t="s">
        <v>30</v>
      </c>
      <c r="I55" s="2" t="s">
        <v>144</v>
      </c>
      <c r="J55" s="2" t="s">
        <v>32</v>
      </c>
      <c r="K55" s="2" t="s">
        <v>71</v>
      </c>
      <c r="L55" s="2">
        <v>208</v>
      </c>
      <c r="M55" s="2">
        <v>7</v>
      </c>
      <c r="N55" s="8">
        <v>1.6046599560000001</v>
      </c>
      <c r="O55" s="8">
        <f>N55*111128</f>
        <v>178322.65159036801</v>
      </c>
      <c r="P55" s="2">
        <v>0.99692361100000004</v>
      </c>
      <c r="Q55" s="2">
        <v>91.6</v>
      </c>
      <c r="R55" s="2" t="s">
        <v>121</v>
      </c>
      <c r="S55" s="2" t="s">
        <v>35</v>
      </c>
      <c r="T55" s="2">
        <v>356</v>
      </c>
      <c r="U55" s="3">
        <v>43082.17083333333</v>
      </c>
      <c r="V55" s="3">
        <v>43615.095138888886</v>
      </c>
      <c r="W55" s="2">
        <v>32.752178190000002</v>
      </c>
      <c r="X55" s="2">
        <v>35.013404850000001</v>
      </c>
      <c r="Y55" s="2">
        <v>29.94383049</v>
      </c>
      <c r="Z55" s="2">
        <v>33.7244606</v>
      </c>
      <c r="AA55" s="2">
        <v>532.9246412</v>
      </c>
      <c r="AB55" s="2" t="s">
        <v>145</v>
      </c>
      <c r="AC55" s="2" t="s">
        <v>163</v>
      </c>
      <c r="AD55" s="2" t="s">
        <v>782</v>
      </c>
    </row>
    <row r="56" spans="1:30" s="2" customFormat="1" x14ac:dyDescent="0.2">
      <c r="A56" s="2" t="s">
        <v>48</v>
      </c>
      <c r="B56" s="2" t="s">
        <v>141</v>
      </c>
      <c r="C56" s="2" t="s">
        <v>164</v>
      </c>
      <c r="D56" s="2">
        <v>17112</v>
      </c>
      <c r="E56" s="2" t="s">
        <v>165</v>
      </c>
      <c r="F56" s="2" t="s">
        <v>86</v>
      </c>
      <c r="G56" s="2" t="s">
        <v>157</v>
      </c>
      <c r="H56" s="2" t="s">
        <v>100</v>
      </c>
      <c r="I56" s="2" t="s">
        <v>144</v>
      </c>
      <c r="J56" s="2" t="s">
        <v>166</v>
      </c>
      <c r="K56" s="2" t="s">
        <v>71</v>
      </c>
      <c r="L56" s="2">
        <v>691</v>
      </c>
      <c r="M56" s="2">
        <v>24</v>
      </c>
      <c r="N56" s="8">
        <v>0.47705746500000001</v>
      </c>
      <c r="O56" s="8">
        <f>N56*111128</f>
        <v>53014.441970519998</v>
      </c>
      <c r="P56" s="2">
        <v>0.99839814800000004</v>
      </c>
      <c r="Q56" s="2">
        <v>97.1</v>
      </c>
      <c r="R56" s="2" t="s">
        <v>121</v>
      </c>
      <c r="S56" s="2" t="s">
        <v>35</v>
      </c>
      <c r="T56" s="2">
        <v>391</v>
      </c>
      <c r="U56" s="3">
        <v>42841.003472222219</v>
      </c>
      <c r="V56" s="3">
        <v>43231.069444444445</v>
      </c>
      <c r="W56" s="2">
        <v>32.558952329999997</v>
      </c>
      <c r="X56" s="2">
        <v>34.939201349999998</v>
      </c>
      <c r="Y56" s="2">
        <v>37.736145020000002</v>
      </c>
      <c r="Z56" s="2">
        <v>41.330257420000002</v>
      </c>
      <c r="AA56" s="2">
        <v>390.06614580000002</v>
      </c>
      <c r="AB56" s="2" t="s">
        <v>145</v>
      </c>
      <c r="AC56" s="2" t="s">
        <v>72</v>
      </c>
      <c r="AD56" s="2" t="s">
        <v>782</v>
      </c>
    </row>
    <row r="57" spans="1:30" s="2" customFormat="1" x14ac:dyDescent="0.2">
      <c r="A57" s="2" t="s">
        <v>48</v>
      </c>
      <c r="B57" s="2" t="s">
        <v>141</v>
      </c>
      <c r="C57" s="2" t="s">
        <v>167</v>
      </c>
      <c r="D57" s="2">
        <v>171082</v>
      </c>
      <c r="E57" s="2" t="s">
        <v>168</v>
      </c>
      <c r="F57" s="10" t="s">
        <v>71</v>
      </c>
      <c r="G57" s="2" t="s">
        <v>764</v>
      </c>
      <c r="H57" s="2" t="s">
        <v>62</v>
      </c>
      <c r="I57" s="2" t="s">
        <v>144</v>
      </c>
      <c r="J57" s="2" t="s">
        <v>32</v>
      </c>
      <c r="K57" s="2" t="s">
        <v>71</v>
      </c>
      <c r="L57" s="2">
        <v>182</v>
      </c>
      <c r="M57" s="2">
        <v>7</v>
      </c>
      <c r="N57" s="8">
        <v>1.2305141129999999</v>
      </c>
      <c r="O57" s="8">
        <f>N57*111128</f>
        <v>136744.572349464</v>
      </c>
      <c r="P57" s="2">
        <v>1.000892361</v>
      </c>
      <c r="Q57" s="2">
        <v>99.7</v>
      </c>
      <c r="R57" s="2" t="s">
        <v>121</v>
      </c>
      <c r="S57" s="2" t="s">
        <v>35</v>
      </c>
      <c r="T57" s="2">
        <v>255</v>
      </c>
      <c r="U57" s="3">
        <v>43082.170138888891</v>
      </c>
      <c r="V57" s="3">
        <v>43336.105555555558</v>
      </c>
      <c r="W57" s="2">
        <v>32.752258300000001</v>
      </c>
      <c r="X57" s="2">
        <v>35.013370510000001</v>
      </c>
      <c r="Y57" s="2">
        <v>13.0051918</v>
      </c>
      <c r="Z57" s="2">
        <v>43.678791050000001</v>
      </c>
      <c r="AA57" s="2">
        <v>253.93525460000001</v>
      </c>
      <c r="AB57" s="2" t="s">
        <v>145</v>
      </c>
      <c r="AC57" s="2" t="s">
        <v>169</v>
      </c>
      <c r="AD57" s="2" t="s">
        <v>782</v>
      </c>
    </row>
    <row r="58" spans="1:30" s="2" customFormat="1" x14ac:dyDescent="0.2">
      <c r="A58" s="2" t="s">
        <v>48</v>
      </c>
      <c r="B58" s="2" t="s">
        <v>141</v>
      </c>
      <c r="C58" s="2" t="s">
        <v>170</v>
      </c>
      <c r="D58" s="2">
        <v>17111</v>
      </c>
      <c r="E58" s="2" t="s">
        <v>171</v>
      </c>
      <c r="F58" s="2" t="s">
        <v>86</v>
      </c>
      <c r="G58" s="2" t="s">
        <v>157</v>
      </c>
      <c r="H58" s="2" t="s">
        <v>100</v>
      </c>
      <c r="I58" s="2" t="s">
        <v>144</v>
      </c>
      <c r="J58" s="2" t="s">
        <v>158</v>
      </c>
      <c r="K58" s="2" t="s">
        <v>71</v>
      </c>
      <c r="L58" s="2">
        <v>701</v>
      </c>
      <c r="M58" s="2">
        <v>24</v>
      </c>
      <c r="N58" s="8">
        <v>1.6137599999999999E-4</v>
      </c>
      <c r="O58" s="8">
        <f>N58*111128</f>
        <v>17.933392127999998</v>
      </c>
      <c r="P58" s="2">
        <v>1.0004537040000001</v>
      </c>
      <c r="Q58" s="2">
        <v>100</v>
      </c>
      <c r="R58" s="2" t="s">
        <v>121</v>
      </c>
      <c r="S58" s="2" t="s">
        <v>35</v>
      </c>
      <c r="T58" s="2">
        <v>464</v>
      </c>
      <c r="U58" s="3">
        <v>42841.003472222219</v>
      </c>
      <c r="V58" s="3">
        <v>43304.097222222219</v>
      </c>
      <c r="W58" s="2">
        <v>32.558902740000001</v>
      </c>
      <c r="X58" s="2">
        <v>34.939434050000003</v>
      </c>
      <c r="Y58" s="2">
        <v>32.558986660000002</v>
      </c>
      <c r="Z58" s="2">
        <v>34.938892359999997</v>
      </c>
      <c r="AA58" s="2">
        <v>463.09405090000001</v>
      </c>
      <c r="AB58" s="2" t="s">
        <v>145</v>
      </c>
      <c r="AC58" s="2" t="s">
        <v>145</v>
      </c>
      <c r="AD58" s="2" t="s">
        <v>782</v>
      </c>
    </row>
    <row r="59" spans="1:30" s="2" customFormat="1" x14ac:dyDescent="0.2">
      <c r="A59" s="2" t="s">
        <v>48</v>
      </c>
      <c r="B59" s="2" t="s">
        <v>141</v>
      </c>
      <c r="C59" s="2" t="s">
        <v>172</v>
      </c>
      <c r="D59" s="2">
        <v>17113</v>
      </c>
      <c r="E59" s="2" t="s">
        <v>173</v>
      </c>
      <c r="F59" s="2" t="s">
        <v>66</v>
      </c>
      <c r="G59" s="2" t="s">
        <v>793</v>
      </c>
      <c r="H59" s="2" t="s">
        <v>67</v>
      </c>
      <c r="I59" s="2" t="s">
        <v>174</v>
      </c>
      <c r="J59" s="2" t="s">
        <v>32</v>
      </c>
      <c r="K59" s="2" t="s">
        <v>71</v>
      </c>
      <c r="L59" s="2">
        <v>224</v>
      </c>
      <c r="M59" s="2">
        <v>8</v>
      </c>
      <c r="N59" s="8">
        <v>1.746055422</v>
      </c>
      <c r="O59" s="8">
        <f>N59*111128</f>
        <v>194035.64693601598</v>
      </c>
      <c r="P59" s="2">
        <v>1.000130787</v>
      </c>
      <c r="Q59" s="2">
        <v>96.1</v>
      </c>
      <c r="R59" s="2" t="s">
        <v>121</v>
      </c>
      <c r="S59" s="2" t="s">
        <v>35</v>
      </c>
      <c r="T59" s="2">
        <v>39</v>
      </c>
      <c r="U59" s="3">
        <v>42931.003472222219</v>
      </c>
      <c r="V59" s="3">
        <v>42969.004861111112</v>
      </c>
      <c r="W59" s="2">
        <v>32.4717865</v>
      </c>
      <c r="X59" s="2">
        <v>34.983924870000003</v>
      </c>
      <c r="Y59" s="2">
        <v>18.059337620000001</v>
      </c>
      <c r="Z59" s="2">
        <v>31.161777499999999</v>
      </c>
      <c r="AA59" s="2">
        <v>38.001157409999998</v>
      </c>
      <c r="AB59" s="2" t="s">
        <v>145</v>
      </c>
      <c r="AC59" s="2" t="s">
        <v>175</v>
      </c>
      <c r="AD59" s="2" t="s">
        <v>782</v>
      </c>
    </row>
    <row r="60" spans="1:30" s="2" customFormat="1" x14ac:dyDescent="0.2">
      <c r="A60" s="2" t="s">
        <v>48</v>
      </c>
      <c r="B60" s="2" t="s">
        <v>141</v>
      </c>
      <c r="C60" s="2" t="s">
        <v>176</v>
      </c>
      <c r="D60" s="2">
        <v>180323</v>
      </c>
      <c r="E60" s="2" t="s">
        <v>177</v>
      </c>
      <c r="F60" s="2" t="s">
        <v>61</v>
      </c>
      <c r="G60" s="2" t="s">
        <v>178</v>
      </c>
      <c r="H60" s="2" t="s">
        <v>94</v>
      </c>
      <c r="I60" s="2" t="s">
        <v>144</v>
      </c>
      <c r="J60" s="2" t="s">
        <v>32</v>
      </c>
      <c r="K60" s="2" t="s">
        <v>71</v>
      </c>
      <c r="L60" s="2">
        <v>171</v>
      </c>
      <c r="M60" s="2">
        <v>6</v>
      </c>
      <c r="N60" s="8">
        <v>0.51012294300000005</v>
      </c>
      <c r="O60" s="8">
        <f>N60*111128</f>
        <v>56688.942409704003</v>
      </c>
      <c r="P60" s="2">
        <v>0.99875115699999995</v>
      </c>
      <c r="Q60" s="2">
        <v>36.9</v>
      </c>
      <c r="R60" s="2" t="s">
        <v>121</v>
      </c>
      <c r="S60" s="2" t="s">
        <v>35</v>
      </c>
      <c r="T60" s="2">
        <v>32</v>
      </c>
      <c r="U60" s="3">
        <v>43447.628472222219</v>
      </c>
      <c r="V60" s="3">
        <v>43478.163194444445</v>
      </c>
      <c r="W60" s="2">
        <v>32.75046158</v>
      </c>
      <c r="X60" s="2">
        <v>35.01750183</v>
      </c>
      <c r="Y60" s="2">
        <v>30.200847629999998</v>
      </c>
      <c r="Z60" s="2">
        <v>38.767150880000003</v>
      </c>
      <c r="AA60" s="2">
        <v>30.53461806</v>
      </c>
      <c r="AB60" s="2" t="s">
        <v>145</v>
      </c>
      <c r="AC60" s="2" t="s">
        <v>78</v>
      </c>
      <c r="AD60" s="2" t="s">
        <v>782</v>
      </c>
    </row>
    <row r="61" spans="1:30" s="2" customFormat="1" x14ac:dyDescent="0.2">
      <c r="A61" s="2" t="s">
        <v>48</v>
      </c>
      <c r="B61" s="2" t="s">
        <v>141</v>
      </c>
      <c r="C61" s="2" t="s">
        <v>179</v>
      </c>
      <c r="D61" s="2">
        <v>171086</v>
      </c>
      <c r="E61" s="2" t="s">
        <v>180</v>
      </c>
      <c r="F61" s="2" t="s">
        <v>29</v>
      </c>
      <c r="G61" s="2" t="s">
        <v>52</v>
      </c>
      <c r="H61" s="2" t="s">
        <v>30</v>
      </c>
      <c r="I61" s="2" t="s">
        <v>144</v>
      </c>
      <c r="J61" s="2" t="s">
        <v>32</v>
      </c>
      <c r="K61" s="2" t="s">
        <v>71</v>
      </c>
      <c r="L61" s="2">
        <v>570</v>
      </c>
      <c r="M61" s="2">
        <v>20</v>
      </c>
      <c r="N61" s="8">
        <v>1.1727449190000001</v>
      </c>
      <c r="O61" s="8">
        <f>N61*111128</f>
        <v>130324.79735863201</v>
      </c>
      <c r="P61" s="2">
        <v>1.00050463</v>
      </c>
      <c r="Q61" s="2">
        <v>82.3</v>
      </c>
      <c r="R61" s="2" t="s">
        <v>121</v>
      </c>
      <c r="S61" s="2" t="s">
        <v>35</v>
      </c>
      <c r="T61" s="2">
        <v>427</v>
      </c>
      <c r="U61" s="3">
        <v>43082.17083333333</v>
      </c>
      <c r="V61" s="3">
        <v>43615.088888888888</v>
      </c>
      <c r="W61" s="2">
        <v>32.752162929999997</v>
      </c>
      <c r="X61" s="2">
        <v>35.013423920000001</v>
      </c>
      <c r="Y61" s="2">
        <v>31.48824501</v>
      </c>
      <c r="Z61" s="2">
        <v>35.316684719999998</v>
      </c>
      <c r="AA61" s="2">
        <v>532.91832179999994</v>
      </c>
      <c r="AB61" s="2" t="s">
        <v>145</v>
      </c>
      <c r="AC61" s="2" t="s">
        <v>181</v>
      </c>
      <c r="AD61" s="2" t="s">
        <v>782</v>
      </c>
    </row>
    <row r="62" spans="1:30" s="2" customFormat="1" x14ac:dyDescent="0.2">
      <c r="A62" s="2" t="s">
        <v>48</v>
      </c>
      <c r="B62" s="2" t="s">
        <v>141</v>
      </c>
      <c r="C62" s="2" t="s">
        <v>182</v>
      </c>
      <c r="D62" s="2">
        <v>171084</v>
      </c>
      <c r="E62" s="2" t="s">
        <v>183</v>
      </c>
      <c r="F62" s="2" t="s">
        <v>86</v>
      </c>
      <c r="G62" s="2" t="s">
        <v>157</v>
      </c>
      <c r="H62" s="2" t="s">
        <v>100</v>
      </c>
      <c r="I62" s="2" t="s">
        <v>144</v>
      </c>
      <c r="J62" s="2" t="s">
        <v>184</v>
      </c>
      <c r="K62" s="2" t="s">
        <v>71</v>
      </c>
      <c r="L62" s="2">
        <v>207</v>
      </c>
      <c r="M62" s="2">
        <v>7</v>
      </c>
      <c r="N62" s="8">
        <v>1.0658369510000001</v>
      </c>
      <c r="O62" s="8">
        <f>N62*111128</f>
        <v>118444.32869072801</v>
      </c>
      <c r="P62" s="2">
        <v>1.0013912039999999</v>
      </c>
      <c r="Q62" s="2">
        <v>99.4</v>
      </c>
      <c r="R62" s="2" t="s">
        <v>121</v>
      </c>
      <c r="S62" s="2" t="s">
        <v>35</v>
      </c>
      <c r="T62" s="2">
        <v>239</v>
      </c>
      <c r="U62" s="3">
        <v>43082.17083333333</v>
      </c>
      <c r="V62" s="3">
        <v>43320.113194444442</v>
      </c>
      <c r="W62" s="2">
        <v>32.752170560000003</v>
      </c>
      <c r="X62" s="2">
        <v>35.013442990000001</v>
      </c>
      <c r="Y62" s="2">
        <v>28.134881969999999</v>
      </c>
      <c r="Z62" s="2">
        <v>34.368396760000003</v>
      </c>
      <c r="AA62" s="2">
        <v>237.9425</v>
      </c>
      <c r="AB62" s="2" t="s">
        <v>145</v>
      </c>
      <c r="AC62" s="2" t="s">
        <v>163</v>
      </c>
      <c r="AD62" s="2" t="s">
        <v>782</v>
      </c>
    </row>
    <row r="63" spans="1:30" s="2" customFormat="1" x14ac:dyDescent="0.2">
      <c r="A63" s="2" t="s">
        <v>48</v>
      </c>
      <c r="B63" s="2" t="s">
        <v>141</v>
      </c>
      <c r="C63" s="2" t="s">
        <v>185</v>
      </c>
      <c r="D63" s="2">
        <v>180324</v>
      </c>
      <c r="E63" s="2" t="s">
        <v>186</v>
      </c>
      <c r="F63" s="10" t="s">
        <v>71</v>
      </c>
      <c r="G63" s="2" t="s">
        <v>765</v>
      </c>
      <c r="H63" s="2" t="s">
        <v>62</v>
      </c>
      <c r="I63" s="2" t="s">
        <v>144</v>
      </c>
      <c r="J63" s="2" t="s">
        <v>32</v>
      </c>
      <c r="K63" s="2" t="s">
        <v>71</v>
      </c>
      <c r="L63" s="2">
        <v>551</v>
      </c>
      <c r="M63" s="2">
        <v>20</v>
      </c>
      <c r="N63" s="8">
        <v>1.137203486</v>
      </c>
      <c r="O63" s="8">
        <f>N63*111128</f>
        <v>126375.14899220799</v>
      </c>
      <c r="P63" s="2">
        <v>1.0008888890000001</v>
      </c>
      <c r="Q63" s="2">
        <v>100</v>
      </c>
      <c r="R63" s="2" t="s">
        <v>121</v>
      </c>
      <c r="S63" s="2" t="s">
        <v>35</v>
      </c>
      <c r="T63" s="2">
        <v>147</v>
      </c>
      <c r="U63" s="3">
        <v>43456.17291666667</v>
      </c>
      <c r="V63" s="3">
        <v>43605.228472222225</v>
      </c>
      <c r="W63" s="2">
        <v>32.752082819999998</v>
      </c>
      <c r="X63" s="2">
        <v>35.013759610000001</v>
      </c>
      <c r="Y63" s="2">
        <v>36.322372440000002</v>
      </c>
      <c r="Z63" s="2">
        <v>40.25368881</v>
      </c>
      <c r="AA63" s="2">
        <v>149.05542819999999</v>
      </c>
      <c r="AB63" s="2" t="s">
        <v>145</v>
      </c>
      <c r="AC63" s="2" t="s">
        <v>146</v>
      </c>
      <c r="AD63" s="2" t="s">
        <v>782</v>
      </c>
    </row>
    <row r="64" spans="1:30" s="2" customFormat="1" x14ac:dyDescent="0.2">
      <c r="A64" s="2" t="s">
        <v>48</v>
      </c>
      <c r="B64" s="2" t="s">
        <v>141</v>
      </c>
      <c r="C64" s="2" t="s">
        <v>187</v>
      </c>
      <c r="D64" s="2">
        <v>180325</v>
      </c>
      <c r="E64" s="2" t="s">
        <v>188</v>
      </c>
      <c r="F64" s="2" t="s">
        <v>86</v>
      </c>
      <c r="G64" s="2" t="s">
        <v>157</v>
      </c>
      <c r="H64" s="2" t="s">
        <v>100</v>
      </c>
      <c r="I64" s="2" t="s">
        <v>144</v>
      </c>
      <c r="J64" s="2" t="s">
        <v>166</v>
      </c>
      <c r="K64" s="2" t="s">
        <v>71</v>
      </c>
      <c r="L64" s="2">
        <v>549</v>
      </c>
      <c r="M64" s="2">
        <v>19</v>
      </c>
      <c r="N64" s="8">
        <v>0.64879966499999997</v>
      </c>
      <c r="O64" s="8">
        <f>N64*111128</f>
        <v>72099.809172120003</v>
      </c>
      <c r="P64" s="2">
        <v>1.010130787</v>
      </c>
      <c r="Q64" s="2">
        <v>79.400000000000006</v>
      </c>
      <c r="R64" s="2" t="s">
        <v>121</v>
      </c>
      <c r="S64" s="2" t="s">
        <v>35</v>
      </c>
      <c r="T64" s="2">
        <v>98</v>
      </c>
      <c r="U64" s="3">
        <v>43457.173611111109</v>
      </c>
      <c r="V64" s="3">
        <v>43559.261805555558</v>
      </c>
      <c r="W64" s="2">
        <v>32.752094270000001</v>
      </c>
      <c r="X64" s="2">
        <v>35.013477330000001</v>
      </c>
      <c r="Y64" s="2">
        <v>37.741954800000002</v>
      </c>
      <c r="Z64" s="2">
        <v>36.8273735</v>
      </c>
      <c r="AA64" s="2">
        <v>102.08848380000001</v>
      </c>
      <c r="AB64" s="2" t="s">
        <v>145</v>
      </c>
      <c r="AC64" s="2" t="s">
        <v>72</v>
      </c>
      <c r="AD64" s="2" t="s">
        <v>782</v>
      </c>
    </row>
    <row r="65" spans="1:30" s="2" customFormat="1" x14ac:dyDescent="0.2">
      <c r="A65" s="2" t="s">
        <v>48</v>
      </c>
      <c r="B65" s="2" t="s">
        <v>141</v>
      </c>
      <c r="C65" s="2" t="s">
        <v>189</v>
      </c>
      <c r="D65" s="2">
        <v>16124</v>
      </c>
      <c r="E65" s="2" t="s">
        <v>190</v>
      </c>
      <c r="F65" s="2" t="s">
        <v>29</v>
      </c>
      <c r="G65" s="2" t="s">
        <v>52</v>
      </c>
      <c r="H65" s="2" t="s">
        <v>30</v>
      </c>
      <c r="I65" s="2" t="s">
        <v>144</v>
      </c>
      <c r="J65" s="2" t="s">
        <v>32</v>
      </c>
      <c r="K65" s="2" t="s">
        <v>71</v>
      </c>
      <c r="L65" s="2">
        <v>550</v>
      </c>
      <c r="M65" s="2">
        <v>19</v>
      </c>
      <c r="N65" s="8">
        <v>3.7824170000000002E-3</v>
      </c>
      <c r="O65" s="8">
        <f>N65*111128</f>
        <v>420.33243637600003</v>
      </c>
      <c r="P65" s="2">
        <v>0.99995833300000003</v>
      </c>
      <c r="Q65" s="2">
        <v>87.4</v>
      </c>
      <c r="R65" s="2" t="s">
        <v>121</v>
      </c>
      <c r="S65" s="2" t="s">
        <v>35</v>
      </c>
      <c r="T65" s="2">
        <v>360</v>
      </c>
      <c r="U65" s="3">
        <v>43082.223611111112</v>
      </c>
      <c r="V65" s="3">
        <v>43615.064583333333</v>
      </c>
      <c r="W65" s="2">
        <v>32.752178190000002</v>
      </c>
      <c r="X65" s="2">
        <v>35.013416290000002</v>
      </c>
      <c r="Y65" s="2">
        <v>33.079605100000002</v>
      </c>
      <c r="Z65" s="2">
        <v>35.677936549999998</v>
      </c>
      <c r="AA65" s="2">
        <v>532.84119209999994</v>
      </c>
      <c r="AB65" s="2" t="s">
        <v>145</v>
      </c>
      <c r="AC65" s="2" t="s">
        <v>146</v>
      </c>
      <c r="AD65" s="2" t="s">
        <v>782</v>
      </c>
    </row>
    <row r="66" spans="1:30" s="2" customFormat="1" x14ac:dyDescent="0.2">
      <c r="A66" s="2" t="s">
        <v>48</v>
      </c>
      <c r="B66" s="2" t="s">
        <v>141</v>
      </c>
      <c r="C66" s="2" t="s">
        <v>191</v>
      </c>
      <c r="D66" s="2">
        <v>180326</v>
      </c>
      <c r="E66" s="2" t="s">
        <v>192</v>
      </c>
      <c r="F66" s="2" t="s">
        <v>29</v>
      </c>
      <c r="G66" s="2" t="s">
        <v>52</v>
      </c>
      <c r="H66" s="2" t="s">
        <v>30</v>
      </c>
      <c r="I66" s="2" t="s">
        <v>144</v>
      </c>
      <c r="J66" s="2" t="s">
        <v>32</v>
      </c>
      <c r="K66" s="2" t="s">
        <v>71</v>
      </c>
      <c r="L66" s="2">
        <v>543</v>
      </c>
      <c r="M66" s="2">
        <v>19</v>
      </c>
      <c r="N66" s="8">
        <v>0.86019526199999996</v>
      </c>
      <c r="O66" s="8">
        <f>N66*111128</f>
        <v>95591.779075535989</v>
      </c>
      <c r="P66" s="2">
        <v>0.99847337999999997</v>
      </c>
      <c r="Q66" s="2">
        <v>97.9</v>
      </c>
      <c r="R66" s="2" t="s">
        <v>121</v>
      </c>
      <c r="S66" s="2" t="s">
        <v>35</v>
      </c>
      <c r="T66" s="2">
        <v>156</v>
      </c>
      <c r="U66" s="3">
        <v>43456.173611111109</v>
      </c>
      <c r="V66" s="3">
        <v>43615.054861111108</v>
      </c>
      <c r="W66" s="2">
        <v>32.752109529999998</v>
      </c>
      <c r="X66" s="2">
        <v>35.0135231</v>
      </c>
      <c r="Y66" s="2">
        <v>39.93067551</v>
      </c>
      <c r="Z66" s="2">
        <v>40.653144840000003</v>
      </c>
      <c r="AA66" s="2">
        <v>158.88100689999999</v>
      </c>
      <c r="AB66" s="2" t="s">
        <v>145</v>
      </c>
      <c r="AC66" s="2" t="s">
        <v>72</v>
      </c>
      <c r="AD66" s="2" t="s">
        <v>782</v>
      </c>
    </row>
    <row r="67" spans="1:30" s="2" customFormat="1" x14ac:dyDescent="0.2">
      <c r="A67" s="2" t="s">
        <v>48</v>
      </c>
      <c r="B67" s="2" t="s">
        <v>141</v>
      </c>
      <c r="C67" s="2" t="s">
        <v>193</v>
      </c>
      <c r="D67" s="2">
        <v>180327</v>
      </c>
      <c r="E67" s="2" t="s">
        <v>194</v>
      </c>
      <c r="F67" s="2" t="s">
        <v>86</v>
      </c>
      <c r="G67" s="2" t="s">
        <v>766</v>
      </c>
      <c r="H67" s="2" t="s">
        <v>100</v>
      </c>
      <c r="I67" s="2" t="s">
        <v>144</v>
      </c>
      <c r="J67" s="2" t="s">
        <v>771</v>
      </c>
      <c r="K67" s="2" t="s">
        <v>71</v>
      </c>
      <c r="L67" s="2">
        <v>577</v>
      </c>
      <c r="M67" s="2">
        <v>20</v>
      </c>
      <c r="N67" s="8">
        <v>0.54140817699999999</v>
      </c>
      <c r="O67" s="8">
        <f>N67*111128</f>
        <v>60165.607893656001</v>
      </c>
      <c r="P67" s="2">
        <v>0.99871990700000002</v>
      </c>
      <c r="Q67" s="2">
        <v>98</v>
      </c>
      <c r="R67" s="2" t="s">
        <v>121</v>
      </c>
      <c r="S67" s="2" t="s">
        <v>35</v>
      </c>
      <c r="T67" s="2">
        <v>96</v>
      </c>
      <c r="U67" s="3">
        <v>43458.173611111109</v>
      </c>
      <c r="V67" s="3">
        <v>43553.126388888886</v>
      </c>
      <c r="W67" s="2">
        <v>32.752220149999999</v>
      </c>
      <c r="X67" s="2">
        <v>35.013530729999999</v>
      </c>
      <c r="Y67" s="2">
        <v>37.019088750000002</v>
      </c>
      <c r="Z67" s="2">
        <v>35.536968229999999</v>
      </c>
      <c r="AA67" s="2">
        <v>94.953043980000004</v>
      </c>
      <c r="AB67" s="2" t="s">
        <v>145</v>
      </c>
      <c r="AC67" s="2" t="s">
        <v>72</v>
      </c>
      <c r="AD67" s="2" t="s">
        <v>782</v>
      </c>
    </row>
    <row r="68" spans="1:30" s="2" customFormat="1" x14ac:dyDescent="0.2">
      <c r="A68" s="2" t="s">
        <v>48</v>
      </c>
      <c r="B68" s="2" t="s">
        <v>141</v>
      </c>
      <c r="C68" s="2" t="s">
        <v>195</v>
      </c>
      <c r="D68" s="2">
        <v>171081</v>
      </c>
      <c r="E68" s="2" t="s">
        <v>196</v>
      </c>
      <c r="F68" s="10" t="s">
        <v>71</v>
      </c>
      <c r="G68" s="2" t="s">
        <v>765</v>
      </c>
      <c r="H68" s="2" t="s">
        <v>62</v>
      </c>
      <c r="I68" s="2" t="s">
        <v>144</v>
      </c>
      <c r="J68" s="2" t="s">
        <v>32</v>
      </c>
      <c r="K68" s="2" t="s">
        <v>71</v>
      </c>
      <c r="L68" s="2">
        <v>155</v>
      </c>
      <c r="M68" s="2">
        <v>6</v>
      </c>
      <c r="N68" s="8">
        <v>1.9132130439999999</v>
      </c>
      <c r="O68" s="8">
        <f>N68*111128</f>
        <v>212611.53915363198</v>
      </c>
      <c r="P68" s="2">
        <v>0.99692476900000004</v>
      </c>
      <c r="Q68" s="2">
        <v>88.2</v>
      </c>
      <c r="R68" s="2" t="s">
        <v>121</v>
      </c>
      <c r="S68" s="2" t="s">
        <v>35</v>
      </c>
      <c r="T68" s="2">
        <v>511</v>
      </c>
      <c r="U68" s="3">
        <v>43033.383333333331</v>
      </c>
      <c r="V68" s="3">
        <v>43615.078472222223</v>
      </c>
      <c r="W68" s="2">
        <v>32.753478999999999</v>
      </c>
      <c r="X68" s="2">
        <v>35.014003750000001</v>
      </c>
      <c r="Y68" s="2">
        <v>36.94350815</v>
      </c>
      <c r="Z68" s="2">
        <v>34.681846620000002</v>
      </c>
      <c r="AA68" s="2">
        <v>581.69480320000002</v>
      </c>
      <c r="AB68" s="2" t="s">
        <v>145</v>
      </c>
      <c r="AC68" s="2" t="s">
        <v>72</v>
      </c>
      <c r="AD68" s="2" t="s">
        <v>782</v>
      </c>
    </row>
    <row r="69" spans="1:30" s="2" customFormat="1" x14ac:dyDescent="0.2">
      <c r="A69" s="2" t="s">
        <v>48</v>
      </c>
      <c r="B69" s="2" t="s">
        <v>141</v>
      </c>
      <c r="C69" s="2" t="s">
        <v>197</v>
      </c>
      <c r="D69" s="2">
        <v>180320</v>
      </c>
      <c r="E69" s="2" t="s">
        <v>198</v>
      </c>
      <c r="F69" s="2" t="s">
        <v>66</v>
      </c>
      <c r="G69" s="2" t="s">
        <v>199</v>
      </c>
      <c r="H69" s="2" t="s">
        <v>67</v>
      </c>
      <c r="I69" s="2" t="s">
        <v>200</v>
      </c>
      <c r="J69" s="2" t="s">
        <v>32</v>
      </c>
      <c r="K69" s="2" t="s">
        <v>71</v>
      </c>
      <c r="L69" s="2">
        <v>223</v>
      </c>
      <c r="M69" s="2">
        <v>8</v>
      </c>
      <c r="N69" s="8">
        <v>1.8069220000000001E-3</v>
      </c>
      <c r="O69" s="8">
        <f>N69*111128</f>
        <v>200.79962801600001</v>
      </c>
      <c r="P69" s="2">
        <v>0.99915277800000002</v>
      </c>
      <c r="Q69" s="2">
        <v>42.8</v>
      </c>
      <c r="R69" s="2" t="s">
        <v>121</v>
      </c>
      <c r="S69" s="2" t="s">
        <v>35</v>
      </c>
      <c r="T69" s="2">
        <v>73</v>
      </c>
      <c r="U69" s="3">
        <v>43457.173611111109</v>
      </c>
      <c r="V69" s="3">
        <v>43542.140277777777</v>
      </c>
      <c r="W69" s="2">
        <v>32.752231600000002</v>
      </c>
      <c r="X69" s="2">
        <v>35.013484949999999</v>
      </c>
      <c r="Y69" s="2">
        <v>32.75212097</v>
      </c>
      <c r="Z69" s="2">
        <v>35.013347629999998</v>
      </c>
      <c r="AA69" s="2">
        <v>84.967013890000004</v>
      </c>
      <c r="AB69" s="2" t="s">
        <v>145</v>
      </c>
      <c r="AC69" s="2" t="s">
        <v>145</v>
      </c>
      <c r="AD69" s="2" t="s">
        <v>782</v>
      </c>
    </row>
    <row r="70" spans="1:30" s="2" customFormat="1" x14ac:dyDescent="0.2">
      <c r="A70" s="2" t="s">
        <v>48</v>
      </c>
      <c r="B70" s="2" t="s">
        <v>141</v>
      </c>
      <c r="C70" s="2" t="s">
        <v>201</v>
      </c>
      <c r="D70" s="2">
        <v>171085</v>
      </c>
      <c r="E70" s="2" t="s">
        <v>202</v>
      </c>
      <c r="F70" s="2" t="s">
        <v>86</v>
      </c>
      <c r="G70" s="2" t="s">
        <v>157</v>
      </c>
      <c r="H70" s="2" t="s">
        <v>100</v>
      </c>
      <c r="I70" s="2" t="s">
        <v>144</v>
      </c>
      <c r="J70" s="2" t="s">
        <v>166</v>
      </c>
      <c r="K70" s="2" t="s">
        <v>71</v>
      </c>
      <c r="L70" s="2">
        <v>545</v>
      </c>
      <c r="M70" s="2">
        <v>19</v>
      </c>
      <c r="N70" s="8">
        <v>1.346376923</v>
      </c>
      <c r="O70" s="8">
        <f>N70*111128</f>
        <v>149620.174699144</v>
      </c>
      <c r="P70" s="2">
        <v>1.001606481</v>
      </c>
      <c r="Q70" s="2">
        <v>96.1</v>
      </c>
      <c r="R70" s="2" t="s">
        <v>121</v>
      </c>
      <c r="S70" s="2" t="s">
        <v>35</v>
      </c>
      <c r="T70" s="2">
        <v>521</v>
      </c>
      <c r="U70" s="3">
        <v>43082.17083333333</v>
      </c>
      <c r="V70" s="3">
        <v>43602.088194444441</v>
      </c>
      <c r="W70" s="2">
        <v>32.752124790000003</v>
      </c>
      <c r="X70" s="2">
        <v>35.013439179999999</v>
      </c>
      <c r="Y70" s="2">
        <v>36.40061188</v>
      </c>
      <c r="Z70" s="2">
        <v>33.673439029999997</v>
      </c>
      <c r="AA70" s="2">
        <v>519.91773149999995</v>
      </c>
      <c r="AB70" s="2" t="s">
        <v>145</v>
      </c>
      <c r="AC70" s="2" t="s">
        <v>72</v>
      </c>
      <c r="AD70" s="2" t="s">
        <v>782</v>
      </c>
    </row>
    <row r="71" spans="1:30" s="2" customFormat="1" x14ac:dyDescent="0.2">
      <c r="A71" s="2" t="s">
        <v>48</v>
      </c>
      <c r="B71" s="2" t="s">
        <v>141</v>
      </c>
      <c r="C71" s="2" t="s">
        <v>203</v>
      </c>
      <c r="D71" s="2">
        <v>16013</v>
      </c>
      <c r="E71" s="2" t="s">
        <v>204</v>
      </c>
      <c r="F71" s="2" t="s">
        <v>61</v>
      </c>
      <c r="G71" s="2" t="s">
        <v>205</v>
      </c>
      <c r="H71" s="2" t="s">
        <v>62</v>
      </c>
      <c r="I71" s="2" t="s">
        <v>144</v>
      </c>
      <c r="J71" s="2" t="s">
        <v>32</v>
      </c>
      <c r="K71" s="2" t="s">
        <v>71</v>
      </c>
      <c r="L71" s="2">
        <v>299</v>
      </c>
      <c r="M71" s="2">
        <v>10</v>
      </c>
      <c r="N71" s="8">
        <v>8.1670117E-2</v>
      </c>
      <c r="O71" s="8">
        <f>N71*111128</f>
        <v>9075.8367619759993</v>
      </c>
      <c r="P71" s="2">
        <v>1.1004305560000001</v>
      </c>
      <c r="Q71" s="2">
        <v>56.9</v>
      </c>
      <c r="R71" s="2" t="s">
        <v>121</v>
      </c>
      <c r="S71" s="2" t="s">
        <v>35</v>
      </c>
      <c r="T71" s="2">
        <v>179</v>
      </c>
      <c r="U71" s="3">
        <v>42465.10833333333</v>
      </c>
      <c r="V71" s="3">
        <v>42644.170138888891</v>
      </c>
      <c r="W71" s="2">
        <v>32.55883789</v>
      </c>
      <c r="X71" s="2">
        <v>34.939216610000003</v>
      </c>
      <c r="Y71" s="2">
        <v>29.45985413</v>
      </c>
      <c r="Z71" s="2">
        <v>33.30299377</v>
      </c>
      <c r="AA71" s="2">
        <v>179.0618403</v>
      </c>
      <c r="AB71" s="2" t="s">
        <v>145</v>
      </c>
      <c r="AC71" s="2" t="s">
        <v>163</v>
      </c>
      <c r="AD71" s="2" t="s">
        <v>782</v>
      </c>
    </row>
    <row r="72" spans="1:30" s="2" customFormat="1" x14ac:dyDescent="0.2">
      <c r="A72" s="2" t="s">
        <v>48</v>
      </c>
      <c r="B72" s="2" t="s">
        <v>141</v>
      </c>
      <c r="C72" s="2" t="s">
        <v>206</v>
      </c>
      <c r="D72" s="2">
        <v>16012</v>
      </c>
      <c r="E72" s="2" t="s">
        <v>207</v>
      </c>
      <c r="F72" s="10" t="s">
        <v>71</v>
      </c>
      <c r="G72" s="2" t="s">
        <v>71</v>
      </c>
      <c r="H72" s="2" t="s">
        <v>41</v>
      </c>
      <c r="I72" s="2" t="s">
        <v>144</v>
      </c>
      <c r="J72" s="2" t="s">
        <v>32</v>
      </c>
      <c r="K72" s="2" t="s">
        <v>71</v>
      </c>
      <c r="L72" s="2">
        <v>324</v>
      </c>
      <c r="M72" s="2">
        <v>11</v>
      </c>
      <c r="N72" s="8">
        <v>0.81844472700000004</v>
      </c>
      <c r="O72" s="8">
        <f>N72*111128</f>
        <v>90952.125622056003</v>
      </c>
      <c r="P72" s="2">
        <v>1.183425926</v>
      </c>
      <c r="Q72" s="2">
        <v>75.8</v>
      </c>
      <c r="R72" s="2" t="s">
        <v>121</v>
      </c>
      <c r="S72" s="2" t="s">
        <v>35</v>
      </c>
      <c r="T72" s="2">
        <v>639</v>
      </c>
      <c r="U72" s="3">
        <v>42465.111111111109</v>
      </c>
      <c r="V72" s="3">
        <v>43224.277777777781</v>
      </c>
      <c r="W72" s="2">
        <v>32.558975220000001</v>
      </c>
      <c r="X72" s="2">
        <v>34.939220429999999</v>
      </c>
      <c r="Y72" s="2">
        <v>14.227675440000001</v>
      </c>
      <c r="Z72" s="2">
        <v>24.591096879999998</v>
      </c>
      <c r="AA72" s="2">
        <v>759.16689810000003</v>
      </c>
      <c r="AB72" s="2" t="s">
        <v>145</v>
      </c>
      <c r="AC72" s="2" t="s">
        <v>175</v>
      </c>
      <c r="AD72" s="2" t="s">
        <v>782</v>
      </c>
    </row>
    <row r="73" spans="1:30" s="2" customFormat="1" x14ac:dyDescent="0.2">
      <c r="A73" s="2" t="s">
        <v>48</v>
      </c>
      <c r="B73" s="2" t="s">
        <v>141</v>
      </c>
      <c r="C73" s="2" t="s">
        <v>208</v>
      </c>
      <c r="D73" s="2">
        <v>16015</v>
      </c>
      <c r="E73" s="2" t="s">
        <v>209</v>
      </c>
      <c r="F73" s="2" t="s">
        <v>29</v>
      </c>
      <c r="G73" s="2" t="s">
        <v>52</v>
      </c>
      <c r="H73" s="2" t="s">
        <v>67</v>
      </c>
      <c r="I73" s="2" t="s">
        <v>210</v>
      </c>
      <c r="J73" s="2" t="s">
        <v>32</v>
      </c>
      <c r="K73" s="2" t="s">
        <v>71</v>
      </c>
      <c r="L73" s="2">
        <v>305</v>
      </c>
      <c r="M73" s="2">
        <v>11</v>
      </c>
      <c r="N73" s="8">
        <v>0.24940907500000001</v>
      </c>
      <c r="O73" s="8">
        <f>N73*111128</f>
        <v>27716.331686600002</v>
      </c>
      <c r="P73" s="2">
        <v>0.99921643500000001</v>
      </c>
      <c r="Q73" s="2">
        <v>83.6</v>
      </c>
      <c r="R73" s="2" t="s">
        <v>121</v>
      </c>
      <c r="S73" s="2" t="s">
        <v>35</v>
      </c>
      <c r="T73" s="2">
        <v>386</v>
      </c>
      <c r="U73" s="3">
        <v>42465.111805555556</v>
      </c>
      <c r="V73" s="3">
        <v>43075.208333333336</v>
      </c>
      <c r="W73" s="2">
        <v>32.558868410000002</v>
      </c>
      <c r="X73" s="2">
        <v>34.939296720000002</v>
      </c>
      <c r="Y73" s="2">
        <v>11.31221867</v>
      </c>
      <c r="Z73" s="2">
        <v>26.677574159999999</v>
      </c>
      <c r="AA73" s="2">
        <v>610.09666670000001</v>
      </c>
      <c r="AB73" s="2" t="s">
        <v>145</v>
      </c>
      <c r="AC73" s="2" t="s">
        <v>175</v>
      </c>
      <c r="AD73" s="2" t="s">
        <v>782</v>
      </c>
    </row>
    <row r="74" spans="1:30" s="2" customFormat="1" x14ac:dyDescent="0.2">
      <c r="A74" s="2" t="s">
        <v>48</v>
      </c>
      <c r="B74" s="2" t="s">
        <v>141</v>
      </c>
      <c r="C74" s="2" t="s">
        <v>211</v>
      </c>
      <c r="D74" s="2">
        <v>16011</v>
      </c>
      <c r="E74" s="2" t="s">
        <v>212</v>
      </c>
      <c r="F74" s="2" t="s">
        <v>86</v>
      </c>
      <c r="G74" s="2" t="s">
        <v>157</v>
      </c>
      <c r="H74" s="2" t="s">
        <v>100</v>
      </c>
      <c r="I74" s="2" t="s">
        <v>144</v>
      </c>
      <c r="J74" s="2" t="s">
        <v>213</v>
      </c>
      <c r="K74" s="2" t="s">
        <v>71</v>
      </c>
      <c r="L74" s="2">
        <v>293</v>
      </c>
      <c r="M74" s="2">
        <v>10</v>
      </c>
      <c r="N74" s="8">
        <v>3.3849733E-2</v>
      </c>
      <c r="O74" s="8">
        <f>N74*111128</f>
        <v>3761.6531288239999</v>
      </c>
      <c r="P74" s="2">
        <v>1.0004166670000001</v>
      </c>
      <c r="Q74" s="2">
        <v>70.3</v>
      </c>
      <c r="R74" s="2" t="s">
        <v>121</v>
      </c>
      <c r="S74" s="2" t="s">
        <v>35</v>
      </c>
      <c r="T74" s="2">
        <v>10</v>
      </c>
      <c r="U74" s="3">
        <v>42465.111805555556</v>
      </c>
      <c r="V74" s="3">
        <v>42474.117361111108</v>
      </c>
      <c r="W74" s="2">
        <v>32.560939789999999</v>
      </c>
      <c r="X74" s="2">
        <v>34.938961030000002</v>
      </c>
      <c r="Y74" s="2">
        <v>32.551765439999997</v>
      </c>
      <c r="Z74" s="2">
        <v>34.959304809999999</v>
      </c>
      <c r="AA74" s="2">
        <v>9.0055555559999991</v>
      </c>
      <c r="AB74" s="2" t="s">
        <v>145</v>
      </c>
      <c r="AC74" s="2" t="s">
        <v>145</v>
      </c>
      <c r="AD74" s="2" t="s">
        <v>782</v>
      </c>
    </row>
    <row r="75" spans="1:30" s="2" customFormat="1" x14ac:dyDescent="0.2">
      <c r="A75" s="2" t="s">
        <v>48</v>
      </c>
      <c r="B75" s="2" t="s">
        <v>141</v>
      </c>
      <c r="C75" s="2" t="s">
        <v>214</v>
      </c>
      <c r="D75" s="2">
        <v>16014</v>
      </c>
      <c r="E75" s="2" t="s">
        <v>215</v>
      </c>
      <c r="F75" s="10" t="s">
        <v>71</v>
      </c>
      <c r="G75" s="2" t="s">
        <v>767</v>
      </c>
      <c r="H75" s="2" t="s">
        <v>62</v>
      </c>
      <c r="I75" s="2" t="s">
        <v>144</v>
      </c>
      <c r="J75" s="2" t="s">
        <v>32</v>
      </c>
      <c r="K75" s="2" t="s">
        <v>71</v>
      </c>
      <c r="L75" s="2">
        <v>292</v>
      </c>
      <c r="M75" s="2">
        <v>10</v>
      </c>
      <c r="N75" s="8">
        <v>0.20243800000000001</v>
      </c>
      <c r="O75" s="8">
        <f>N75*111128</f>
        <v>22496.530064000002</v>
      </c>
      <c r="P75" s="2">
        <v>0.99906249999999996</v>
      </c>
      <c r="Q75" s="2">
        <v>99.8</v>
      </c>
      <c r="R75" s="2" t="s">
        <v>121</v>
      </c>
      <c r="S75" s="2" t="s">
        <v>35</v>
      </c>
      <c r="T75" s="2">
        <v>51</v>
      </c>
      <c r="U75" s="3">
        <v>42465.111111111109</v>
      </c>
      <c r="V75" s="3">
        <v>42515.077777777777</v>
      </c>
      <c r="W75" s="2">
        <v>32.555248259999999</v>
      </c>
      <c r="X75" s="2">
        <v>34.933975220000001</v>
      </c>
      <c r="Y75" s="2">
        <v>36.211944580000001</v>
      </c>
      <c r="Z75" s="2">
        <v>36.594337459999998</v>
      </c>
      <c r="AA75" s="2">
        <v>49.966597219999997</v>
      </c>
      <c r="AB75" s="2" t="s">
        <v>145</v>
      </c>
      <c r="AC75" s="2" t="s">
        <v>72</v>
      </c>
      <c r="AD75" s="2" t="s">
        <v>782</v>
      </c>
    </row>
    <row r="76" spans="1:30" s="2" customFormat="1" x14ac:dyDescent="0.2">
      <c r="A76" s="2" t="s">
        <v>48</v>
      </c>
      <c r="B76" s="2" t="s">
        <v>141</v>
      </c>
      <c r="C76" s="2" t="s">
        <v>216</v>
      </c>
      <c r="D76" s="2">
        <v>119246</v>
      </c>
      <c r="E76" s="2" t="s">
        <v>217</v>
      </c>
      <c r="F76" s="2" t="s">
        <v>86</v>
      </c>
      <c r="G76" s="2" t="s">
        <v>157</v>
      </c>
      <c r="H76" s="2" t="s">
        <v>100</v>
      </c>
      <c r="I76" s="2" t="s">
        <v>144</v>
      </c>
      <c r="J76" s="2" t="s">
        <v>218</v>
      </c>
      <c r="K76" s="2" t="s">
        <v>71</v>
      </c>
      <c r="L76" s="2">
        <v>392</v>
      </c>
      <c r="M76" s="2">
        <v>14</v>
      </c>
      <c r="N76" s="8">
        <v>3.4366012000000001E-2</v>
      </c>
      <c r="O76" s="8">
        <f>N76*111128</f>
        <v>3819.026181536</v>
      </c>
      <c r="P76" s="2">
        <v>1.004166667</v>
      </c>
      <c r="Q76" s="2" t="s">
        <v>32</v>
      </c>
      <c r="R76" s="2" t="s">
        <v>121</v>
      </c>
      <c r="S76" s="2" t="s">
        <v>35</v>
      </c>
      <c r="T76" s="2">
        <v>158</v>
      </c>
      <c r="U76" s="3">
        <v>41348.647222222222</v>
      </c>
      <c r="V76" s="3">
        <v>41505.140277777777</v>
      </c>
      <c r="W76" s="2">
        <v>32.855420000000002</v>
      </c>
      <c r="X76" s="2">
        <v>33.88082</v>
      </c>
      <c r="Y76" s="2">
        <v>32.799320000000002</v>
      </c>
      <c r="Z76" s="2">
        <v>35.167929999999998</v>
      </c>
      <c r="AA76" s="2">
        <v>156.49327550000001</v>
      </c>
      <c r="AB76" s="2" t="s">
        <v>32</v>
      </c>
      <c r="AC76" s="2" t="s">
        <v>145</v>
      </c>
      <c r="AD76" s="2" t="s">
        <v>782</v>
      </c>
    </row>
    <row r="77" spans="1:30" s="2" customFormat="1" x14ac:dyDescent="0.2">
      <c r="A77" s="2" t="s">
        <v>48</v>
      </c>
      <c r="B77" s="2" t="s">
        <v>141</v>
      </c>
      <c r="C77" s="2" t="s">
        <v>219</v>
      </c>
      <c r="D77" s="2">
        <v>119245</v>
      </c>
      <c r="E77" s="2" t="s">
        <v>220</v>
      </c>
      <c r="F77" s="2" t="s">
        <v>86</v>
      </c>
      <c r="G77" s="2" t="s">
        <v>157</v>
      </c>
      <c r="H77" s="2" t="s">
        <v>100</v>
      </c>
      <c r="I77" s="2" t="s">
        <v>144</v>
      </c>
      <c r="J77" s="2" t="s">
        <v>32</v>
      </c>
      <c r="K77" s="2" t="s">
        <v>71</v>
      </c>
      <c r="L77" s="2">
        <v>370</v>
      </c>
      <c r="M77" s="2">
        <v>13</v>
      </c>
      <c r="N77" s="8">
        <v>0.74940351699999996</v>
      </c>
      <c r="O77" s="8">
        <f>N77*111128</f>
        <v>83279.714037175989</v>
      </c>
      <c r="P77" s="2">
        <v>1</v>
      </c>
      <c r="Q77" s="2" t="s">
        <v>32</v>
      </c>
      <c r="R77" s="2" t="s">
        <v>121</v>
      </c>
      <c r="S77" s="2" t="s">
        <v>35</v>
      </c>
      <c r="T77" s="2">
        <v>902</v>
      </c>
      <c r="U77" s="3">
        <v>41346.541666666664</v>
      </c>
      <c r="V77" s="3">
        <v>42247.333333333336</v>
      </c>
      <c r="W77" s="2">
        <v>32.75817</v>
      </c>
      <c r="X77" s="2">
        <v>35.008000000000003</v>
      </c>
      <c r="Y77" s="2">
        <v>26.80067</v>
      </c>
      <c r="Z77" s="2">
        <v>34.040669999999999</v>
      </c>
      <c r="AA77" s="2">
        <v>900.79166669999995</v>
      </c>
      <c r="AB77" s="2" t="s">
        <v>145</v>
      </c>
      <c r="AC77" s="2" t="s">
        <v>163</v>
      </c>
      <c r="AD77" s="2" t="s">
        <v>782</v>
      </c>
    </row>
    <row r="78" spans="1:30" s="2" customFormat="1" x14ac:dyDescent="0.2">
      <c r="A78" s="2" t="s">
        <v>48</v>
      </c>
      <c r="B78" s="2" t="s">
        <v>141</v>
      </c>
      <c r="C78" s="2" t="s">
        <v>221</v>
      </c>
      <c r="D78" s="2">
        <v>16126</v>
      </c>
      <c r="E78" s="2" t="s">
        <v>222</v>
      </c>
      <c r="F78" s="10" t="s">
        <v>71</v>
      </c>
      <c r="G78" s="2" t="s">
        <v>768</v>
      </c>
      <c r="H78" s="2" t="s">
        <v>62</v>
      </c>
      <c r="I78" s="2" t="s">
        <v>144</v>
      </c>
      <c r="J78" s="2" t="s">
        <v>32</v>
      </c>
      <c r="K78" s="2" t="s">
        <v>71</v>
      </c>
      <c r="L78" s="2">
        <v>660</v>
      </c>
      <c r="M78" s="2">
        <v>22</v>
      </c>
      <c r="N78" s="8">
        <v>1.725951569</v>
      </c>
      <c r="O78" s="8">
        <f>N78*111128</f>
        <v>191801.545959832</v>
      </c>
      <c r="P78" s="2">
        <v>1.0001620369999999</v>
      </c>
      <c r="Q78" s="2">
        <v>99.8</v>
      </c>
      <c r="R78" s="2" t="s">
        <v>121</v>
      </c>
      <c r="S78" s="2" t="s">
        <v>35</v>
      </c>
      <c r="T78" s="2">
        <v>496</v>
      </c>
      <c r="U78" s="3">
        <v>42841.148611111108</v>
      </c>
      <c r="V78" s="3">
        <v>43337.145833333336</v>
      </c>
      <c r="W78" s="2">
        <v>32.558986660000002</v>
      </c>
      <c r="X78" s="2">
        <v>34.939273829999998</v>
      </c>
      <c r="Y78" s="2">
        <v>19.09997559</v>
      </c>
      <c r="Z78" s="2">
        <v>41.41659164</v>
      </c>
      <c r="AA78" s="2">
        <v>495.99774309999998</v>
      </c>
      <c r="AB78" s="2" t="s">
        <v>145</v>
      </c>
      <c r="AC78" s="2" t="s">
        <v>78</v>
      </c>
      <c r="AD78" s="2" t="s">
        <v>782</v>
      </c>
    </row>
    <row r="79" spans="1:30" s="2" customFormat="1" x14ac:dyDescent="0.2">
      <c r="A79" s="2" t="s">
        <v>48</v>
      </c>
      <c r="B79" s="2" t="s">
        <v>141</v>
      </c>
      <c r="C79" s="2" t="s">
        <v>223</v>
      </c>
      <c r="D79" s="2">
        <v>180321</v>
      </c>
      <c r="E79" s="2" t="s">
        <v>224</v>
      </c>
      <c r="F79" s="2" t="s">
        <v>86</v>
      </c>
      <c r="G79" s="2" t="s">
        <v>157</v>
      </c>
      <c r="H79" s="2" t="s">
        <v>100</v>
      </c>
      <c r="I79" s="2" t="s">
        <v>144</v>
      </c>
      <c r="J79" s="2" t="s">
        <v>166</v>
      </c>
      <c r="K79" s="2" t="s">
        <v>71</v>
      </c>
      <c r="L79" s="2">
        <v>219</v>
      </c>
      <c r="M79" s="2">
        <v>8</v>
      </c>
      <c r="N79" s="8">
        <v>3.1212226999999999E-2</v>
      </c>
      <c r="O79" s="8">
        <f>N79*111128</f>
        <v>3468.5523620559998</v>
      </c>
      <c r="P79" s="2">
        <v>1.0002766199999999</v>
      </c>
      <c r="Q79" s="2">
        <v>23.8</v>
      </c>
      <c r="R79" s="2" t="s">
        <v>121</v>
      </c>
      <c r="S79" s="2" t="s">
        <v>35</v>
      </c>
      <c r="T79" s="2">
        <v>11</v>
      </c>
      <c r="U79" s="3">
        <v>43458.174305555556</v>
      </c>
      <c r="V79" s="3">
        <v>43468.176388888889</v>
      </c>
      <c r="W79" s="2">
        <v>32.752182009999999</v>
      </c>
      <c r="X79" s="2">
        <v>35.013458249999999</v>
      </c>
      <c r="Y79" s="2">
        <v>32.697994229999999</v>
      </c>
      <c r="Z79" s="2">
        <v>34.998302459999998</v>
      </c>
      <c r="AA79" s="2">
        <v>10.002627309999999</v>
      </c>
      <c r="AB79" s="2" t="s">
        <v>145</v>
      </c>
      <c r="AC79" s="2" t="s">
        <v>145</v>
      </c>
      <c r="AD79" s="2" t="s">
        <v>782</v>
      </c>
    </row>
    <row r="80" spans="1:30" s="2" customFormat="1" x14ac:dyDescent="0.2">
      <c r="A80" s="2" t="s">
        <v>48</v>
      </c>
      <c r="B80" s="2" t="s">
        <v>141</v>
      </c>
      <c r="C80" s="2" t="s">
        <v>225</v>
      </c>
      <c r="D80" s="2">
        <v>119246</v>
      </c>
      <c r="E80" s="2" t="s">
        <v>226</v>
      </c>
      <c r="F80" s="10" t="s">
        <v>71</v>
      </c>
      <c r="G80" s="2" t="s">
        <v>769</v>
      </c>
      <c r="H80" s="2" t="s">
        <v>41</v>
      </c>
      <c r="I80" s="2" t="s">
        <v>144</v>
      </c>
      <c r="J80" s="2" t="s">
        <v>32</v>
      </c>
      <c r="K80" s="2" t="s">
        <v>71</v>
      </c>
      <c r="L80" s="2">
        <v>297</v>
      </c>
      <c r="M80" s="2">
        <v>10</v>
      </c>
      <c r="N80" s="8">
        <v>0.55765993899999999</v>
      </c>
      <c r="O80" s="8">
        <f>N80*111128</f>
        <v>61971.633701191997</v>
      </c>
      <c r="P80" s="2">
        <v>1.024065972</v>
      </c>
      <c r="Q80" s="2" t="s">
        <v>32</v>
      </c>
      <c r="R80" s="2" t="s">
        <v>121</v>
      </c>
      <c r="S80" s="2" t="s">
        <v>35</v>
      </c>
      <c r="T80" s="2">
        <v>532</v>
      </c>
      <c r="U80" s="3">
        <v>41592.25</v>
      </c>
      <c r="V80" s="3">
        <v>42123.013888888891</v>
      </c>
      <c r="W80" s="2">
        <v>32.752830000000003</v>
      </c>
      <c r="X80" s="2">
        <v>35.011499999999998</v>
      </c>
      <c r="Y80" s="2">
        <v>32.756799999999998</v>
      </c>
      <c r="Z80" s="2">
        <v>35.002270000000003</v>
      </c>
      <c r="AA80" s="2">
        <v>530.76425930000005</v>
      </c>
      <c r="AB80" s="2" t="s">
        <v>145</v>
      </c>
      <c r="AC80" s="2" t="s">
        <v>145</v>
      </c>
      <c r="AD80" s="2" t="s">
        <v>782</v>
      </c>
    </row>
    <row r="81" spans="1:30" s="2" customFormat="1" x14ac:dyDescent="0.2">
      <c r="A81" s="2" t="s">
        <v>48</v>
      </c>
      <c r="B81" s="2" t="s">
        <v>227</v>
      </c>
      <c r="C81" s="2" t="s">
        <v>228</v>
      </c>
      <c r="D81" s="2">
        <v>180318</v>
      </c>
      <c r="E81" s="2" t="s">
        <v>229</v>
      </c>
      <c r="F81" s="2" t="s">
        <v>29</v>
      </c>
      <c r="G81" s="2" t="s">
        <v>52</v>
      </c>
      <c r="H81" s="2" t="s">
        <v>30</v>
      </c>
      <c r="I81" s="2" t="s">
        <v>230</v>
      </c>
      <c r="J81" s="2" t="s">
        <v>32</v>
      </c>
      <c r="K81" s="2" t="s">
        <v>71</v>
      </c>
      <c r="L81" s="2" t="s">
        <v>34</v>
      </c>
      <c r="M81" s="2">
        <v>54</v>
      </c>
      <c r="N81" s="8">
        <v>5.8568202999999999E-2</v>
      </c>
      <c r="O81" s="8">
        <f>N81*111128</f>
        <v>6508.5672629840001</v>
      </c>
      <c r="P81" s="2">
        <v>0.98354976900000002</v>
      </c>
      <c r="Q81" s="2">
        <v>90.4</v>
      </c>
      <c r="R81" s="2" t="s">
        <v>35</v>
      </c>
      <c r="S81" s="2" t="s">
        <v>121</v>
      </c>
      <c r="T81" s="2">
        <v>284</v>
      </c>
      <c r="U81" s="3">
        <v>43332.615277777775</v>
      </c>
      <c r="V81" s="3">
        <v>43615.085416666669</v>
      </c>
      <c r="W81" s="2">
        <v>32.888896940000002</v>
      </c>
      <c r="X81" s="2">
        <v>35.49689102</v>
      </c>
      <c r="Y81" s="2">
        <v>32.920993799999998</v>
      </c>
      <c r="Z81" s="2">
        <v>35.547809600000001</v>
      </c>
      <c r="AA81" s="2">
        <v>282.47069440000001</v>
      </c>
      <c r="AB81" s="2" t="s">
        <v>145</v>
      </c>
      <c r="AC81" s="2" t="s">
        <v>145</v>
      </c>
      <c r="AD81" s="2" t="s">
        <v>782</v>
      </c>
    </row>
    <row r="82" spans="1:30" s="2" customFormat="1" x14ac:dyDescent="0.2">
      <c r="A82" s="2" t="s">
        <v>48</v>
      </c>
      <c r="B82" s="2" t="s">
        <v>227</v>
      </c>
      <c r="C82" s="2" t="s">
        <v>231</v>
      </c>
      <c r="D82" s="2">
        <v>180319</v>
      </c>
      <c r="E82" s="2" t="s">
        <v>232</v>
      </c>
      <c r="F82" s="10" t="s">
        <v>71</v>
      </c>
      <c r="G82" s="2" t="s">
        <v>770</v>
      </c>
      <c r="H82" s="2" t="s">
        <v>62</v>
      </c>
      <c r="I82" s="2" t="s">
        <v>233</v>
      </c>
      <c r="J82" s="2" t="s">
        <v>32</v>
      </c>
      <c r="K82" s="2" t="s">
        <v>71</v>
      </c>
      <c r="L82" s="2" t="s">
        <v>58</v>
      </c>
      <c r="M82" s="2">
        <v>1</v>
      </c>
      <c r="N82" s="8">
        <v>0.88764751799999997</v>
      </c>
      <c r="O82" s="8">
        <f>N82*111128</f>
        <v>98642.493380303989</v>
      </c>
      <c r="P82" s="2">
        <v>1.0080821760000001</v>
      </c>
      <c r="Q82" s="2">
        <v>98.2</v>
      </c>
      <c r="R82" s="2" t="s">
        <v>35</v>
      </c>
      <c r="S82" s="2" t="s">
        <v>35</v>
      </c>
      <c r="T82" s="2">
        <v>73</v>
      </c>
      <c r="U82" s="3">
        <v>43292.551388888889</v>
      </c>
      <c r="V82" s="3">
        <v>43412.238888888889</v>
      </c>
      <c r="W82" s="2">
        <v>32.898719790000001</v>
      </c>
      <c r="X82" s="2">
        <v>35.765594479999997</v>
      </c>
      <c r="Y82" s="2">
        <v>10.14315987</v>
      </c>
      <c r="Z82" s="2">
        <v>29.122953410000001</v>
      </c>
      <c r="AA82" s="2">
        <v>119.6876968</v>
      </c>
      <c r="AB82" s="2" t="s">
        <v>146</v>
      </c>
      <c r="AC82" s="2" t="s">
        <v>175</v>
      </c>
      <c r="AD82" s="2" t="s">
        <v>782</v>
      </c>
    </row>
    <row r="83" spans="1:30" s="2" customFormat="1" x14ac:dyDescent="0.2">
      <c r="A83" s="2" t="s">
        <v>48</v>
      </c>
      <c r="B83" s="2" t="s">
        <v>227</v>
      </c>
      <c r="C83" s="2" t="s">
        <v>234</v>
      </c>
      <c r="D83" s="2">
        <v>180322</v>
      </c>
      <c r="E83" s="2" t="s">
        <v>235</v>
      </c>
      <c r="F83" s="2" t="s">
        <v>29</v>
      </c>
      <c r="G83" s="2" t="s">
        <v>52</v>
      </c>
      <c r="H83" s="2" t="s">
        <v>30</v>
      </c>
      <c r="I83" s="2" t="s">
        <v>233</v>
      </c>
      <c r="J83" s="2" t="s">
        <v>32</v>
      </c>
      <c r="K83" s="2" t="s">
        <v>71</v>
      </c>
      <c r="L83" s="2" t="s">
        <v>58</v>
      </c>
      <c r="M83" s="2">
        <v>1</v>
      </c>
      <c r="N83" s="8">
        <v>1.51109772</v>
      </c>
      <c r="O83" s="8">
        <f>N83*111128</f>
        <v>167925.26742816</v>
      </c>
      <c r="P83" s="2">
        <v>1.793453704</v>
      </c>
      <c r="Q83" s="2">
        <v>85.3</v>
      </c>
      <c r="R83" s="2" t="s">
        <v>35</v>
      </c>
      <c r="S83" s="2" t="s">
        <v>35</v>
      </c>
      <c r="T83" s="2">
        <v>302</v>
      </c>
      <c r="U83" s="3">
        <v>43292.50277777778</v>
      </c>
      <c r="V83" s="3">
        <v>43614.213888888888</v>
      </c>
      <c r="W83" s="2">
        <v>32.898612980000003</v>
      </c>
      <c r="X83" s="2">
        <v>35.76422882</v>
      </c>
      <c r="Y83" s="2">
        <v>15.66723537</v>
      </c>
      <c r="Z83" s="2">
        <v>23.67345619</v>
      </c>
      <c r="AA83" s="2">
        <v>321.71165509999997</v>
      </c>
      <c r="AB83" s="2" t="s">
        <v>146</v>
      </c>
      <c r="AC83" s="2" t="s">
        <v>236</v>
      </c>
      <c r="AD83" s="2" t="s">
        <v>782</v>
      </c>
    </row>
    <row r="84" spans="1:30" s="2" customFormat="1" x14ac:dyDescent="0.2">
      <c r="A84" s="2" t="s">
        <v>48</v>
      </c>
      <c r="B84" s="2" t="s">
        <v>227</v>
      </c>
      <c r="C84" s="2" t="s">
        <v>237</v>
      </c>
      <c r="D84" s="2">
        <v>190588</v>
      </c>
      <c r="E84" s="2" t="s">
        <v>238</v>
      </c>
      <c r="F84" s="2" t="s">
        <v>61</v>
      </c>
      <c r="G84" s="2" t="s">
        <v>239</v>
      </c>
      <c r="H84" s="2" t="s">
        <v>94</v>
      </c>
      <c r="I84" s="2" t="s">
        <v>240</v>
      </c>
      <c r="J84" s="2" t="s">
        <v>32</v>
      </c>
      <c r="K84" s="2" t="s">
        <v>71</v>
      </c>
      <c r="L84" s="2" t="s">
        <v>53</v>
      </c>
      <c r="M84" s="2">
        <v>22</v>
      </c>
      <c r="N84" s="8">
        <v>1.083355214</v>
      </c>
      <c r="O84" s="8">
        <f>N84*111128</f>
        <v>120391.09822139201</v>
      </c>
      <c r="P84" s="2">
        <v>0.97861625500000005</v>
      </c>
      <c r="Q84" s="2">
        <v>95.777777779999994</v>
      </c>
      <c r="R84" s="2" t="s">
        <v>35</v>
      </c>
      <c r="S84" s="2" t="s">
        <v>121</v>
      </c>
      <c r="T84" s="2">
        <v>9</v>
      </c>
      <c r="U84" s="3">
        <v>43573.319444444445</v>
      </c>
      <c r="V84" s="3">
        <v>43581.131249999999</v>
      </c>
      <c r="W84" s="2">
        <v>30.713560099999999</v>
      </c>
      <c r="X84" s="2">
        <v>35.415058139999999</v>
      </c>
      <c r="Y84" s="2">
        <v>29.005104060000001</v>
      </c>
      <c r="Z84" s="2">
        <v>41.50872803</v>
      </c>
      <c r="AA84" s="2">
        <v>7.8119444439999999</v>
      </c>
      <c r="AB84" s="2" t="s">
        <v>241</v>
      </c>
      <c r="AC84" s="2" t="s">
        <v>78</v>
      </c>
      <c r="AD84" s="2" t="s">
        <v>782</v>
      </c>
    </row>
    <row r="85" spans="1:30" s="2" customFormat="1" x14ac:dyDescent="0.2">
      <c r="A85" s="2" t="s">
        <v>48</v>
      </c>
      <c r="B85" s="2" t="s">
        <v>227</v>
      </c>
      <c r="C85" s="2" t="s">
        <v>242</v>
      </c>
      <c r="D85" s="2">
        <v>171405</v>
      </c>
      <c r="E85" s="2" t="s">
        <v>243</v>
      </c>
      <c r="F85" s="2" t="s">
        <v>29</v>
      </c>
      <c r="G85" s="2" t="s">
        <v>52</v>
      </c>
      <c r="H85" s="2" t="s">
        <v>30</v>
      </c>
      <c r="I85" s="2" t="s">
        <v>240</v>
      </c>
      <c r="J85" s="2" t="s">
        <v>32</v>
      </c>
      <c r="K85" s="2" t="s">
        <v>71</v>
      </c>
      <c r="L85" s="2" t="s">
        <v>34</v>
      </c>
      <c r="M85" s="2">
        <v>54</v>
      </c>
      <c r="N85" s="8">
        <v>8.6206300000000004E-4</v>
      </c>
      <c r="O85" s="8">
        <f>N85*111128</f>
        <v>95.799337063999999</v>
      </c>
      <c r="P85" s="2">
        <v>0.99969097200000001</v>
      </c>
      <c r="Q85" s="2">
        <v>100</v>
      </c>
      <c r="R85" s="2" t="s">
        <v>35</v>
      </c>
      <c r="S85" s="2" t="s">
        <v>121</v>
      </c>
      <c r="T85" s="2">
        <v>74</v>
      </c>
      <c r="U85" s="3">
        <v>43542.479166666664</v>
      </c>
      <c r="V85" s="3">
        <v>43615.09097222222</v>
      </c>
      <c r="W85" s="2">
        <v>30.821870799999999</v>
      </c>
      <c r="X85" s="2">
        <v>34.836750029999997</v>
      </c>
      <c r="Y85" s="2">
        <v>31.010683060000002</v>
      </c>
      <c r="Z85" s="2">
        <v>34.88015747</v>
      </c>
      <c r="AA85" s="2">
        <v>72.611331019999994</v>
      </c>
      <c r="AB85" s="2" t="s">
        <v>145</v>
      </c>
      <c r="AC85" s="2" t="s">
        <v>145</v>
      </c>
      <c r="AD85" s="2" t="s">
        <v>782</v>
      </c>
    </row>
    <row r="86" spans="1:30" s="2" customFormat="1" x14ac:dyDescent="0.2">
      <c r="A86" s="2" t="s">
        <v>48</v>
      </c>
      <c r="B86" s="2" t="s">
        <v>244</v>
      </c>
      <c r="C86" s="2" t="s">
        <v>245</v>
      </c>
      <c r="D86" s="2">
        <v>114</v>
      </c>
      <c r="E86" s="2" t="s">
        <v>246</v>
      </c>
      <c r="F86" s="2" t="s">
        <v>66</v>
      </c>
      <c r="G86" s="2" t="s">
        <v>760</v>
      </c>
      <c r="H86" s="2" t="s">
        <v>62</v>
      </c>
      <c r="I86" s="2" t="s">
        <v>233</v>
      </c>
      <c r="J86" s="2" t="s">
        <v>32</v>
      </c>
      <c r="K86" s="2" t="s">
        <v>71</v>
      </c>
      <c r="L86" s="2" t="s">
        <v>58</v>
      </c>
      <c r="M86" s="2">
        <v>1</v>
      </c>
      <c r="N86" s="8">
        <v>0.28799028599999998</v>
      </c>
      <c r="O86" s="8">
        <f>N86*111128</f>
        <v>32003.784502607999</v>
      </c>
      <c r="P86" s="2">
        <v>0.99805555599999995</v>
      </c>
      <c r="Q86" s="2" t="s">
        <v>32</v>
      </c>
      <c r="R86" s="2" t="s">
        <v>35</v>
      </c>
      <c r="S86" s="2" t="s">
        <v>35</v>
      </c>
      <c r="T86" s="2">
        <v>449</v>
      </c>
      <c r="U86" s="3">
        <v>42940.508333333331</v>
      </c>
      <c r="V86" s="3">
        <v>43408.143750000003</v>
      </c>
      <c r="W86" s="2">
        <v>43.001130000000003</v>
      </c>
      <c r="X86" s="2">
        <v>47.201560000000001</v>
      </c>
      <c r="Y86" s="2">
        <v>13.884790000000001</v>
      </c>
      <c r="Z86" s="2">
        <v>43.775489999999998</v>
      </c>
      <c r="AA86" s="2">
        <v>467.63541670000001</v>
      </c>
      <c r="AB86" s="2" t="s">
        <v>247</v>
      </c>
      <c r="AC86" s="2" t="s">
        <v>169</v>
      </c>
      <c r="AD86" s="2" t="s">
        <v>782</v>
      </c>
    </row>
    <row r="87" spans="1:30" s="2" customFormat="1" x14ac:dyDescent="0.2">
      <c r="A87" s="2" t="s">
        <v>48</v>
      </c>
      <c r="B87" s="2" t="s">
        <v>244</v>
      </c>
      <c r="C87" s="2" t="s">
        <v>248</v>
      </c>
      <c r="D87" s="2">
        <v>115</v>
      </c>
      <c r="E87" s="2" t="s">
        <v>249</v>
      </c>
      <c r="F87" s="10" t="s">
        <v>71</v>
      </c>
      <c r="G87" s="2" t="s">
        <v>71</v>
      </c>
      <c r="H87" s="2" t="s">
        <v>41</v>
      </c>
      <c r="I87" s="2" t="s">
        <v>233</v>
      </c>
      <c r="J87" s="2" t="s">
        <v>32</v>
      </c>
      <c r="K87" s="2" t="s">
        <v>71</v>
      </c>
      <c r="L87" s="2" t="s">
        <v>58</v>
      </c>
      <c r="M87" s="2">
        <v>1</v>
      </c>
      <c r="N87" s="8">
        <v>0.55905095500000002</v>
      </c>
      <c r="O87" s="8">
        <f>N87*111128</f>
        <v>62126.214527240001</v>
      </c>
      <c r="P87" s="2">
        <v>1.005763889</v>
      </c>
      <c r="Q87" s="2" t="s">
        <v>32</v>
      </c>
      <c r="R87" s="2" t="s">
        <v>35</v>
      </c>
      <c r="S87" s="2" t="s">
        <v>35</v>
      </c>
      <c r="T87" s="2">
        <v>31</v>
      </c>
      <c r="U87" s="3">
        <v>42939.442361111112</v>
      </c>
      <c r="V87" s="3">
        <v>43003.124305555553</v>
      </c>
      <c r="W87" s="2">
        <v>42.984209999999997</v>
      </c>
      <c r="X87" s="2">
        <v>47.180250000000001</v>
      </c>
      <c r="Y87" s="2">
        <v>38.96566</v>
      </c>
      <c r="Z87" s="2">
        <v>48.787520000000001</v>
      </c>
      <c r="AA87" s="2">
        <v>63.681944440000002</v>
      </c>
      <c r="AB87" s="2" t="s">
        <v>247</v>
      </c>
      <c r="AC87" s="2" t="s">
        <v>250</v>
      </c>
      <c r="AD87" s="2" t="s">
        <v>782</v>
      </c>
    </row>
    <row r="88" spans="1:30" s="2" customFormat="1" x14ac:dyDescent="0.2">
      <c r="A88" s="2" t="s">
        <v>48</v>
      </c>
      <c r="B88" s="2" t="s">
        <v>244</v>
      </c>
      <c r="C88" s="2" t="s">
        <v>251</v>
      </c>
      <c r="D88" s="2">
        <v>116</v>
      </c>
      <c r="E88" s="2" t="s">
        <v>252</v>
      </c>
      <c r="F88" s="2" t="s">
        <v>61</v>
      </c>
      <c r="G88" s="2" t="s">
        <v>253</v>
      </c>
      <c r="H88" s="2" t="s">
        <v>94</v>
      </c>
      <c r="I88" s="2" t="s">
        <v>233</v>
      </c>
      <c r="J88" s="2" t="s">
        <v>758</v>
      </c>
      <c r="K88" s="2" t="s">
        <v>71</v>
      </c>
      <c r="L88" s="2" t="s">
        <v>58</v>
      </c>
      <c r="M88" s="2">
        <v>1</v>
      </c>
      <c r="N88" s="8">
        <v>1.19632E-2</v>
      </c>
      <c r="O88" s="8">
        <f>N88*111128</f>
        <v>1329.4464895999999</v>
      </c>
      <c r="P88" s="2">
        <v>1.0970138890000001</v>
      </c>
      <c r="Q88" s="2" t="s">
        <v>32</v>
      </c>
      <c r="R88" s="2" t="s">
        <v>35</v>
      </c>
      <c r="S88" s="2" t="s">
        <v>35</v>
      </c>
      <c r="T88" s="2">
        <v>69</v>
      </c>
      <c r="U88" s="3">
        <v>42939.345833333333</v>
      </c>
      <c r="V88" s="3">
        <v>43030.415277777778</v>
      </c>
      <c r="W88" s="2">
        <v>42.984650000000002</v>
      </c>
      <c r="X88" s="2">
        <v>47.18038</v>
      </c>
      <c r="Y88" s="2">
        <v>21.266749999999998</v>
      </c>
      <c r="Z88" s="2">
        <v>40.702539999999999</v>
      </c>
      <c r="AA88" s="2">
        <v>91.069444439999998</v>
      </c>
      <c r="AB88" s="2" t="s">
        <v>247</v>
      </c>
      <c r="AC88" s="2" t="s">
        <v>78</v>
      </c>
      <c r="AD88" s="2" t="s">
        <v>782</v>
      </c>
    </row>
    <row r="89" spans="1:30" s="2" customFormat="1" x14ac:dyDescent="0.2">
      <c r="A89" s="2" t="s">
        <v>48</v>
      </c>
      <c r="B89" s="2" t="s">
        <v>244</v>
      </c>
      <c r="C89" s="2" t="s">
        <v>254</v>
      </c>
      <c r="D89" s="2">
        <v>117</v>
      </c>
      <c r="E89" s="2" t="s">
        <v>255</v>
      </c>
      <c r="F89" s="2" t="s">
        <v>61</v>
      </c>
      <c r="G89" s="2" t="s">
        <v>253</v>
      </c>
      <c r="H89" s="2" t="s">
        <v>94</v>
      </c>
      <c r="I89" s="2" t="s">
        <v>233</v>
      </c>
      <c r="J89" s="2" t="s">
        <v>759</v>
      </c>
      <c r="K89" s="2" t="s">
        <v>71</v>
      </c>
      <c r="L89" s="2" t="s">
        <v>58</v>
      </c>
      <c r="M89" s="2">
        <v>1</v>
      </c>
      <c r="N89" s="8">
        <v>0.87076005599999995</v>
      </c>
      <c r="O89" s="8">
        <f>N89*111128</f>
        <v>96765.823503167994</v>
      </c>
      <c r="P89" s="2">
        <v>1.7394444440000001</v>
      </c>
      <c r="Q89" s="2" t="s">
        <v>32</v>
      </c>
      <c r="R89" s="2" t="s">
        <v>35</v>
      </c>
      <c r="S89" s="2" t="s">
        <v>35</v>
      </c>
      <c r="T89" s="2">
        <v>47</v>
      </c>
      <c r="U89" s="3">
        <v>42939.345833333333</v>
      </c>
      <c r="V89" s="3">
        <v>43007.467361111114</v>
      </c>
      <c r="W89" s="2">
        <v>42.984490000000001</v>
      </c>
      <c r="X89" s="2">
        <v>47.180509999999998</v>
      </c>
      <c r="Y89" s="2">
        <v>34.691670000000002</v>
      </c>
      <c r="Z89" s="2">
        <v>44.030760000000001</v>
      </c>
      <c r="AA89" s="2">
        <v>68.121527779999994</v>
      </c>
      <c r="AB89" s="2" t="s">
        <v>247</v>
      </c>
      <c r="AC89" s="2" t="s">
        <v>88</v>
      </c>
      <c r="AD89" s="2" t="s">
        <v>782</v>
      </c>
    </row>
    <row r="90" spans="1:30" s="2" customFormat="1" x14ac:dyDescent="0.2">
      <c r="A90" s="2" t="s">
        <v>48</v>
      </c>
      <c r="B90" s="2" t="s">
        <v>256</v>
      </c>
      <c r="C90" s="2">
        <v>127589</v>
      </c>
      <c r="D90" s="2">
        <v>127589</v>
      </c>
      <c r="E90" s="2" t="s">
        <v>257</v>
      </c>
      <c r="F90" s="2" t="s">
        <v>66</v>
      </c>
      <c r="G90" s="2" t="s">
        <v>258</v>
      </c>
      <c r="H90" s="2" t="s">
        <v>67</v>
      </c>
      <c r="I90" s="2" t="s">
        <v>259</v>
      </c>
      <c r="J90" s="2" t="s">
        <v>32</v>
      </c>
      <c r="K90" s="2" t="s">
        <v>71</v>
      </c>
      <c r="L90" s="2" t="s">
        <v>34</v>
      </c>
      <c r="M90" s="2">
        <v>54</v>
      </c>
      <c r="N90" s="8">
        <v>0.105923263</v>
      </c>
      <c r="O90" s="8">
        <f>N90*111128</f>
        <v>11771.040370664001</v>
      </c>
      <c r="P90" s="2">
        <v>1.0979513890000001</v>
      </c>
      <c r="Q90" s="2" t="s">
        <v>32</v>
      </c>
      <c r="R90" s="2" t="s">
        <v>35</v>
      </c>
      <c r="S90" s="2" t="s">
        <v>35</v>
      </c>
      <c r="T90" s="2">
        <v>252</v>
      </c>
      <c r="U90" s="3">
        <v>41344.24722222222</v>
      </c>
      <c r="V90" s="3">
        <v>41670.072222222225</v>
      </c>
      <c r="W90" s="2">
        <v>11.7859</v>
      </c>
      <c r="X90" s="2">
        <v>42.823900000000002</v>
      </c>
      <c r="Y90" s="2">
        <v>12.014799999999999</v>
      </c>
      <c r="Z90" s="2">
        <v>43.296100000000003</v>
      </c>
      <c r="AA90" s="2">
        <v>325.82464119999997</v>
      </c>
      <c r="AB90" s="2" t="s">
        <v>260</v>
      </c>
      <c r="AC90" s="2" t="s">
        <v>260</v>
      </c>
      <c r="AD90" s="2" t="s">
        <v>782</v>
      </c>
    </row>
    <row r="91" spans="1:30" s="2" customFormat="1" x14ac:dyDescent="0.2">
      <c r="A91" s="2" t="s">
        <v>48</v>
      </c>
      <c r="B91" s="2" t="s">
        <v>261</v>
      </c>
      <c r="C91" s="2" t="s">
        <v>262</v>
      </c>
      <c r="D91" s="2" t="s">
        <v>263</v>
      </c>
      <c r="E91" s="2" t="s">
        <v>264</v>
      </c>
      <c r="F91" s="2" t="s">
        <v>86</v>
      </c>
      <c r="G91" s="2" t="s">
        <v>266</v>
      </c>
      <c r="H91" s="2" t="s">
        <v>265</v>
      </c>
      <c r="I91" s="2" t="s">
        <v>267</v>
      </c>
      <c r="J91" s="2" t="s">
        <v>32</v>
      </c>
      <c r="K91" s="2" t="s">
        <v>33</v>
      </c>
      <c r="L91" s="2" t="s">
        <v>58</v>
      </c>
      <c r="M91" s="2">
        <v>2</v>
      </c>
      <c r="N91" s="8">
        <v>1.0629556739999999</v>
      </c>
      <c r="O91" s="8">
        <f>N91*111128</f>
        <v>118124.13814027199</v>
      </c>
      <c r="P91" s="2">
        <v>1</v>
      </c>
      <c r="Q91" s="2" t="s">
        <v>32</v>
      </c>
      <c r="R91" s="2" t="s">
        <v>121</v>
      </c>
      <c r="S91" s="2" t="s">
        <v>35</v>
      </c>
      <c r="T91" s="2">
        <v>25</v>
      </c>
      <c r="U91" s="3">
        <v>43328.374305555553</v>
      </c>
      <c r="V91" s="3">
        <v>43355.208333333336</v>
      </c>
      <c r="W91" s="2">
        <v>40.645183299999999</v>
      </c>
      <c r="X91" s="2">
        <v>16.661850000000001</v>
      </c>
      <c r="Y91" s="2">
        <v>36.773971699999997</v>
      </c>
      <c r="Z91" s="2">
        <v>12.0043667</v>
      </c>
      <c r="AA91" s="2">
        <v>26.834351850000001</v>
      </c>
      <c r="AB91" s="2" t="s">
        <v>268</v>
      </c>
      <c r="AC91" s="2" t="s">
        <v>268</v>
      </c>
      <c r="AD91" s="2" t="s">
        <v>782</v>
      </c>
    </row>
    <row r="92" spans="1:30" s="2" customFormat="1" x14ac:dyDescent="0.2">
      <c r="A92" s="2" t="s">
        <v>48</v>
      </c>
      <c r="B92" s="2" t="s">
        <v>261</v>
      </c>
      <c r="C92" s="2" t="s">
        <v>269</v>
      </c>
      <c r="D92" s="2" t="s">
        <v>270</v>
      </c>
      <c r="E92" s="2" t="s">
        <v>271</v>
      </c>
      <c r="F92" s="2" t="s">
        <v>86</v>
      </c>
      <c r="G92" s="2" t="s">
        <v>266</v>
      </c>
      <c r="H92" s="2" t="s">
        <v>265</v>
      </c>
      <c r="I92" s="2" t="s">
        <v>272</v>
      </c>
      <c r="J92" s="2" t="s">
        <v>32</v>
      </c>
      <c r="K92" s="2" t="s">
        <v>33</v>
      </c>
      <c r="L92" s="2" t="s">
        <v>58</v>
      </c>
      <c r="M92" s="2">
        <v>2</v>
      </c>
      <c r="N92" s="8">
        <v>0.67974934600000003</v>
      </c>
      <c r="O92" s="8">
        <f>N92*111128</f>
        <v>75539.185322288002</v>
      </c>
      <c r="P92" s="2">
        <v>0.99997106499999999</v>
      </c>
      <c r="Q92" s="2" t="s">
        <v>32</v>
      </c>
      <c r="R92" s="2" t="s">
        <v>121</v>
      </c>
      <c r="S92" s="2" t="s">
        <v>35</v>
      </c>
      <c r="T92" s="2">
        <v>24</v>
      </c>
      <c r="U92" s="3">
        <v>43328.395833333336</v>
      </c>
      <c r="V92" s="3">
        <v>43351.25</v>
      </c>
      <c r="W92" s="2">
        <v>40.645189999999999</v>
      </c>
      <c r="X92" s="2">
        <v>16.661866700000001</v>
      </c>
      <c r="Y92" s="2">
        <v>37.712798300000003</v>
      </c>
      <c r="Z92" s="2">
        <v>12.6724333</v>
      </c>
      <c r="AA92" s="2">
        <v>22.854444440000002</v>
      </c>
      <c r="AB92" s="2" t="s">
        <v>268</v>
      </c>
      <c r="AC92" s="2" t="s">
        <v>490</v>
      </c>
      <c r="AD92" s="2" t="s">
        <v>782</v>
      </c>
    </row>
    <row r="93" spans="1:30" s="2" customFormat="1" x14ac:dyDescent="0.2">
      <c r="A93" s="2" t="s">
        <v>48</v>
      </c>
      <c r="B93" s="2" t="s">
        <v>273</v>
      </c>
      <c r="C93" s="2" t="s">
        <v>274</v>
      </c>
      <c r="D93" s="2">
        <v>48505470927</v>
      </c>
      <c r="E93" s="2" t="s">
        <v>275</v>
      </c>
      <c r="F93" s="10" t="s">
        <v>71</v>
      </c>
      <c r="G93" s="2" t="s">
        <v>71</v>
      </c>
      <c r="H93" s="2" t="s">
        <v>62</v>
      </c>
      <c r="I93" s="2" t="s">
        <v>276</v>
      </c>
      <c r="J93" s="2" t="s">
        <v>32</v>
      </c>
      <c r="K93" s="2" t="s">
        <v>38</v>
      </c>
      <c r="L93" s="2" t="s">
        <v>277</v>
      </c>
      <c r="M93" s="2">
        <v>37</v>
      </c>
      <c r="N93" s="8">
        <v>6.6385515000000006E-2</v>
      </c>
      <c r="O93" s="8">
        <f>N93*111128</f>
        <v>7377.2895109200008</v>
      </c>
      <c r="P93" s="2">
        <v>1</v>
      </c>
      <c r="Q93" s="2" t="s">
        <v>32</v>
      </c>
      <c r="R93" s="2" t="s">
        <v>35</v>
      </c>
      <c r="S93" s="2" t="s">
        <v>35</v>
      </c>
      <c r="T93" s="2">
        <v>164</v>
      </c>
      <c r="U93" s="3">
        <v>42936.25</v>
      </c>
      <c r="V93" s="3">
        <v>43104.25</v>
      </c>
      <c r="W93" s="2">
        <v>41.195016000000003</v>
      </c>
      <c r="X93" s="2">
        <v>-6.680866</v>
      </c>
      <c r="Y93" s="2">
        <v>13.897482999999999</v>
      </c>
      <c r="Z93" s="2">
        <v>-9.6893159999999998</v>
      </c>
      <c r="AA93" s="2">
        <v>168</v>
      </c>
      <c r="AB93" s="2" t="s">
        <v>54</v>
      </c>
      <c r="AC93" s="2" t="s">
        <v>278</v>
      </c>
      <c r="AD93" s="2" t="s">
        <v>782</v>
      </c>
    </row>
    <row r="94" spans="1:30" s="2" customFormat="1" x14ac:dyDescent="0.2">
      <c r="A94" s="2" t="s">
        <v>48</v>
      </c>
      <c r="B94" s="2" t="s">
        <v>273</v>
      </c>
      <c r="C94" s="2" t="s">
        <v>279</v>
      </c>
      <c r="D94" s="2">
        <v>48797733050</v>
      </c>
      <c r="E94" s="2" t="s">
        <v>280</v>
      </c>
      <c r="F94" s="2" t="s">
        <v>66</v>
      </c>
      <c r="G94" s="2" t="s">
        <v>281</v>
      </c>
      <c r="H94" s="2" t="s">
        <v>67</v>
      </c>
      <c r="I94" s="2" t="s">
        <v>282</v>
      </c>
      <c r="J94" s="2" t="s">
        <v>32</v>
      </c>
      <c r="K94" s="2" t="s">
        <v>38</v>
      </c>
      <c r="L94" s="2" t="s">
        <v>34</v>
      </c>
      <c r="M94" s="2">
        <v>54</v>
      </c>
      <c r="N94" s="8">
        <v>0.121964477</v>
      </c>
      <c r="O94" s="8">
        <f>N94*111128</f>
        <v>13553.668400056</v>
      </c>
      <c r="P94" s="2">
        <v>1.5102777780000001</v>
      </c>
      <c r="Q94" s="2" t="s">
        <v>32</v>
      </c>
      <c r="R94" s="2" t="s">
        <v>35</v>
      </c>
      <c r="S94" s="2" t="s">
        <v>35</v>
      </c>
      <c r="T94" s="2">
        <v>689</v>
      </c>
      <c r="U94" s="3">
        <v>42899.25</v>
      </c>
      <c r="V94" s="3">
        <v>43595.250694444447</v>
      </c>
      <c r="W94" s="2">
        <v>40.959800000000001</v>
      </c>
      <c r="X94" s="2">
        <v>-6.8338330000000003</v>
      </c>
      <c r="Y94" s="2">
        <v>41.006250000000001</v>
      </c>
      <c r="Z94" s="2">
        <v>-6.4362659999999998</v>
      </c>
      <c r="AA94" s="2">
        <v>696.00069440000004</v>
      </c>
      <c r="AB94" s="2" t="s">
        <v>54</v>
      </c>
      <c r="AC94" s="2" t="s">
        <v>54</v>
      </c>
      <c r="AD94" s="2" t="s">
        <v>782</v>
      </c>
    </row>
    <row r="95" spans="1:30" s="2" customFormat="1" x14ac:dyDescent="0.2">
      <c r="A95" s="2" t="s">
        <v>48</v>
      </c>
      <c r="B95" s="2" t="s">
        <v>273</v>
      </c>
      <c r="C95" s="2" t="s">
        <v>283</v>
      </c>
      <c r="D95" s="2">
        <v>48505476460</v>
      </c>
      <c r="E95" s="2" t="s">
        <v>284</v>
      </c>
      <c r="F95" s="2" t="s">
        <v>29</v>
      </c>
      <c r="G95" s="2" t="s">
        <v>52</v>
      </c>
      <c r="H95" s="2" t="s">
        <v>62</v>
      </c>
      <c r="I95" s="2" t="s">
        <v>32</v>
      </c>
      <c r="J95" s="2" t="s">
        <v>32</v>
      </c>
      <c r="K95" s="2" t="s">
        <v>33</v>
      </c>
      <c r="L95" s="2" t="s">
        <v>34</v>
      </c>
      <c r="M95" s="2">
        <v>54</v>
      </c>
      <c r="N95" s="8">
        <v>7.1186765999999999E-2</v>
      </c>
      <c r="O95" s="8">
        <f>N95*111128</f>
        <v>7910.842932048</v>
      </c>
      <c r="P95" s="2">
        <v>0.98756944400000002</v>
      </c>
      <c r="Q95" s="2" t="s">
        <v>32</v>
      </c>
      <c r="R95" s="2" t="s">
        <v>35</v>
      </c>
      <c r="S95" s="2" t="s">
        <v>35</v>
      </c>
      <c r="T95" s="2">
        <v>716</v>
      </c>
      <c r="U95" s="3">
        <v>42899.333333333336</v>
      </c>
      <c r="V95" s="3">
        <v>43614.25</v>
      </c>
      <c r="W95" s="2">
        <v>40.926366000000002</v>
      </c>
      <c r="X95" s="2">
        <v>-6.9439989999999998</v>
      </c>
      <c r="Y95" s="2">
        <v>40.962882999999998</v>
      </c>
      <c r="Z95" s="2">
        <v>-6.8716489999999997</v>
      </c>
      <c r="AA95" s="2">
        <v>714.91666669999995</v>
      </c>
      <c r="AB95" s="2" t="s">
        <v>285</v>
      </c>
      <c r="AC95" s="2" t="s">
        <v>54</v>
      </c>
      <c r="AD95" s="2" t="s">
        <v>782</v>
      </c>
    </row>
    <row r="96" spans="1:30" s="2" customFormat="1" x14ac:dyDescent="0.2">
      <c r="A96" s="2" t="s">
        <v>48</v>
      </c>
      <c r="B96" s="2" t="s">
        <v>273</v>
      </c>
      <c r="C96" s="2" t="s">
        <v>286</v>
      </c>
      <c r="D96" s="2">
        <v>48797733001</v>
      </c>
      <c r="E96" s="2" t="s">
        <v>287</v>
      </c>
      <c r="F96" s="2" t="s">
        <v>40</v>
      </c>
      <c r="G96" s="2" t="s">
        <v>288</v>
      </c>
      <c r="H96" s="2" t="s">
        <v>62</v>
      </c>
      <c r="I96" s="2" t="s">
        <v>289</v>
      </c>
      <c r="J96" s="2" t="s">
        <v>32</v>
      </c>
      <c r="K96" s="2" t="s">
        <v>33</v>
      </c>
      <c r="L96" s="2" t="s">
        <v>34</v>
      </c>
      <c r="M96" s="2">
        <v>54</v>
      </c>
      <c r="N96" s="8">
        <v>2.8879457409999998</v>
      </c>
      <c r="O96" s="8">
        <f>N96*111128</f>
        <v>320931.63430584798</v>
      </c>
      <c r="P96" s="2">
        <v>14.685625</v>
      </c>
      <c r="Q96" s="2" t="s">
        <v>32</v>
      </c>
      <c r="R96" s="2" t="s">
        <v>35</v>
      </c>
      <c r="S96" s="2" t="s">
        <v>121</v>
      </c>
      <c r="T96" s="2">
        <v>171</v>
      </c>
      <c r="U96" s="3">
        <v>42887.523611111108</v>
      </c>
      <c r="V96" s="3">
        <v>43057.290972222225</v>
      </c>
      <c r="W96" s="2">
        <v>40.898099000000002</v>
      </c>
      <c r="X96" s="2">
        <v>-6.9673999999999996</v>
      </c>
      <c r="Y96" s="2">
        <v>14.0555</v>
      </c>
      <c r="Z96" s="2">
        <v>-11.874966000000001</v>
      </c>
      <c r="AA96" s="2">
        <v>169.76736109999999</v>
      </c>
      <c r="AB96" s="2" t="s">
        <v>285</v>
      </c>
      <c r="AC96" s="2" t="s">
        <v>278</v>
      </c>
      <c r="AD96" s="2" t="s">
        <v>782</v>
      </c>
    </row>
    <row r="97" spans="1:30" s="2" customFormat="1" x14ac:dyDescent="0.2">
      <c r="A97" s="2" t="s">
        <v>48</v>
      </c>
      <c r="B97" s="2" t="s">
        <v>273</v>
      </c>
      <c r="C97" s="2" t="s">
        <v>290</v>
      </c>
      <c r="D97" s="2">
        <v>48511694900</v>
      </c>
      <c r="E97" s="2" t="s">
        <v>291</v>
      </c>
      <c r="F97" s="2" t="s">
        <v>29</v>
      </c>
      <c r="G97" s="2" t="s">
        <v>52</v>
      </c>
      <c r="H97" s="2" t="s">
        <v>62</v>
      </c>
      <c r="I97" s="2" t="s">
        <v>32</v>
      </c>
      <c r="J97" s="2" t="s">
        <v>32</v>
      </c>
      <c r="K97" s="2" t="s">
        <v>71</v>
      </c>
      <c r="L97" s="2" t="s">
        <v>53</v>
      </c>
      <c r="M97" s="2">
        <v>25</v>
      </c>
      <c r="N97" s="8">
        <v>1.8979112999999999E-2</v>
      </c>
      <c r="O97" s="8">
        <f>N97*111128</f>
        <v>2109.1108694639997</v>
      </c>
      <c r="P97" s="2">
        <v>1</v>
      </c>
      <c r="Q97" s="2" t="s">
        <v>32</v>
      </c>
      <c r="R97" s="2" t="s">
        <v>35</v>
      </c>
      <c r="S97" s="2" t="s">
        <v>35</v>
      </c>
      <c r="T97" s="2">
        <v>1004</v>
      </c>
      <c r="U97" s="3">
        <v>42566.25</v>
      </c>
      <c r="V97" s="3">
        <v>43615.249305555553</v>
      </c>
      <c r="W97" s="2">
        <v>41.477116000000002</v>
      </c>
      <c r="X97" s="2">
        <v>-6.2700319999999996</v>
      </c>
      <c r="Y97" s="2">
        <v>41.447648999999998</v>
      </c>
      <c r="Z97" s="2">
        <v>-6.3390490000000002</v>
      </c>
      <c r="AA97" s="2">
        <v>1048.9993059999999</v>
      </c>
      <c r="AB97" s="2" t="s">
        <v>54</v>
      </c>
      <c r="AC97" s="2" t="s">
        <v>54</v>
      </c>
      <c r="AD97" s="2" t="s">
        <v>782</v>
      </c>
    </row>
    <row r="98" spans="1:30" s="2" customFormat="1" x14ac:dyDescent="0.2">
      <c r="A98" s="2" t="s">
        <v>48</v>
      </c>
      <c r="B98" s="2" t="s">
        <v>292</v>
      </c>
      <c r="C98" s="2">
        <v>80</v>
      </c>
      <c r="D98" s="2">
        <v>13</v>
      </c>
      <c r="E98" s="2" t="s">
        <v>314</v>
      </c>
      <c r="F98" s="2" t="s">
        <v>40</v>
      </c>
      <c r="G98" s="2" t="s">
        <v>785</v>
      </c>
      <c r="H98" s="2" t="s">
        <v>41</v>
      </c>
      <c r="I98" s="2" t="s">
        <v>315</v>
      </c>
      <c r="J98" s="2" t="s">
        <v>32</v>
      </c>
      <c r="K98" s="2" t="s">
        <v>71</v>
      </c>
      <c r="L98" s="2" t="s">
        <v>58</v>
      </c>
      <c r="M98" s="2">
        <v>7</v>
      </c>
      <c r="N98" s="8">
        <v>0.35759192200000001</v>
      </c>
      <c r="O98" s="8">
        <f>N98*111128</f>
        <v>39738.475108015999</v>
      </c>
      <c r="P98" s="2">
        <v>5.1486111110000001</v>
      </c>
      <c r="Q98" s="2" t="s">
        <v>32</v>
      </c>
      <c r="R98" s="2" t="s">
        <v>35</v>
      </c>
      <c r="S98" s="2" t="s">
        <v>35</v>
      </c>
      <c r="T98" s="2">
        <v>456</v>
      </c>
      <c r="U98" s="3">
        <v>42390.513194444444</v>
      </c>
      <c r="V98" s="3">
        <v>43011.956944444442</v>
      </c>
      <c r="W98" s="2">
        <v>23.334163</v>
      </c>
      <c r="X98" s="2">
        <v>58.466900000000003</v>
      </c>
      <c r="Y98" s="2">
        <v>22.378585000000001</v>
      </c>
      <c r="Z98" s="2">
        <v>59.342792000000003</v>
      </c>
      <c r="AA98" s="2">
        <v>621.44375000000002</v>
      </c>
      <c r="AB98" s="2" t="s">
        <v>296</v>
      </c>
      <c r="AC98" s="2" t="s">
        <v>296</v>
      </c>
      <c r="AD98" s="2" t="s">
        <v>782</v>
      </c>
    </row>
    <row r="99" spans="1:30" s="2" customFormat="1" x14ac:dyDescent="0.2">
      <c r="A99" s="2" t="s">
        <v>48</v>
      </c>
      <c r="B99" s="2" t="s">
        <v>292</v>
      </c>
      <c r="C99" s="2">
        <v>81</v>
      </c>
      <c r="D99" s="2">
        <v>14</v>
      </c>
      <c r="E99" s="2" t="s">
        <v>316</v>
      </c>
      <c r="F99" s="2" t="s">
        <v>61</v>
      </c>
      <c r="G99" s="2" t="s">
        <v>317</v>
      </c>
      <c r="H99" s="2" t="s">
        <v>94</v>
      </c>
      <c r="I99" s="2" t="s">
        <v>318</v>
      </c>
      <c r="J99" s="2" t="s">
        <v>32</v>
      </c>
      <c r="K99" s="2" t="s">
        <v>71</v>
      </c>
      <c r="L99" s="2" t="s">
        <v>58</v>
      </c>
      <c r="M99" s="2">
        <v>7</v>
      </c>
      <c r="N99" s="8">
        <v>9.2321490000000003E-3</v>
      </c>
      <c r="O99" s="8">
        <f>N99*111128</f>
        <v>1025.950254072</v>
      </c>
      <c r="P99" s="2">
        <v>1.0002777780000001</v>
      </c>
      <c r="Q99" s="2" t="s">
        <v>32</v>
      </c>
      <c r="R99" s="2" t="s">
        <v>35</v>
      </c>
      <c r="S99" s="2" t="s">
        <v>35</v>
      </c>
      <c r="T99" s="2">
        <v>37</v>
      </c>
      <c r="U99" s="3">
        <v>42388.434027777781</v>
      </c>
      <c r="V99" s="3">
        <v>42424.131249999999</v>
      </c>
      <c r="W99" s="2">
        <v>23.339907</v>
      </c>
      <c r="X99" s="2">
        <v>58.459848000000001</v>
      </c>
      <c r="Y99" s="2">
        <v>23.529492999999999</v>
      </c>
      <c r="Z99" s="2">
        <v>58.495088000000003</v>
      </c>
      <c r="AA99" s="2">
        <v>35.69722222</v>
      </c>
      <c r="AB99" s="2" t="s">
        <v>296</v>
      </c>
      <c r="AC99" s="2" t="s">
        <v>296</v>
      </c>
      <c r="AD99" s="2" t="s">
        <v>782</v>
      </c>
    </row>
    <row r="100" spans="1:30" s="2" customFormat="1" x14ac:dyDescent="0.2">
      <c r="A100" s="2" t="s">
        <v>48</v>
      </c>
      <c r="B100" s="2" t="s">
        <v>292</v>
      </c>
      <c r="C100" s="2">
        <v>139</v>
      </c>
      <c r="D100" s="2">
        <v>2</v>
      </c>
      <c r="E100" s="2" t="s">
        <v>293</v>
      </c>
      <c r="F100" s="2" t="s">
        <v>40</v>
      </c>
      <c r="G100" s="2" t="s">
        <v>294</v>
      </c>
      <c r="H100" s="2" t="s">
        <v>62</v>
      </c>
      <c r="I100" s="2" t="s">
        <v>295</v>
      </c>
      <c r="J100" s="2" t="s">
        <v>32</v>
      </c>
      <c r="K100" s="2" t="s">
        <v>71</v>
      </c>
      <c r="L100" s="2" t="s">
        <v>34</v>
      </c>
      <c r="M100" s="2">
        <v>54</v>
      </c>
      <c r="N100" s="8">
        <v>9.9233599000000006E-2</v>
      </c>
      <c r="O100" s="8">
        <f>N100*111128</f>
        <v>11027.631389672</v>
      </c>
      <c r="P100" s="2">
        <v>3.6728472220000001</v>
      </c>
      <c r="Q100" s="2" t="s">
        <v>32</v>
      </c>
      <c r="R100" s="2" t="s">
        <v>35</v>
      </c>
      <c r="S100" s="2" t="s">
        <v>35</v>
      </c>
      <c r="T100" s="2">
        <v>296</v>
      </c>
      <c r="U100" s="3">
        <v>43123.51666666667</v>
      </c>
      <c r="V100" s="3">
        <v>43446.519444444442</v>
      </c>
      <c r="W100" s="2">
        <v>23.522386999999998</v>
      </c>
      <c r="X100" s="2">
        <v>58.445301999999998</v>
      </c>
      <c r="Y100" s="2">
        <v>23.339338000000001</v>
      </c>
      <c r="Z100" s="2">
        <v>58.458150000000003</v>
      </c>
      <c r="AA100" s="2">
        <v>323.00277779999999</v>
      </c>
      <c r="AB100" s="2" t="s">
        <v>296</v>
      </c>
      <c r="AC100" s="2" t="s">
        <v>296</v>
      </c>
      <c r="AD100" s="2" t="s">
        <v>782</v>
      </c>
    </row>
    <row r="101" spans="1:30" s="2" customFormat="1" x14ac:dyDescent="0.2">
      <c r="A101" s="2" t="s">
        <v>48</v>
      </c>
      <c r="B101" s="2" t="s">
        <v>292</v>
      </c>
      <c r="C101" s="2">
        <v>47638</v>
      </c>
      <c r="D101" s="2">
        <v>11</v>
      </c>
      <c r="E101" s="2" t="s">
        <v>310</v>
      </c>
      <c r="F101" s="10" t="s">
        <v>61</v>
      </c>
      <c r="G101" s="2" t="s">
        <v>797</v>
      </c>
      <c r="H101" s="2" t="s">
        <v>41</v>
      </c>
      <c r="I101" s="2" t="s">
        <v>311</v>
      </c>
      <c r="J101" s="2" t="s">
        <v>32</v>
      </c>
      <c r="K101" s="2" t="s">
        <v>71</v>
      </c>
      <c r="L101" s="2" t="s">
        <v>34</v>
      </c>
      <c r="M101" s="2">
        <v>54</v>
      </c>
      <c r="N101" s="8">
        <v>7.4129280000000001E-3</v>
      </c>
      <c r="O101" s="8">
        <f>N101*111128</f>
        <v>823.78386278400001</v>
      </c>
      <c r="P101" s="2">
        <v>1.0291666669999999</v>
      </c>
      <c r="Q101" s="2" t="s">
        <v>32</v>
      </c>
      <c r="R101" s="2" t="s">
        <v>35</v>
      </c>
      <c r="S101" s="2" t="s">
        <v>35</v>
      </c>
      <c r="T101" s="2">
        <v>251</v>
      </c>
      <c r="U101" s="3">
        <v>43121.208333333336</v>
      </c>
      <c r="V101" s="3">
        <v>43371.041666666664</v>
      </c>
      <c r="W101" s="2">
        <v>23.330670000000001</v>
      </c>
      <c r="X101" s="2">
        <v>58.450330000000001</v>
      </c>
      <c r="Y101" s="2">
        <v>23.334499999999998</v>
      </c>
      <c r="Z101" s="2">
        <v>58.47683</v>
      </c>
      <c r="AA101" s="2">
        <v>249.83333329999999</v>
      </c>
      <c r="AB101" s="2" t="s">
        <v>296</v>
      </c>
      <c r="AC101" s="2" t="s">
        <v>296</v>
      </c>
      <c r="AD101" s="2" t="s">
        <v>782</v>
      </c>
    </row>
    <row r="102" spans="1:30" s="2" customFormat="1" x14ac:dyDescent="0.2">
      <c r="A102" s="2" t="s">
        <v>48</v>
      </c>
      <c r="B102" s="2" t="s">
        <v>292</v>
      </c>
      <c r="C102" s="2">
        <v>52027</v>
      </c>
      <c r="D102" s="2">
        <v>1</v>
      </c>
      <c r="E102" s="2" t="s">
        <v>312</v>
      </c>
      <c r="F102" s="10" t="s">
        <v>71</v>
      </c>
      <c r="G102" s="2" t="s">
        <v>71</v>
      </c>
      <c r="H102" s="2" t="s">
        <v>41</v>
      </c>
      <c r="I102" s="2" t="s">
        <v>32</v>
      </c>
      <c r="J102" s="2" t="s">
        <v>32</v>
      </c>
      <c r="K102" s="2" t="s">
        <v>71</v>
      </c>
      <c r="L102" s="2" t="s">
        <v>34</v>
      </c>
      <c r="M102" s="2">
        <v>7</v>
      </c>
      <c r="N102" s="8">
        <v>0.134440536</v>
      </c>
      <c r="O102" s="8">
        <f>N102*111128</f>
        <v>14940.107884608</v>
      </c>
      <c r="P102" s="2">
        <v>1.295833333</v>
      </c>
      <c r="Q102" s="2" t="s">
        <v>32</v>
      </c>
      <c r="R102" s="2" t="s">
        <v>35</v>
      </c>
      <c r="S102" s="2" t="s">
        <v>35</v>
      </c>
      <c r="T102" s="2">
        <v>63</v>
      </c>
      <c r="U102" s="3">
        <v>43122.375</v>
      </c>
      <c r="V102" s="3">
        <v>43355.416666666664</v>
      </c>
      <c r="W102" s="2">
        <v>23.23667</v>
      </c>
      <c r="X102" s="2">
        <v>58.427329999999998</v>
      </c>
      <c r="Y102" s="2">
        <v>23.118829999999999</v>
      </c>
      <c r="Z102" s="2">
        <v>58.285330000000002</v>
      </c>
      <c r="AA102" s="2">
        <v>233.04166670000001</v>
      </c>
      <c r="AB102" s="2" t="s">
        <v>296</v>
      </c>
      <c r="AC102" s="2" t="s">
        <v>296</v>
      </c>
      <c r="AD102" s="2" t="s">
        <v>782</v>
      </c>
    </row>
    <row r="103" spans="1:30" s="2" customFormat="1" x14ac:dyDescent="0.2">
      <c r="A103" s="2" t="s">
        <v>48</v>
      </c>
      <c r="B103" s="2" t="s">
        <v>292</v>
      </c>
      <c r="C103" s="2">
        <v>70107</v>
      </c>
      <c r="D103" s="2">
        <v>12</v>
      </c>
      <c r="E103" s="2" t="s">
        <v>313</v>
      </c>
      <c r="F103" s="2" t="s">
        <v>29</v>
      </c>
      <c r="G103" s="2" t="s">
        <v>52</v>
      </c>
      <c r="H103" s="2" t="s">
        <v>30</v>
      </c>
      <c r="I103" s="2" t="s">
        <v>32</v>
      </c>
      <c r="J103" s="2" t="s">
        <v>32</v>
      </c>
      <c r="K103" s="2" t="s">
        <v>71</v>
      </c>
      <c r="L103" s="2" t="s">
        <v>91</v>
      </c>
      <c r="M103" s="2">
        <v>7</v>
      </c>
      <c r="N103" s="8">
        <v>5.0907882000000002E-2</v>
      </c>
      <c r="O103" s="8">
        <f>N103*111128</f>
        <v>5657.2911108959997</v>
      </c>
      <c r="P103" s="2">
        <v>0.99583333299999999</v>
      </c>
      <c r="Q103" s="2" t="s">
        <v>32</v>
      </c>
      <c r="R103" s="2" t="s">
        <v>35</v>
      </c>
      <c r="S103" s="2" t="s">
        <v>35</v>
      </c>
      <c r="T103" s="2">
        <v>501</v>
      </c>
      <c r="U103" s="3">
        <v>43113.083333333336</v>
      </c>
      <c r="V103" s="3">
        <v>43615</v>
      </c>
      <c r="W103" s="2">
        <v>23.339670000000002</v>
      </c>
      <c r="X103" s="2">
        <v>58.453830000000004</v>
      </c>
      <c r="Y103" s="2">
        <v>22.71133</v>
      </c>
      <c r="Z103" s="2">
        <v>59.022500000000001</v>
      </c>
      <c r="AA103" s="2">
        <v>501.91666670000001</v>
      </c>
      <c r="AB103" s="2" t="s">
        <v>296</v>
      </c>
      <c r="AC103" s="2" t="s">
        <v>296</v>
      </c>
      <c r="AD103" s="2" t="s">
        <v>782</v>
      </c>
    </row>
    <row r="104" spans="1:30" s="2" customFormat="1" x14ac:dyDescent="0.2">
      <c r="A104" s="2" t="s">
        <v>48</v>
      </c>
      <c r="B104" s="2" t="s">
        <v>292</v>
      </c>
      <c r="C104" s="2">
        <v>95784</v>
      </c>
      <c r="D104" s="2">
        <v>15</v>
      </c>
      <c r="E104" s="2" t="s">
        <v>319</v>
      </c>
      <c r="F104" s="2" t="s">
        <v>29</v>
      </c>
      <c r="G104" s="2" t="s">
        <v>52</v>
      </c>
      <c r="H104" s="2" t="s">
        <v>30</v>
      </c>
      <c r="I104" s="2" t="s">
        <v>305</v>
      </c>
      <c r="J104" s="2" t="s">
        <v>32</v>
      </c>
      <c r="K104" s="2" t="s">
        <v>71</v>
      </c>
      <c r="L104" s="2" t="s">
        <v>34</v>
      </c>
      <c r="M104" s="2">
        <v>54</v>
      </c>
      <c r="N104" s="8">
        <v>0.15428793800000001</v>
      </c>
      <c r="O104" s="8">
        <f>N104*111128</f>
        <v>17145.709974064001</v>
      </c>
      <c r="P104" s="2">
        <v>1.141666667</v>
      </c>
      <c r="Q104" s="2" t="s">
        <v>32</v>
      </c>
      <c r="R104" s="2" t="s">
        <v>35</v>
      </c>
      <c r="S104" s="2" t="s">
        <v>35</v>
      </c>
      <c r="T104" s="2">
        <v>451</v>
      </c>
      <c r="U104" s="3">
        <v>43120.5</v>
      </c>
      <c r="V104" s="3">
        <v>43610.375</v>
      </c>
      <c r="W104" s="2">
        <v>23.33417</v>
      </c>
      <c r="X104" s="2">
        <v>58.465330000000002</v>
      </c>
      <c r="Y104" s="2">
        <v>23.34517</v>
      </c>
      <c r="Z104" s="2">
        <v>58.463329999999999</v>
      </c>
      <c r="AA104" s="2">
        <v>489.875</v>
      </c>
      <c r="AB104" s="2" t="s">
        <v>296</v>
      </c>
      <c r="AC104" s="2" t="s">
        <v>296</v>
      </c>
      <c r="AD104" s="2" t="s">
        <v>782</v>
      </c>
    </row>
    <row r="105" spans="1:30" s="2" customFormat="1" x14ac:dyDescent="0.2">
      <c r="A105" s="2" t="s">
        <v>48</v>
      </c>
      <c r="B105" s="2" t="s">
        <v>292</v>
      </c>
      <c r="C105" s="2">
        <v>143580</v>
      </c>
      <c r="D105" s="2">
        <v>3</v>
      </c>
      <c r="E105" s="2" t="s">
        <v>297</v>
      </c>
      <c r="F105" s="2" t="s">
        <v>86</v>
      </c>
      <c r="G105" s="2" t="s">
        <v>298</v>
      </c>
      <c r="H105" s="2" t="s">
        <v>265</v>
      </c>
      <c r="I105" s="2" t="s">
        <v>299</v>
      </c>
      <c r="J105" s="2" t="s">
        <v>32</v>
      </c>
      <c r="K105" s="2" t="s">
        <v>71</v>
      </c>
      <c r="L105" s="2" t="s">
        <v>58</v>
      </c>
      <c r="M105" s="2">
        <v>7</v>
      </c>
      <c r="N105" s="8">
        <v>6.8354107999999997E-2</v>
      </c>
      <c r="O105" s="8">
        <f>N105*111128</f>
        <v>7596.0553138239993</v>
      </c>
      <c r="P105" s="2">
        <v>0.99797106499999999</v>
      </c>
      <c r="Q105" s="2" t="s">
        <v>32</v>
      </c>
      <c r="R105" s="2" t="s">
        <v>35</v>
      </c>
      <c r="S105" s="2" t="s">
        <v>35</v>
      </c>
      <c r="T105" s="2">
        <v>330</v>
      </c>
      <c r="U105" s="3">
        <v>42013.414583333331</v>
      </c>
      <c r="V105" s="3">
        <v>42350.084722222222</v>
      </c>
      <c r="W105" s="2">
        <v>23.344899999999999</v>
      </c>
      <c r="X105" s="2">
        <v>58.455300000000001</v>
      </c>
      <c r="Y105" s="2">
        <v>23.3782</v>
      </c>
      <c r="Z105" s="2">
        <v>58.652700000000003</v>
      </c>
      <c r="AA105" s="2">
        <v>336.67018519999999</v>
      </c>
      <c r="AB105" s="2" t="s">
        <v>296</v>
      </c>
      <c r="AC105" s="2" t="s">
        <v>296</v>
      </c>
      <c r="AD105" s="2" t="s">
        <v>782</v>
      </c>
    </row>
    <row r="106" spans="1:30" s="2" customFormat="1" x14ac:dyDescent="0.2">
      <c r="A106" s="2" t="s">
        <v>48</v>
      </c>
      <c r="B106" s="2" t="s">
        <v>292</v>
      </c>
      <c r="C106" s="2">
        <v>143581</v>
      </c>
      <c r="D106" s="2">
        <v>4</v>
      </c>
      <c r="E106" s="2" t="s">
        <v>300</v>
      </c>
      <c r="F106" s="10" t="s">
        <v>71</v>
      </c>
      <c r="G106" s="2" t="s">
        <v>784</v>
      </c>
      <c r="H106" s="2" t="s">
        <v>41</v>
      </c>
      <c r="I106" s="2" t="s">
        <v>301</v>
      </c>
      <c r="J106" s="2" t="s">
        <v>32</v>
      </c>
      <c r="K106" s="2" t="s">
        <v>71</v>
      </c>
      <c r="L106" s="2" t="s">
        <v>58</v>
      </c>
      <c r="M106" s="2">
        <v>7</v>
      </c>
      <c r="N106" s="8">
        <v>0.18044035</v>
      </c>
      <c r="O106" s="8">
        <f>N106*111128</f>
        <v>20051.975214800001</v>
      </c>
      <c r="P106" s="2">
        <v>1.009930556</v>
      </c>
      <c r="Q106" s="2" t="s">
        <v>32</v>
      </c>
      <c r="R106" s="2" t="s">
        <v>35</v>
      </c>
      <c r="S106" s="2" t="s">
        <v>35</v>
      </c>
      <c r="T106" s="2">
        <v>25</v>
      </c>
      <c r="U106" s="3">
        <v>42014.299305555556</v>
      </c>
      <c r="V106" s="3">
        <v>42038.109027777777</v>
      </c>
      <c r="W106" s="2">
        <v>23.344799999999999</v>
      </c>
      <c r="X106" s="2">
        <v>58.454999999999998</v>
      </c>
      <c r="Y106" s="2">
        <v>23.032699999999998</v>
      </c>
      <c r="Z106" s="2">
        <v>58.619300000000003</v>
      </c>
      <c r="AA106" s="2">
        <v>23.809224539999999</v>
      </c>
      <c r="AB106" s="2" t="s">
        <v>296</v>
      </c>
      <c r="AC106" s="2" t="s">
        <v>296</v>
      </c>
      <c r="AD106" s="2" t="s">
        <v>782</v>
      </c>
    </row>
    <row r="107" spans="1:30" s="2" customFormat="1" x14ac:dyDescent="0.2">
      <c r="A107" s="2" t="s">
        <v>48</v>
      </c>
      <c r="B107" s="2" t="s">
        <v>292</v>
      </c>
      <c r="C107" s="2">
        <v>171325</v>
      </c>
      <c r="D107" s="2">
        <v>5</v>
      </c>
      <c r="E107" s="2" t="s">
        <v>302</v>
      </c>
      <c r="F107" s="2" t="s">
        <v>29</v>
      </c>
      <c r="G107" s="2" t="s">
        <v>52</v>
      </c>
      <c r="H107" s="2" t="s">
        <v>30</v>
      </c>
      <c r="I107" s="2" t="s">
        <v>32</v>
      </c>
      <c r="J107" s="2" t="s">
        <v>32</v>
      </c>
      <c r="K107" s="2" t="s">
        <v>71</v>
      </c>
      <c r="L107" s="2" t="s">
        <v>34</v>
      </c>
      <c r="M107" s="2">
        <v>54</v>
      </c>
      <c r="N107" s="8">
        <v>4.1210550000000002E-3</v>
      </c>
      <c r="O107" s="8">
        <f>N107*111128</f>
        <v>457.96460004000005</v>
      </c>
      <c r="P107" s="2">
        <v>1.3997638889999999</v>
      </c>
      <c r="Q107" s="2" t="s">
        <v>32</v>
      </c>
      <c r="R107" s="2" t="s">
        <v>35</v>
      </c>
      <c r="S107" s="2" t="s">
        <v>35</v>
      </c>
      <c r="T107" s="2">
        <v>318</v>
      </c>
      <c r="U107" s="3">
        <v>43115.009722222225</v>
      </c>
      <c r="V107" s="3">
        <v>43615.057638888888</v>
      </c>
      <c r="W107" s="2">
        <v>23.358962999999999</v>
      </c>
      <c r="X107" s="2">
        <v>58.591346999999999</v>
      </c>
      <c r="Y107" s="2">
        <v>23.457968000000001</v>
      </c>
      <c r="Z107" s="2">
        <v>58.624062000000002</v>
      </c>
      <c r="AA107" s="2">
        <v>500.04776620000001</v>
      </c>
      <c r="AB107" s="2" t="s">
        <v>296</v>
      </c>
      <c r="AC107" s="2" t="s">
        <v>296</v>
      </c>
      <c r="AD107" s="2" t="s">
        <v>782</v>
      </c>
    </row>
    <row r="108" spans="1:30" s="2" customFormat="1" x14ac:dyDescent="0.2">
      <c r="A108" s="2" t="s">
        <v>48</v>
      </c>
      <c r="B108" s="2" t="s">
        <v>292</v>
      </c>
      <c r="C108" s="2">
        <v>171326</v>
      </c>
      <c r="D108" s="2">
        <v>6</v>
      </c>
      <c r="E108" s="2" t="s">
        <v>303</v>
      </c>
      <c r="F108" s="2" t="s">
        <v>29</v>
      </c>
      <c r="G108" s="2" t="s">
        <v>52</v>
      </c>
      <c r="H108" s="2" t="s">
        <v>30</v>
      </c>
      <c r="I108" s="2" t="s">
        <v>32</v>
      </c>
      <c r="J108" s="2" t="s">
        <v>32</v>
      </c>
      <c r="K108" s="2" t="s">
        <v>71</v>
      </c>
      <c r="L108" s="2" t="s">
        <v>34</v>
      </c>
      <c r="M108" s="2">
        <v>54</v>
      </c>
      <c r="N108" s="8">
        <v>8.7555097999999998E-2</v>
      </c>
      <c r="O108" s="8">
        <f>N108*111128</f>
        <v>9729.822930544</v>
      </c>
      <c r="P108" s="2">
        <v>1.000053241</v>
      </c>
      <c r="Q108" s="2" t="s">
        <v>32</v>
      </c>
      <c r="R108" s="2" t="s">
        <v>35</v>
      </c>
      <c r="S108" s="2" t="s">
        <v>35</v>
      </c>
      <c r="T108" s="2">
        <v>465</v>
      </c>
      <c r="U108" s="3">
        <v>43122.01666666667</v>
      </c>
      <c r="V108" s="3">
        <v>43615.000694444447</v>
      </c>
      <c r="W108" s="2">
        <v>23.377051999999999</v>
      </c>
      <c r="X108" s="2">
        <v>58.313048999999999</v>
      </c>
      <c r="Y108" s="2">
        <v>23.330379000000001</v>
      </c>
      <c r="Z108" s="2">
        <v>58.444141000000002</v>
      </c>
      <c r="AA108" s="2">
        <v>492.98436340000001</v>
      </c>
      <c r="AB108" s="2" t="s">
        <v>296</v>
      </c>
      <c r="AC108" s="2" t="s">
        <v>296</v>
      </c>
      <c r="AD108" s="2" t="s">
        <v>782</v>
      </c>
    </row>
    <row r="109" spans="1:30" s="2" customFormat="1" x14ac:dyDescent="0.2">
      <c r="A109" s="2" t="s">
        <v>48</v>
      </c>
      <c r="B109" s="2" t="s">
        <v>292</v>
      </c>
      <c r="C109" s="2">
        <v>171327</v>
      </c>
      <c r="D109" s="2">
        <v>7</v>
      </c>
      <c r="E109" s="2" t="s">
        <v>304</v>
      </c>
      <c r="F109" s="10" t="s">
        <v>71</v>
      </c>
      <c r="G109" s="2" t="s">
        <v>71</v>
      </c>
      <c r="H109" s="2" t="s">
        <v>41</v>
      </c>
      <c r="I109" s="2" t="s">
        <v>305</v>
      </c>
      <c r="J109" s="2" t="s">
        <v>32</v>
      </c>
      <c r="K109" s="2" t="s">
        <v>71</v>
      </c>
      <c r="L109" s="2" t="s">
        <v>34</v>
      </c>
      <c r="M109" s="2">
        <v>54</v>
      </c>
      <c r="N109" s="8">
        <v>0.20585435699999999</v>
      </c>
      <c r="O109" s="8">
        <f>N109*111128</f>
        <v>22876.182984695999</v>
      </c>
      <c r="P109" s="2">
        <v>1.0000439809999999</v>
      </c>
      <c r="Q109" s="2" t="s">
        <v>32</v>
      </c>
      <c r="R109" s="2" t="s">
        <v>35</v>
      </c>
      <c r="S109" s="2" t="s">
        <v>35</v>
      </c>
      <c r="T109" s="2">
        <v>146</v>
      </c>
      <c r="U109" s="3">
        <v>43118.005555555559</v>
      </c>
      <c r="V109" s="3">
        <v>43267.001388888886</v>
      </c>
      <c r="W109" s="2">
        <v>23.333981000000001</v>
      </c>
      <c r="X109" s="2">
        <v>58.459003000000003</v>
      </c>
      <c r="Y109" s="2">
        <v>23.333454</v>
      </c>
      <c r="Z109" s="2">
        <v>58.458832000000001</v>
      </c>
      <c r="AA109" s="2">
        <v>148.99582179999999</v>
      </c>
      <c r="AB109" s="2" t="s">
        <v>296</v>
      </c>
      <c r="AC109" s="2" t="s">
        <v>296</v>
      </c>
      <c r="AD109" s="2" t="s">
        <v>782</v>
      </c>
    </row>
    <row r="110" spans="1:30" s="2" customFormat="1" x14ac:dyDescent="0.2">
      <c r="A110" s="2" t="s">
        <v>48</v>
      </c>
      <c r="B110" s="2" t="s">
        <v>292</v>
      </c>
      <c r="C110" s="2">
        <v>171328</v>
      </c>
      <c r="D110" s="2">
        <v>8</v>
      </c>
      <c r="E110" s="2" t="s">
        <v>306</v>
      </c>
      <c r="F110" s="2" t="s">
        <v>29</v>
      </c>
      <c r="G110" s="2" t="s">
        <v>52</v>
      </c>
      <c r="H110" s="2" t="s">
        <v>30</v>
      </c>
      <c r="I110" s="2" t="s">
        <v>32</v>
      </c>
      <c r="J110" s="2" t="s">
        <v>32</v>
      </c>
      <c r="K110" s="2" t="s">
        <v>71</v>
      </c>
      <c r="L110" s="2" t="s">
        <v>34</v>
      </c>
      <c r="M110" s="2">
        <v>54</v>
      </c>
      <c r="N110" s="8">
        <v>8.6408000000000006E-3</v>
      </c>
      <c r="O110" s="8">
        <f>N110*111128</f>
        <v>960.2348224000001</v>
      </c>
      <c r="P110" s="2">
        <v>1.4996030090000001</v>
      </c>
      <c r="Q110" s="2" t="s">
        <v>32</v>
      </c>
      <c r="R110" s="2" t="s">
        <v>35</v>
      </c>
      <c r="S110" s="2" t="s">
        <v>35</v>
      </c>
      <c r="T110" s="2">
        <v>277</v>
      </c>
      <c r="U110" s="3">
        <v>43121.002083333333</v>
      </c>
      <c r="V110" s="3">
        <v>43615.056944444441</v>
      </c>
      <c r="W110" s="2">
        <v>23.111874</v>
      </c>
      <c r="X110" s="2">
        <v>58.837192999999999</v>
      </c>
      <c r="Y110" s="2">
        <v>23.121911999999998</v>
      </c>
      <c r="Z110" s="2">
        <v>58.852936</v>
      </c>
      <c r="AA110" s="2">
        <v>494.05459489999998</v>
      </c>
      <c r="AB110" s="2" t="s">
        <v>296</v>
      </c>
      <c r="AC110" s="2" t="s">
        <v>296</v>
      </c>
      <c r="AD110" s="2" t="s">
        <v>782</v>
      </c>
    </row>
    <row r="111" spans="1:30" s="2" customFormat="1" x14ac:dyDescent="0.2">
      <c r="A111" s="2" t="s">
        <v>48</v>
      </c>
      <c r="B111" s="2" t="s">
        <v>292</v>
      </c>
      <c r="C111" s="2">
        <v>171329</v>
      </c>
      <c r="D111" s="2">
        <v>9</v>
      </c>
      <c r="E111" s="2" t="s">
        <v>307</v>
      </c>
      <c r="F111" s="2" t="s">
        <v>40</v>
      </c>
      <c r="G111" s="2" t="s">
        <v>308</v>
      </c>
      <c r="H111" s="2" t="s">
        <v>62</v>
      </c>
      <c r="I111" s="2" t="s">
        <v>32</v>
      </c>
      <c r="J111" s="2" t="s">
        <v>32</v>
      </c>
      <c r="K111" s="2" t="s">
        <v>71</v>
      </c>
      <c r="L111" s="2" t="s">
        <v>34</v>
      </c>
      <c r="M111" s="2">
        <v>54</v>
      </c>
      <c r="N111" s="8">
        <v>4.9147498999999997E-2</v>
      </c>
      <c r="O111" s="8">
        <f>N111*111128</f>
        <v>5461.6632688720001</v>
      </c>
      <c r="P111" s="2">
        <v>7.2230902779999999</v>
      </c>
      <c r="Q111" s="2" t="s">
        <v>32</v>
      </c>
      <c r="R111" s="2" t="s">
        <v>35</v>
      </c>
      <c r="S111" s="2" t="s">
        <v>35</v>
      </c>
      <c r="T111" s="2">
        <v>289</v>
      </c>
      <c r="U111" s="3">
        <v>43120.011805555558</v>
      </c>
      <c r="V111" s="3">
        <v>43504.115972222222</v>
      </c>
      <c r="W111" s="2">
        <v>23.285468999999999</v>
      </c>
      <c r="X111" s="2">
        <v>58.333851000000003</v>
      </c>
      <c r="Y111" s="2">
        <v>23.276367</v>
      </c>
      <c r="Z111" s="2">
        <v>58.332546000000001</v>
      </c>
      <c r="AA111" s="2">
        <v>384.10462960000001</v>
      </c>
      <c r="AB111" s="2" t="s">
        <v>296</v>
      </c>
      <c r="AC111" s="2" t="s">
        <v>296</v>
      </c>
      <c r="AD111" s="2" t="s">
        <v>782</v>
      </c>
    </row>
    <row r="112" spans="1:30" s="2" customFormat="1" x14ac:dyDescent="0.2">
      <c r="A112" s="2" t="s">
        <v>48</v>
      </c>
      <c r="B112" s="2" t="s">
        <v>292</v>
      </c>
      <c r="C112" s="2">
        <v>171330</v>
      </c>
      <c r="D112" s="2">
        <v>10</v>
      </c>
      <c r="E112" s="2" t="s">
        <v>309</v>
      </c>
      <c r="F112" s="2" t="s">
        <v>29</v>
      </c>
      <c r="G112" s="2" t="s">
        <v>52</v>
      </c>
      <c r="H112" s="2" t="s">
        <v>30</v>
      </c>
      <c r="I112" s="2" t="s">
        <v>32</v>
      </c>
      <c r="J112" s="2" t="s">
        <v>32</v>
      </c>
      <c r="K112" s="2" t="s">
        <v>71</v>
      </c>
      <c r="L112" s="2" t="s">
        <v>34</v>
      </c>
      <c r="M112" s="2">
        <v>54</v>
      </c>
      <c r="N112" s="8">
        <v>3.2348588999999997E-2</v>
      </c>
      <c r="O112" s="8">
        <f>N112*111128</f>
        <v>3594.8339983919996</v>
      </c>
      <c r="P112" s="2">
        <v>1.0998125000000001</v>
      </c>
      <c r="Q112" s="2" t="s">
        <v>32</v>
      </c>
      <c r="R112" s="2" t="s">
        <v>35</v>
      </c>
      <c r="S112" s="2" t="s">
        <v>35</v>
      </c>
      <c r="T112" s="2">
        <v>438</v>
      </c>
      <c r="U112" s="3">
        <v>43119.463194444441</v>
      </c>
      <c r="V112" s="3">
        <v>43615.057638888888</v>
      </c>
      <c r="W112" s="2">
        <v>23.338933999999998</v>
      </c>
      <c r="X112" s="2">
        <v>58.449286999999998</v>
      </c>
      <c r="Y112" s="2">
        <v>23.322980999999999</v>
      </c>
      <c r="Z112" s="2">
        <v>58.418118</v>
      </c>
      <c r="AA112" s="2">
        <v>495.59390050000002</v>
      </c>
      <c r="AB112" s="2" t="s">
        <v>296</v>
      </c>
      <c r="AC112" s="2" t="s">
        <v>296</v>
      </c>
      <c r="AD112" s="2" t="s">
        <v>782</v>
      </c>
    </row>
    <row r="113" spans="1:30" s="2" customFormat="1" x14ac:dyDescent="0.2">
      <c r="A113" s="2" t="s">
        <v>48</v>
      </c>
      <c r="B113" s="2" t="s">
        <v>320</v>
      </c>
      <c r="C113" s="2" t="s">
        <v>321</v>
      </c>
      <c r="D113" s="2">
        <v>171362</v>
      </c>
      <c r="E113" s="2" t="s">
        <v>322</v>
      </c>
      <c r="F113" s="2" t="s">
        <v>29</v>
      </c>
      <c r="G113" s="2" t="s">
        <v>52</v>
      </c>
      <c r="H113" s="2" t="s">
        <v>30</v>
      </c>
      <c r="I113" s="2" t="s">
        <v>32</v>
      </c>
      <c r="J113" s="2" t="s">
        <v>32</v>
      </c>
      <c r="K113" s="2" t="s">
        <v>71</v>
      </c>
      <c r="L113" s="2" t="s">
        <v>91</v>
      </c>
      <c r="M113" s="2">
        <v>11</v>
      </c>
      <c r="N113" s="8">
        <v>0.24361069699999999</v>
      </c>
      <c r="O113" s="8">
        <f>N113*111128</f>
        <v>27071.969536215998</v>
      </c>
      <c r="P113" s="2">
        <v>1.015836806</v>
      </c>
      <c r="Q113" s="2">
        <v>99.1</v>
      </c>
      <c r="R113" s="2" t="s">
        <v>121</v>
      </c>
      <c r="S113" s="2" t="s">
        <v>35</v>
      </c>
      <c r="T113" s="2">
        <v>380</v>
      </c>
      <c r="U113" s="3">
        <v>43236.010416666664</v>
      </c>
      <c r="V113" s="3">
        <v>43615.263194444444</v>
      </c>
      <c r="W113" s="2">
        <v>41.594215390000002</v>
      </c>
      <c r="X113" s="2">
        <v>25.641311649999999</v>
      </c>
      <c r="Y113" s="2">
        <v>12.428772929999999</v>
      </c>
      <c r="Z113" s="2">
        <v>40.210254669999998</v>
      </c>
      <c r="AA113" s="2">
        <v>379.25305559999998</v>
      </c>
      <c r="AB113" s="2" t="s">
        <v>323</v>
      </c>
      <c r="AC113" s="2" t="s">
        <v>75</v>
      </c>
      <c r="AD113" s="2" t="s">
        <v>782</v>
      </c>
    </row>
    <row r="114" spans="1:30" s="2" customFormat="1" x14ac:dyDescent="0.2">
      <c r="A114" s="2" t="s">
        <v>48</v>
      </c>
      <c r="B114" s="2" t="s">
        <v>320</v>
      </c>
      <c r="C114" s="2" t="s">
        <v>324</v>
      </c>
      <c r="D114" s="2">
        <v>182254</v>
      </c>
      <c r="E114" s="2" t="s">
        <v>325</v>
      </c>
      <c r="F114" s="2" t="s">
        <v>29</v>
      </c>
      <c r="G114" s="2" t="s">
        <v>52</v>
      </c>
      <c r="H114" s="2" t="s">
        <v>30</v>
      </c>
      <c r="I114" s="2" t="s">
        <v>32</v>
      </c>
      <c r="J114" s="2" t="s">
        <v>32</v>
      </c>
      <c r="K114" s="2" t="s">
        <v>71</v>
      </c>
      <c r="L114" s="2" t="s">
        <v>91</v>
      </c>
      <c r="M114" s="2">
        <v>7</v>
      </c>
      <c r="N114" s="8">
        <v>5.2352636000000001E-2</v>
      </c>
      <c r="O114" s="8">
        <f>N114*111128</f>
        <v>5817.8437334079999</v>
      </c>
      <c r="P114" s="2">
        <v>0.99976736099999997</v>
      </c>
      <c r="Q114" s="2">
        <v>100</v>
      </c>
      <c r="R114" s="2" t="s">
        <v>35</v>
      </c>
      <c r="S114" s="2" t="s">
        <v>35</v>
      </c>
      <c r="T114" s="2">
        <v>126</v>
      </c>
      <c r="U114" s="3">
        <v>43490.329861111109</v>
      </c>
      <c r="V114" s="3">
        <v>43615.064583333333</v>
      </c>
      <c r="W114" s="2">
        <v>11.673598289999999</v>
      </c>
      <c r="X114" s="2">
        <v>40.973701480000003</v>
      </c>
      <c r="Y114" s="2">
        <v>11.781436920000001</v>
      </c>
      <c r="Z114" s="2">
        <v>41.037990569999998</v>
      </c>
      <c r="AA114" s="2">
        <v>124.7345833</v>
      </c>
      <c r="AB114" s="2" t="s">
        <v>75</v>
      </c>
      <c r="AC114" s="2" t="s">
        <v>75</v>
      </c>
      <c r="AD114" s="2" t="s">
        <v>782</v>
      </c>
    </row>
    <row r="115" spans="1:30" s="2" customFormat="1" x14ac:dyDescent="0.2">
      <c r="A115" s="2" t="s">
        <v>48</v>
      </c>
      <c r="B115" s="2" t="s">
        <v>320</v>
      </c>
      <c r="C115" s="2" t="s">
        <v>326</v>
      </c>
      <c r="D115" s="2">
        <v>182261</v>
      </c>
      <c r="E115" s="2" t="s">
        <v>327</v>
      </c>
      <c r="F115" s="2" t="s">
        <v>29</v>
      </c>
      <c r="G115" s="2" t="s">
        <v>800</v>
      </c>
      <c r="H115" s="2" t="s">
        <v>30</v>
      </c>
      <c r="I115" s="2" t="s">
        <v>32</v>
      </c>
      <c r="J115" s="2" t="s">
        <v>32</v>
      </c>
      <c r="K115" s="2" t="s">
        <v>38</v>
      </c>
      <c r="L115" s="2" t="s">
        <v>91</v>
      </c>
      <c r="M115" s="2">
        <v>11</v>
      </c>
      <c r="N115" s="8">
        <v>2.4163200000000001E-4</v>
      </c>
      <c r="O115" s="8">
        <f>N115*111128</f>
        <v>26.852080896</v>
      </c>
      <c r="P115" s="2">
        <v>1.0000266200000001</v>
      </c>
      <c r="Q115" s="2">
        <v>81.400000000000006</v>
      </c>
      <c r="R115" s="2" t="s">
        <v>121</v>
      </c>
      <c r="S115" s="2" t="s">
        <v>35</v>
      </c>
      <c r="T115" s="2">
        <v>16</v>
      </c>
      <c r="U115" s="3">
        <v>43600.044444444444</v>
      </c>
      <c r="V115" s="3">
        <v>43615.003472222219</v>
      </c>
      <c r="W115" s="2">
        <v>41.59440231</v>
      </c>
      <c r="X115" s="2">
        <v>25.641311649999999</v>
      </c>
      <c r="Y115" s="2">
        <v>41.598396299999997</v>
      </c>
      <c r="Z115" s="2">
        <v>25.638847349999999</v>
      </c>
      <c r="AA115" s="2">
        <v>14.958923609999999</v>
      </c>
      <c r="AB115" s="2" t="s">
        <v>323</v>
      </c>
      <c r="AC115" s="2" t="s">
        <v>323</v>
      </c>
      <c r="AD115" s="2" t="s">
        <v>782</v>
      </c>
    </row>
    <row r="116" spans="1:30" s="2" customFormat="1" x14ac:dyDescent="0.2">
      <c r="A116" s="2" t="s">
        <v>48</v>
      </c>
      <c r="B116" s="2" t="s">
        <v>320</v>
      </c>
      <c r="C116" s="2" t="s">
        <v>328</v>
      </c>
      <c r="D116" s="2">
        <v>171348</v>
      </c>
      <c r="E116" s="2" t="s">
        <v>329</v>
      </c>
      <c r="F116" s="2" t="s">
        <v>86</v>
      </c>
      <c r="G116" s="2" t="s">
        <v>330</v>
      </c>
      <c r="H116" s="2" t="s">
        <v>67</v>
      </c>
      <c r="I116" s="2" t="s">
        <v>331</v>
      </c>
      <c r="J116" s="2" t="s">
        <v>332</v>
      </c>
      <c r="K116" s="2" t="s">
        <v>33</v>
      </c>
      <c r="L116" s="2" t="s">
        <v>58</v>
      </c>
      <c r="M116" s="2">
        <v>2</v>
      </c>
      <c r="N116" s="8">
        <v>1.2819164869999999</v>
      </c>
      <c r="O116" s="8">
        <f>N116*111128</f>
        <v>142456.81536733601</v>
      </c>
      <c r="P116" s="2">
        <v>0.999230324</v>
      </c>
      <c r="Q116" s="2">
        <v>87.3</v>
      </c>
      <c r="R116" s="2" t="s">
        <v>121</v>
      </c>
      <c r="S116" s="2" t="s">
        <v>35</v>
      </c>
      <c r="T116" s="2">
        <v>35</v>
      </c>
      <c r="U116" s="3">
        <v>43322.036805555559</v>
      </c>
      <c r="V116" s="3">
        <v>43358.000694444447</v>
      </c>
      <c r="W116" s="2">
        <v>41.63582993</v>
      </c>
      <c r="X116" s="2">
        <v>25.855888369999999</v>
      </c>
      <c r="Y116" s="2">
        <v>37.233543400000002</v>
      </c>
      <c r="Z116" s="2">
        <v>34.842514039999998</v>
      </c>
      <c r="AA116" s="2">
        <v>35.963831020000001</v>
      </c>
      <c r="AB116" s="2" t="s">
        <v>323</v>
      </c>
      <c r="AC116" s="2" t="s">
        <v>72</v>
      </c>
      <c r="AD116" s="2" t="s">
        <v>782</v>
      </c>
    </row>
    <row r="117" spans="1:30" s="2" customFormat="1" x14ac:dyDescent="0.2">
      <c r="A117" s="2" t="s">
        <v>48</v>
      </c>
      <c r="B117" s="2" t="s">
        <v>320</v>
      </c>
      <c r="C117" s="2" t="s">
        <v>333</v>
      </c>
      <c r="D117" s="2">
        <v>118154</v>
      </c>
      <c r="E117" s="2" t="s">
        <v>334</v>
      </c>
      <c r="F117" s="2" t="s">
        <v>29</v>
      </c>
      <c r="G117" s="2" t="s">
        <v>52</v>
      </c>
      <c r="H117" s="2" t="s">
        <v>30</v>
      </c>
      <c r="I117" s="2" t="s">
        <v>335</v>
      </c>
      <c r="J117" s="2" t="s">
        <v>32</v>
      </c>
      <c r="K117" s="2" t="s">
        <v>33</v>
      </c>
      <c r="L117" s="2" t="s">
        <v>34</v>
      </c>
      <c r="M117" s="2">
        <v>54</v>
      </c>
      <c r="N117" s="8">
        <v>0.25355797099999999</v>
      </c>
      <c r="O117" s="8">
        <f>N117*111128</f>
        <v>28177.390201287999</v>
      </c>
      <c r="P117" s="2">
        <v>2.0417187499999998</v>
      </c>
      <c r="Q117" s="2" t="s">
        <v>32</v>
      </c>
      <c r="R117" s="2" t="s">
        <v>35</v>
      </c>
      <c r="S117" s="2" t="s">
        <v>35</v>
      </c>
      <c r="T117" s="2">
        <v>1159</v>
      </c>
      <c r="U117" s="3">
        <v>42111.708333333336</v>
      </c>
      <c r="V117" s="3">
        <v>43612.345138888886</v>
      </c>
      <c r="W117" s="2">
        <v>40.132669999999997</v>
      </c>
      <c r="X117" s="2">
        <v>20.542169999999999</v>
      </c>
      <c r="Y117" s="2">
        <v>40.135860000000001</v>
      </c>
      <c r="Z117" s="2">
        <v>20.538799999999998</v>
      </c>
      <c r="AA117" s="2">
        <v>1500.637303</v>
      </c>
      <c r="AB117" s="2" t="s">
        <v>336</v>
      </c>
      <c r="AC117" s="2" t="s">
        <v>336</v>
      </c>
      <c r="AD117" s="2" t="s">
        <v>782</v>
      </c>
    </row>
    <row r="118" spans="1:30" s="2" customFormat="1" x14ac:dyDescent="0.2">
      <c r="A118" s="2" t="s">
        <v>48</v>
      </c>
      <c r="B118" s="2" t="s">
        <v>320</v>
      </c>
      <c r="C118" s="2" t="s">
        <v>337</v>
      </c>
      <c r="D118" s="2">
        <v>118147</v>
      </c>
      <c r="E118" s="2" t="s">
        <v>338</v>
      </c>
      <c r="F118" s="2" t="s">
        <v>61</v>
      </c>
      <c r="G118" s="2" t="s">
        <v>794</v>
      </c>
      <c r="H118" s="2" t="s">
        <v>62</v>
      </c>
      <c r="I118" s="2" t="s">
        <v>339</v>
      </c>
      <c r="J118" s="2" t="s">
        <v>71</v>
      </c>
      <c r="K118" s="2" t="s">
        <v>71</v>
      </c>
      <c r="L118" s="2" t="s">
        <v>58</v>
      </c>
      <c r="M118" s="2">
        <v>2</v>
      </c>
      <c r="N118" s="8">
        <v>0.22070277999999999</v>
      </c>
      <c r="O118" s="8">
        <f>N118*111128</f>
        <v>24526.258535839999</v>
      </c>
      <c r="P118" s="2">
        <v>5.4</v>
      </c>
      <c r="Q118" s="2" t="s">
        <v>32</v>
      </c>
      <c r="R118" s="2" t="s">
        <v>35</v>
      </c>
      <c r="S118" s="2" t="s">
        <v>35</v>
      </c>
      <c r="T118" s="2">
        <v>156</v>
      </c>
      <c r="U118" s="3">
        <v>41134.02847222222</v>
      </c>
      <c r="V118" s="3">
        <v>41338.083333333336</v>
      </c>
      <c r="W118" s="2">
        <v>41.643999999999998</v>
      </c>
      <c r="X118" s="2">
        <v>25.878</v>
      </c>
      <c r="Y118" s="2">
        <v>10.795669999999999</v>
      </c>
      <c r="Z118" s="2">
        <v>28.509329999999999</v>
      </c>
      <c r="AA118" s="2">
        <v>204.05486110000001</v>
      </c>
      <c r="AB118" s="2" t="s">
        <v>323</v>
      </c>
      <c r="AC118" s="2" t="s">
        <v>175</v>
      </c>
      <c r="AD118" s="2" t="s">
        <v>782</v>
      </c>
    </row>
    <row r="119" spans="1:30" s="2" customFormat="1" x14ac:dyDescent="0.2">
      <c r="A119" s="2" t="s">
        <v>48</v>
      </c>
      <c r="B119" s="2" t="s">
        <v>320</v>
      </c>
      <c r="C119" s="2" t="s">
        <v>340</v>
      </c>
      <c r="D119" s="2">
        <v>182265</v>
      </c>
      <c r="E119" s="2" t="s">
        <v>341</v>
      </c>
      <c r="F119" s="2" t="s">
        <v>61</v>
      </c>
      <c r="G119" s="2" t="s">
        <v>801</v>
      </c>
      <c r="H119" s="2" t="s">
        <v>30</v>
      </c>
      <c r="I119" s="2" t="s">
        <v>32</v>
      </c>
      <c r="J119" s="2" t="s">
        <v>32</v>
      </c>
      <c r="K119" s="2" t="s">
        <v>71</v>
      </c>
      <c r="L119" s="2" t="s">
        <v>34</v>
      </c>
      <c r="M119" s="2">
        <v>54</v>
      </c>
      <c r="N119" s="8">
        <v>3.7942999999999999E-4</v>
      </c>
      <c r="O119" s="8">
        <f>N119*111128</f>
        <v>42.165297039999999</v>
      </c>
      <c r="P119" s="2">
        <v>0.99976736099999997</v>
      </c>
      <c r="Q119" s="2">
        <v>100</v>
      </c>
      <c r="R119" s="2" t="s">
        <v>35</v>
      </c>
      <c r="S119" s="2" t="s">
        <v>35</v>
      </c>
      <c r="T119" s="2">
        <v>127</v>
      </c>
      <c r="U119" s="3">
        <v>43489.603472222225</v>
      </c>
      <c r="V119" s="3">
        <v>43615.050694444442</v>
      </c>
      <c r="W119" s="2">
        <v>11.79798126</v>
      </c>
      <c r="X119" s="2">
        <v>41.05654526</v>
      </c>
      <c r="Y119" s="2">
        <v>20.238637919999999</v>
      </c>
      <c r="Z119" s="2">
        <v>43.198596950000002</v>
      </c>
      <c r="AA119" s="2">
        <v>125.4472569</v>
      </c>
      <c r="AB119" s="2" t="s">
        <v>75</v>
      </c>
      <c r="AC119" s="2" t="s">
        <v>78</v>
      </c>
      <c r="AD119" s="2" t="s">
        <v>782</v>
      </c>
    </row>
    <row r="120" spans="1:30" s="2" customFormat="1" x14ac:dyDescent="0.2">
      <c r="A120" s="2" t="s">
        <v>48</v>
      </c>
      <c r="B120" s="2" t="s">
        <v>320</v>
      </c>
      <c r="C120" s="2" t="s">
        <v>342</v>
      </c>
      <c r="D120" s="2">
        <v>131250</v>
      </c>
      <c r="E120" s="2" t="s">
        <v>343</v>
      </c>
      <c r="F120" s="2" t="s">
        <v>86</v>
      </c>
      <c r="G120" s="2" t="s">
        <v>795</v>
      </c>
      <c r="H120" s="2" t="s">
        <v>62</v>
      </c>
      <c r="I120" s="2" t="s">
        <v>344</v>
      </c>
      <c r="J120" s="2" t="s">
        <v>345</v>
      </c>
      <c r="K120" s="2" t="s">
        <v>71</v>
      </c>
      <c r="L120" s="2" t="s">
        <v>58</v>
      </c>
      <c r="M120" s="2">
        <v>2</v>
      </c>
      <c r="N120" s="8">
        <v>1.324309524</v>
      </c>
      <c r="O120" s="8">
        <f>N120*111128</f>
        <v>147167.86878307202</v>
      </c>
      <c r="P120" s="2">
        <v>1.004166667</v>
      </c>
      <c r="Q120" s="2" t="s">
        <v>32</v>
      </c>
      <c r="R120" s="2" t="s">
        <v>35</v>
      </c>
      <c r="S120" s="2" t="s">
        <v>35</v>
      </c>
      <c r="T120" s="2">
        <v>32</v>
      </c>
      <c r="U120" s="3">
        <v>41490.504166666666</v>
      </c>
      <c r="V120" s="3">
        <v>41529.125</v>
      </c>
      <c r="W120" s="2">
        <v>41.6</v>
      </c>
      <c r="X120" s="2">
        <v>25.984999999999999</v>
      </c>
      <c r="Y120" s="2">
        <v>33.770499999999998</v>
      </c>
      <c r="Z120" s="2">
        <v>20.83933</v>
      </c>
      <c r="AA120" s="2">
        <v>38.620833330000004</v>
      </c>
      <c r="AB120" s="2" t="s">
        <v>323</v>
      </c>
      <c r="AC120" s="2" t="s">
        <v>32</v>
      </c>
      <c r="AD120" s="2" t="s">
        <v>782</v>
      </c>
    </row>
    <row r="121" spans="1:30" s="2" customFormat="1" x14ac:dyDescent="0.2">
      <c r="A121" s="2" t="s">
        <v>48</v>
      </c>
      <c r="B121" s="2" t="s">
        <v>320</v>
      </c>
      <c r="C121" s="2" t="s">
        <v>346</v>
      </c>
      <c r="D121" s="2">
        <v>171346</v>
      </c>
      <c r="E121" s="2" t="s">
        <v>347</v>
      </c>
      <c r="F121" s="2" t="s">
        <v>61</v>
      </c>
      <c r="G121" s="2" t="s">
        <v>796</v>
      </c>
      <c r="H121" s="2" t="s">
        <v>62</v>
      </c>
      <c r="I121" s="2" t="s">
        <v>344</v>
      </c>
      <c r="J121" s="2" t="s">
        <v>345</v>
      </c>
      <c r="K121" s="2" t="s">
        <v>71</v>
      </c>
      <c r="L121" s="2" t="s">
        <v>58</v>
      </c>
      <c r="M121" s="2">
        <v>2</v>
      </c>
      <c r="N121" s="8">
        <v>0.78305465900000004</v>
      </c>
      <c r="O121" s="8">
        <f>N121*111128</f>
        <v>87019.298145352004</v>
      </c>
      <c r="P121" s="2">
        <v>0.99929629600000003</v>
      </c>
      <c r="Q121" s="2">
        <v>98.1</v>
      </c>
      <c r="R121" s="2" t="s">
        <v>35</v>
      </c>
      <c r="S121" s="2" t="s">
        <v>35</v>
      </c>
      <c r="T121" s="2">
        <v>41</v>
      </c>
      <c r="U121" s="3">
        <v>43321.080555555556</v>
      </c>
      <c r="V121" s="3">
        <v>43361.011805555558</v>
      </c>
      <c r="W121" s="2">
        <v>41.635910029999998</v>
      </c>
      <c r="X121" s="2">
        <v>25.85634422</v>
      </c>
      <c r="Y121" s="2">
        <v>36.217010500000001</v>
      </c>
      <c r="Z121" s="2">
        <v>29.858066560000001</v>
      </c>
      <c r="AA121" s="2">
        <v>39.931481480000002</v>
      </c>
      <c r="AB121" s="2" t="s">
        <v>323</v>
      </c>
      <c r="AC121" s="2" t="s">
        <v>72</v>
      </c>
      <c r="AD121" s="2" t="s">
        <v>782</v>
      </c>
    </row>
    <row r="122" spans="1:30" s="2" customFormat="1" x14ac:dyDescent="0.2">
      <c r="A122" s="2" t="s">
        <v>48</v>
      </c>
      <c r="B122" s="2" t="s">
        <v>320</v>
      </c>
      <c r="C122" s="2" t="s">
        <v>348</v>
      </c>
      <c r="D122" s="2">
        <v>130672</v>
      </c>
      <c r="E122" s="2" t="s">
        <v>349</v>
      </c>
      <c r="F122" s="2" t="s">
        <v>86</v>
      </c>
      <c r="G122" s="2" t="s">
        <v>795</v>
      </c>
      <c r="H122" s="2" t="s">
        <v>62</v>
      </c>
      <c r="I122" s="2" t="s">
        <v>344</v>
      </c>
      <c r="J122" s="2" t="s">
        <v>345</v>
      </c>
      <c r="K122" s="2" t="s">
        <v>71</v>
      </c>
      <c r="L122" s="2" t="s">
        <v>58</v>
      </c>
      <c r="M122" s="2">
        <v>2</v>
      </c>
      <c r="N122" s="8">
        <v>0.75875678199999996</v>
      </c>
      <c r="O122" s="8">
        <f>N122*111128</f>
        <v>84319.123670096</v>
      </c>
      <c r="P122" s="2">
        <v>1.247013889</v>
      </c>
      <c r="Q122" s="2" t="s">
        <v>32</v>
      </c>
      <c r="R122" s="2" t="s">
        <v>35</v>
      </c>
      <c r="S122" s="2" t="s">
        <v>35</v>
      </c>
      <c r="T122" s="2">
        <v>37</v>
      </c>
      <c r="U122" s="3">
        <v>41488.125</v>
      </c>
      <c r="V122" s="3">
        <v>41526.5</v>
      </c>
      <c r="W122" s="2">
        <v>39.799999999999997</v>
      </c>
      <c r="X122" s="2">
        <v>21.689330000000002</v>
      </c>
      <c r="Y122" s="2">
        <v>33.83567</v>
      </c>
      <c r="Z122" s="2">
        <v>23.208500000000001</v>
      </c>
      <c r="AA122" s="2">
        <v>38.375</v>
      </c>
      <c r="AB122" s="2" t="s">
        <v>350</v>
      </c>
      <c r="AC122" s="2" t="s">
        <v>32</v>
      </c>
      <c r="AD122" s="2" t="s">
        <v>782</v>
      </c>
    </row>
    <row r="123" spans="1:30" s="2" customFormat="1" x14ac:dyDescent="0.2">
      <c r="A123" s="2" t="s">
        <v>48</v>
      </c>
      <c r="B123" s="2" t="s">
        <v>320</v>
      </c>
      <c r="C123" s="2" t="s">
        <v>351</v>
      </c>
      <c r="D123" s="2">
        <v>171345</v>
      </c>
      <c r="E123" s="2" t="s">
        <v>352</v>
      </c>
      <c r="F123" s="2" t="s">
        <v>86</v>
      </c>
      <c r="G123" s="2" t="s">
        <v>266</v>
      </c>
      <c r="H123" s="2" t="s">
        <v>265</v>
      </c>
      <c r="I123" s="2" t="s">
        <v>353</v>
      </c>
      <c r="J123" s="2" t="s">
        <v>354</v>
      </c>
      <c r="K123" s="2" t="s">
        <v>33</v>
      </c>
      <c r="L123" s="2" t="s">
        <v>58</v>
      </c>
      <c r="M123" s="2">
        <v>2</v>
      </c>
      <c r="N123" s="8">
        <v>1.7562039999999999E-3</v>
      </c>
      <c r="O123" s="8">
        <f>N123*111128</f>
        <v>195.16343811199999</v>
      </c>
      <c r="P123" s="2">
        <v>1.000011574</v>
      </c>
      <c r="Q123" s="2">
        <v>100</v>
      </c>
      <c r="R123" s="2" t="s">
        <v>121</v>
      </c>
      <c r="S123" s="2" t="s">
        <v>35</v>
      </c>
      <c r="T123" s="2">
        <v>79</v>
      </c>
      <c r="U123" s="3">
        <v>43314.251388888886</v>
      </c>
      <c r="V123" s="3">
        <v>43392.001388888886</v>
      </c>
      <c r="W123" s="2">
        <v>41.649967189999998</v>
      </c>
      <c r="X123" s="2">
        <v>25.844640729999998</v>
      </c>
      <c r="Y123" s="2">
        <v>11.90906811</v>
      </c>
      <c r="Z123" s="2">
        <v>41.590942380000001</v>
      </c>
      <c r="AA123" s="2">
        <v>77.749733800000001</v>
      </c>
      <c r="AB123" s="2" t="s">
        <v>323</v>
      </c>
      <c r="AC123" s="2" t="s">
        <v>75</v>
      </c>
      <c r="AD123" s="2" t="s">
        <v>782</v>
      </c>
    </row>
    <row r="124" spans="1:30" s="2" customFormat="1" x14ac:dyDescent="0.2">
      <c r="A124" s="2" t="s">
        <v>48</v>
      </c>
      <c r="B124" s="2" t="s">
        <v>320</v>
      </c>
      <c r="C124" s="2" t="s">
        <v>355</v>
      </c>
      <c r="D124" s="2">
        <v>149505</v>
      </c>
      <c r="E124" s="2" t="s">
        <v>356</v>
      </c>
      <c r="F124" s="2" t="s">
        <v>29</v>
      </c>
      <c r="G124" s="2" t="s">
        <v>52</v>
      </c>
      <c r="H124" s="2" t="s">
        <v>30</v>
      </c>
      <c r="I124" s="2" t="s">
        <v>32</v>
      </c>
      <c r="J124" s="2" t="s">
        <v>32</v>
      </c>
      <c r="K124" s="2" t="s">
        <v>38</v>
      </c>
      <c r="L124" s="2" t="s">
        <v>34</v>
      </c>
      <c r="M124" s="2">
        <v>54</v>
      </c>
      <c r="N124" s="8">
        <v>1.5276484E-2</v>
      </c>
      <c r="O124" s="8">
        <f>N124*111128</f>
        <v>1697.645113952</v>
      </c>
      <c r="P124" s="2">
        <v>1</v>
      </c>
      <c r="Q124" s="2" t="s">
        <v>32</v>
      </c>
      <c r="R124" s="2" t="s">
        <v>35</v>
      </c>
      <c r="S124" s="2" t="s">
        <v>35</v>
      </c>
      <c r="T124" s="2">
        <v>1410</v>
      </c>
      <c r="U124" s="3">
        <v>42206.166666666664</v>
      </c>
      <c r="V124" s="3">
        <v>43615.166666666664</v>
      </c>
      <c r="W124" s="2">
        <v>41.594830000000002</v>
      </c>
      <c r="X124" s="2">
        <v>25.64133</v>
      </c>
      <c r="Y124" s="2">
        <v>41.616669999999999</v>
      </c>
      <c r="Z124" s="2">
        <v>25.65183</v>
      </c>
      <c r="AA124" s="2">
        <v>1409</v>
      </c>
      <c r="AB124" s="2" t="s">
        <v>323</v>
      </c>
      <c r="AC124" s="2" t="s">
        <v>323</v>
      </c>
      <c r="AD124" s="2" t="s">
        <v>782</v>
      </c>
    </row>
    <row r="125" spans="1:30" s="2" customFormat="1" x14ac:dyDescent="0.2">
      <c r="A125" s="2" t="s">
        <v>48</v>
      </c>
      <c r="B125" s="2" t="s">
        <v>320</v>
      </c>
      <c r="C125" s="2" t="s">
        <v>357</v>
      </c>
      <c r="D125" s="2">
        <v>171357</v>
      </c>
      <c r="E125" s="2" t="s">
        <v>358</v>
      </c>
      <c r="F125" s="2" t="s">
        <v>29</v>
      </c>
      <c r="G125" s="2" t="s">
        <v>52</v>
      </c>
      <c r="H125" s="2" t="s">
        <v>30</v>
      </c>
      <c r="I125" s="2" t="s">
        <v>32</v>
      </c>
      <c r="J125" s="2" t="s">
        <v>32</v>
      </c>
      <c r="K125" s="2" t="s">
        <v>33</v>
      </c>
      <c r="L125" s="2" t="s">
        <v>91</v>
      </c>
      <c r="M125" s="2">
        <v>11</v>
      </c>
      <c r="N125" s="8">
        <v>4.9384302999999997E-2</v>
      </c>
      <c r="O125" s="8">
        <f>N125*111128</f>
        <v>5487.9788237839994</v>
      </c>
      <c r="P125" s="2">
        <v>0.99986226899999997</v>
      </c>
      <c r="Q125" s="2">
        <v>93</v>
      </c>
      <c r="R125" s="2" t="s">
        <v>121</v>
      </c>
      <c r="S125" s="2" t="s">
        <v>35</v>
      </c>
      <c r="T125" s="2">
        <v>380</v>
      </c>
      <c r="U125" s="3">
        <v>43236.011111111111</v>
      </c>
      <c r="V125" s="3">
        <v>43615.131249999999</v>
      </c>
      <c r="W125" s="2">
        <v>41.594463349999998</v>
      </c>
      <c r="X125" s="2">
        <v>25.64115906</v>
      </c>
      <c r="Y125" s="2">
        <v>13.17770863</v>
      </c>
      <c r="Z125" s="2">
        <v>17.373579029999998</v>
      </c>
      <c r="AA125" s="2">
        <v>379.12018519999998</v>
      </c>
      <c r="AB125" s="2" t="s">
        <v>323</v>
      </c>
      <c r="AC125" s="2" t="s">
        <v>236</v>
      </c>
      <c r="AD125" s="2" t="s">
        <v>782</v>
      </c>
    </row>
    <row r="126" spans="1:30" s="2" customFormat="1" x14ac:dyDescent="0.2">
      <c r="A126" s="2" t="s">
        <v>48</v>
      </c>
      <c r="B126" s="2" t="s">
        <v>320</v>
      </c>
      <c r="C126" s="2" t="s">
        <v>359</v>
      </c>
      <c r="D126" s="2">
        <v>135955</v>
      </c>
      <c r="E126" s="2" t="s">
        <v>360</v>
      </c>
      <c r="F126" s="10" t="s">
        <v>71</v>
      </c>
      <c r="G126" s="2" t="s">
        <v>71</v>
      </c>
      <c r="H126" s="2" t="s">
        <v>67</v>
      </c>
      <c r="I126" s="2" t="s">
        <v>361</v>
      </c>
      <c r="J126" s="2" t="s">
        <v>71</v>
      </c>
      <c r="K126" s="2" t="s">
        <v>71</v>
      </c>
      <c r="L126" s="2" t="s">
        <v>34</v>
      </c>
      <c r="M126" s="2">
        <v>54</v>
      </c>
      <c r="N126" s="8">
        <v>1.079245E-2</v>
      </c>
      <c r="O126" s="8">
        <f>N126*111128</f>
        <v>1199.3433835999999</v>
      </c>
      <c r="P126" s="2">
        <v>1</v>
      </c>
      <c r="Q126" s="2" t="s">
        <v>32</v>
      </c>
      <c r="R126" s="2" t="s">
        <v>35</v>
      </c>
      <c r="S126" s="2" t="s">
        <v>121</v>
      </c>
      <c r="T126" s="2">
        <v>643</v>
      </c>
      <c r="U126" s="3">
        <v>41773.458333333336</v>
      </c>
      <c r="V126" s="3">
        <v>42415.041666666664</v>
      </c>
      <c r="W126" s="2">
        <v>40.623330000000003</v>
      </c>
      <c r="X126" s="2">
        <v>21.51933</v>
      </c>
      <c r="Y126" s="2">
        <v>6.7601699999999996</v>
      </c>
      <c r="Z126" s="2">
        <v>42.832329999999999</v>
      </c>
      <c r="AA126" s="2">
        <v>641.58333330000005</v>
      </c>
      <c r="AB126" s="2" t="s">
        <v>350</v>
      </c>
      <c r="AC126" s="2" t="s">
        <v>75</v>
      </c>
      <c r="AD126" s="2" t="s">
        <v>782</v>
      </c>
    </row>
    <row r="127" spans="1:30" s="2" customFormat="1" x14ac:dyDescent="0.2">
      <c r="A127" s="2" t="s">
        <v>48</v>
      </c>
      <c r="B127" s="2" t="s">
        <v>320</v>
      </c>
      <c r="C127" s="2" t="s">
        <v>362</v>
      </c>
      <c r="D127" s="2">
        <v>182258</v>
      </c>
      <c r="E127" s="2" t="s">
        <v>363</v>
      </c>
      <c r="F127" s="2" t="s">
        <v>29</v>
      </c>
      <c r="G127" s="2" t="s">
        <v>52</v>
      </c>
      <c r="H127" s="2" t="s">
        <v>30</v>
      </c>
      <c r="I127" s="2" t="s">
        <v>32</v>
      </c>
      <c r="J127" s="2" t="s">
        <v>32</v>
      </c>
      <c r="K127" s="2" t="s">
        <v>71</v>
      </c>
      <c r="L127" s="2" t="s">
        <v>91</v>
      </c>
      <c r="M127" s="2">
        <v>7</v>
      </c>
      <c r="N127" s="8">
        <v>0.30385551100000002</v>
      </c>
      <c r="O127" s="8">
        <f>N127*111128</f>
        <v>33766.855226407999</v>
      </c>
      <c r="P127" s="2">
        <v>4.6849270829999998</v>
      </c>
      <c r="Q127" s="2">
        <v>100</v>
      </c>
      <c r="R127" s="2" t="s">
        <v>35</v>
      </c>
      <c r="S127" s="2" t="s">
        <v>35</v>
      </c>
      <c r="T127" s="2">
        <v>84</v>
      </c>
      <c r="U127" s="3">
        <v>43485.386111111111</v>
      </c>
      <c r="V127" s="3">
        <v>43604.336805555555</v>
      </c>
      <c r="W127" s="2">
        <v>8.8565502170000006</v>
      </c>
      <c r="X127" s="2">
        <v>39.919418329999999</v>
      </c>
      <c r="Y127" s="2">
        <v>10.44137192</v>
      </c>
      <c r="Z127" s="2">
        <v>41.902156830000003</v>
      </c>
      <c r="AA127" s="2">
        <v>118.9508218</v>
      </c>
      <c r="AB127" s="2" t="s">
        <v>75</v>
      </c>
      <c r="AC127" s="2" t="s">
        <v>75</v>
      </c>
      <c r="AD127" s="2" t="s">
        <v>782</v>
      </c>
    </row>
    <row r="128" spans="1:30" s="2" customFormat="1" x14ac:dyDescent="0.2">
      <c r="A128" s="2" t="s">
        <v>48</v>
      </c>
      <c r="B128" s="2" t="s">
        <v>320</v>
      </c>
      <c r="C128" s="2" t="s">
        <v>364</v>
      </c>
      <c r="D128" s="2">
        <v>118150</v>
      </c>
      <c r="E128" s="2" t="s">
        <v>365</v>
      </c>
      <c r="F128" s="10" t="s">
        <v>71</v>
      </c>
      <c r="G128" s="2" t="s">
        <v>71</v>
      </c>
      <c r="H128" s="2" t="s">
        <v>62</v>
      </c>
      <c r="I128" s="2" t="s">
        <v>366</v>
      </c>
      <c r="J128" s="2" t="s">
        <v>367</v>
      </c>
      <c r="K128" s="2" t="s">
        <v>71</v>
      </c>
      <c r="L128" s="2" t="s">
        <v>58</v>
      </c>
      <c r="M128" s="2">
        <v>2</v>
      </c>
      <c r="N128" s="8">
        <v>0.58341793799999997</v>
      </c>
      <c r="O128" s="8">
        <f>N128*111128</f>
        <v>64834.068614063995</v>
      </c>
      <c r="P128" s="2">
        <v>1</v>
      </c>
      <c r="Q128" s="2" t="s">
        <v>32</v>
      </c>
      <c r="R128" s="2" t="s">
        <v>35</v>
      </c>
      <c r="S128" s="2" t="s">
        <v>35</v>
      </c>
      <c r="T128" s="2">
        <v>1492</v>
      </c>
      <c r="U128" s="3">
        <v>41137.75</v>
      </c>
      <c r="V128" s="3">
        <v>42637.083333333336</v>
      </c>
      <c r="W128" s="2">
        <v>43.145670000000003</v>
      </c>
      <c r="X128" s="2">
        <v>27.638829999999999</v>
      </c>
      <c r="Y128" s="2">
        <v>14.50783</v>
      </c>
      <c r="Z128" s="2">
        <v>30.302</v>
      </c>
      <c r="AA128" s="2">
        <v>1499.333333</v>
      </c>
      <c r="AB128" s="2" t="s">
        <v>323</v>
      </c>
      <c r="AC128" s="2" t="s">
        <v>175</v>
      </c>
      <c r="AD128" s="2" t="s">
        <v>782</v>
      </c>
    </row>
    <row r="129" spans="1:30" s="2" customFormat="1" x14ac:dyDescent="0.2">
      <c r="A129" s="2" t="s">
        <v>48</v>
      </c>
      <c r="B129" s="2" t="s">
        <v>320</v>
      </c>
      <c r="C129" s="2" t="s">
        <v>368</v>
      </c>
      <c r="D129" s="2">
        <v>135956</v>
      </c>
      <c r="E129" s="2" t="s">
        <v>369</v>
      </c>
      <c r="F129" s="2" t="s">
        <v>86</v>
      </c>
      <c r="G129" s="2" t="s">
        <v>370</v>
      </c>
      <c r="H129" s="2" t="s">
        <v>100</v>
      </c>
      <c r="I129" s="2" t="s">
        <v>32</v>
      </c>
      <c r="J129" s="2" t="s">
        <v>367</v>
      </c>
      <c r="K129" s="2" t="s">
        <v>33</v>
      </c>
      <c r="L129" s="2" t="s">
        <v>58</v>
      </c>
      <c r="M129" s="2">
        <v>2</v>
      </c>
      <c r="N129" s="8">
        <v>1.1898491000000001E-2</v>
      </c>
      <c r="O129" s="8">
        <f>N129*111128</f>
        <v>1322.255507848</v>
      </c>
      <c r="P129" s="2">
        <v>1.1146006939999999</v>
      </c>
      <c r="Q129" s="2" t="s">
        <v>32</v>
      </c>
      <c r="R129" s="2" t="s">
        <v>121</v>
      </c>
      <c r="S129" s="2" t="s">
        <v>35</v>
      </c>
      <c r="T129" s="2">
        <v>379</v>
      </c>
      <c r="U129" s="3">
        <v>42610.280555555553</v>
      </c>
      <c r="V129" s="3">
        <v>42991.125</v>
      </c>
      <c r="W129" s="2">
        <v>43.155500000000004</v>
      </c>
      <c r="X129" s="2">
        <v>26.279620000000001</v>
      </c>
      <c r="Y129" s="2">
        <v>15.013170000000001</v>
      </c>
      <c r="Z129" s="2">
        <v>7.67117</v>
      </c>
      <c r="AA129" s="2">
        <v>380.84412040000001</v>
      </c>
      <c r="AB129" s="2" t="s">
        <v>323</v>
      </c>
      <c r="AC129" s="2" t="s">
        <v>371</v>
      </c>
      <c r="AD129" s="2" t="s">
        <v>782</v>
      </c>
    </row>
    <row r="130" spans="1:30" s="2" customFormat="1" x14ac:dyDescent="0.2">
      <c r="A130" s="2" t="s">
        <v>48</v>
      </c>
      <c r="B130" s="2" t="s">
        <v>320</v>
      </c>
      <c r="C130" s="2" t="s">
        <v>372</v>
      </c>
      <c r="D130" s="2">
        <v>182252</v>
      </c>
      <c r="E130" s="2" t="s">
        <v>373</v>
      </c>
      <c r="F130" s="2" t="s">
        <v>29</v>
      </c>
      <c r="G130" s="2" t="s">
        <v>52</v>
      </c>
      <c r="H130" s="2" t="s">
        <v>30</v>
      </c>
      <c r="I130" s="2" t="s">
        <v>32</v>
      </c>
      <c r="J130" s="2" t="s">
        <v>32</v>
      </c>
      <c r="K130" s="2" t="s">
        <v>71</v>
      </c>
      <c r="L130" s="2" t="s">
        <v>34</v>
      </c>
      <c r="M130" s="2">
        <v>54</v>
      </c>
      <c r="N130" s="8">
        <v>0.32179533599999999</v>
      </c>
      <c r="O130" s="8">
        <f>N130*111128</f>
        <v>35760.472099007995</v>
      </c>
      <c r="P130" s="2">
        <v>0.999230324</v>
      </c>
      <c r="Q130" s="2">
        <v>100</v>
      </c>
      <c r="R130" s="2" t="s">
        <v>35</v>
      </c>
      <c r="S130" s="2" t="s">
        <v>35</v>
      </c>
      <c r="T130" s="2">
        <v>125</v>
      </c>
      <c r="U130" s="3">
        <v>43491.378472222219</v>
      </c>
      <c r="V130" s="3">
        <v>43615.022222222222</v>
      </c>
      <c r="W130" s="2">
        <v>11.54074192</v>
      </c>
      <c r="X130" s="2">
        <v>40.81601715</v>
      </c>
      <c r="Y130" s="2">
        <v>39.509586329999998</v>
      </c>
      <c r="Z130" s="2">
        <v>32.153289790000002</v>
      </c>
      <c r="AA130" s="2">
        <v>123.64333329999999</v>
      </c>
      <c r="AB130" s="2" t="s">
        <v>75</v>
      </c>
      <c r="AC130" s="2" t="s">
        <v>72</v>
      </c>
      <c r="AD130" s="2" t="s">
        <v>782</v>
      </c>
    </row>
    <row r="131" spans="1:30" s="2" customFormat="1" x14ac:dyDescent="0.2">
      <c r="A131" s="2" t="s">
        <v>48</v>
      </c>
      <c r="B131" s="2" t="s">
        <v>320</v>
      </c>
      <c r="C131" s="2" t="s">
        <v>374</v>
      </c>
      <c r="D131" s="2">
        <v>182251</v>
      </c>
      <c r="E131" s="2" t="s">
        <v>375</v>
      </c>
      <c r="F131" s="10" t="s">
        <v>71</v>
      </c>
      <c r="G131" s="2" t="s">
        <v>71</v>
      </c>
      <c r="H131" s="2" t="s">
        <v>30</v>
      </c>
      <c r="I131" s="2" t="s">
        <v>32</v>
      </c>
      <c r="J131" s="2" t="s">
        <v>32</v>
      </c>
      <c r="K131" s="2" t="s">
        <v>71</v>
      </c>
      <c r="L131" s="2" t="s">
        <v>53</v>
      </c>
      <c r="M131" s="2">
        <v>19</v>
      </c>
      <c r="N131" s="8">
        <v>0.32584413299999998</v>
      </c>
      <c r="O131" s="8">
        <f>N131*111128</f>
        <v>36210.406812023997</v>
      </c>
      <c r="P131" s="2">
        <v>0.99940393500000002</v>
      </c>
      <c r="Q131" s="2">
        <v>100</v>
      </c>
      <c r="R131" s="2" t="s">
        <v>35</v>
      </c>
      <c r="S131" s="2" t="s">
        <v>35</v>
      </c>
      <c r="T131" s="2">
        <v>102</v>
      </c>
      <c r="U131" s="3">
        <v>43487.376388888886</v>
      </c>
      <c r="V131" s="3">
        <v>43588.070833333331</v>
      </c>
      <c r="W131" s="2">
        <v>9.0624952319999998</v>
      </c>
      <c r="X131" s="2">
        <v>39.910343169999997</v>
      </c>
      <c r="Y131" s="2">
        <v>11.77626705</v>
      </c>
      <c r="Z131" s="2">
        <v>40.90812683</v>
      </c>
      <c r="AA131" s="2">
        <v>100.69437499999999</v>
      </c>
      <c r="AB131" s="2" t="s">
        <v>75</v>
      </c>
      <c r="AC131" s="2" t="s">
        <v>75</v>
      </c>
      <c r="AD131" s="2" t="s">
        <v>782</v>
      </c>
    </row>
    <row r="132" spans="1:30" s="2" customFormat="1" x14ac:dyDescent="0.2">
      <c r="A132" s="2" t="s">
        <v>48</v>
      </c>
      <c r="B132" s="2" t="s">
        <v>320</v>
      </c>
      <c r="C132" s="2" t="s">
        <v>376</v>
      </c>
      <c r="D132" s="2">
        <v>182253</v>
      </c>
      <c r="E132" s="2" t="s">
        <v>377</v>
      </c>
      <c r="F132" s="2" t="s">
        <v>29</v>
      </c>
      <c r="G132" s="2" t="s">
        <v>802</v>
      </c>
      <c r="H132" s="2" t="s">
        <v>30</v>
      </c>
      <c r="I132" s="2" t="s">
        <v>32</v>
      </c>
      <c r="J132" s="2" t="s">
        <v>32</v>
      </c>
      <c r="K132" s="2" t="s">
        <v>71</v>
      </c>
      <c r="L132" s="2" t="s">
        <v>91</v>
      </c>
      <c r="M132" s="2">
        <v>11</v>
      </c>
      <c r="N132" s="8">
        <v>5.8922100000000002E-4</v>
      </c>
      <c r="O132" s="8">
        <f>N132*111128</f>
        <v>65.478951288000005</v>
      </c>
      <c r="P132" s="2">
        <v>0.99999768499999997</v>
      </c>
      <c r="Q132" s="2">
        <v>92.4</v>
      </c>
      <c r="R132" s="2" t="s">
        <v>121</v>
      </c>
      <c r="S132" s="2" t="s">
        <v>35</v>
      </c>
      <c r="T132" s="2">
        <v>16</v>
      </c>
      <c r="U132" s="3">
        <v>43600.044444444444</v>
      </c>
      <c r="V132" s="3">
        <v>43615</v>
      </c>
      <c r="W132" s="2">
        <v>41.59442902</v>
      </c>
      <c r="X132" s="2">
        <v>25.641370770000002</v>
      </c>
      <c r="Y132" s="2">
        <v>41.598213200000004</v>
      </c>
      <c r="Z132" s="2">
        <v>25.638854980000001</v>
      </c>
      <c r="AA132" s="2">
        <v>14.955266200000001</v>
      </c>
      <c r="AB132" s="2" t="s">
        <v>323</v>
      </c>
      <c r="AC132" s="2" t="s">
        <v>323</v>
      </c>
      <c r="AD132" s="2" t="s">
        <v>782</v>
      </c>
    </row>
    <row r="133" spans="1:30" s="2" customFormat="1" x14ac:dyDescent="0.2">
      <c r="A133" s="2" t="s">
        <v>48</v>
      </c>
      <c r="B133" s="2" t="s">
        <v>320</v>
      </c>
      <c r="C133" s="2" t="s">
        <v>378</v>
      </c>
      <c r="D133" s="2">
        <v>130676</v>
      </c>
      <c r="E133" s="2" t="s">
        <v>379</v>
      </c>
      <c r="F133" s="2" t="s">
        <v>86</v>
      </c>
      <c r="G133" s="2" t="s">
        <v>795</v>
      </c>
      <c r="H133" s="2" t="s">
        <v>62</v>
      </c>
      <c r="I133" s="2" t="s">
        <v>344</v>
      </c>
      <c r="J133" s="2" t="s">
        <v>345</v>
      </c>
      <c r="K133" s="2" t="s">
        <v>71</v>
      </c>
      <c r="L133" s="2" t="s">
        <v>58</v>
      </c>
      <c r="M133" s="2">
        <v>2</v>
      </c>
      <c r="N133" s="8">
        <v>0.54068718999999998</v>
      </c>
      <c r="O133" s="8">
        <f>N133*111128</f>
        <v>60085.486050319996</v>
      </c>
      <c r="P133" s="2">
        <v>1</v>
      </c>
      <c r="Q133" s="2" t="s">
        <v>32</v>
      </c>
      <c r="R133" s="2" t="s">
        <v>35</v>
      </c>
      <c r="S133" s="2" t="s">
        <v>35</v>
      </c>
      <c r="T133" s="2">
        <v>23</v>
      </c>
      <c r="U133" s="3">
        <v>41508.291666666664</v>
      </c>
      <c r="V133" s="3">
        <v>41530.125</v>
      </c>
      <c r="W133" s="2">
        <v>39.792169999999999</v>
      </c>
      <c r="X133" s="2">
        <v>21.55817</v>
      </c>
      <c r="Y133" s="2">
        <v>36.212000000000003</v>
      </c>
      <c r="Z133" s="2">
        <v>21.18317</v>
      </c>
      <c r="AA133" s="2">
        <v>21.833333329999999</v>
      </c>
      <c r="AB133" s="2" t="s">
        <v>350</v>
      </c>
      <c r="AC133" s="2" t="s">
        <v>32</v>
      </c>
      <c r="AD133" s="2" t="s">
        <v>782</v>
      </c>
    </row>
    <row r="134" spans="1:30" s="2" customFormat="1" x14ac:dyDescent="0.2">
      <c r="A134" s="2" t="s">
        <v>48</v>
      </c>
      <c r="B134" s="2" t="s">
        <v>320</v>
      </c>
      <c r="C134" s="2" t="s">
        <v>380</v>
      </c>
      <c r="D134" s="2">
        <v>131248</v>
      </c>
      <c r="E134" s="2" t="s">
        <v>381</v>
      </c>
      <c r="F134" s="2" t="s">
        <v>61</v>
      </c>
      <c r="G134" s="2" t="s">
        <v>796</v>
      </c>
      <c r="H134" s="2" t="s">
        <v>67</v>
      </c>
      <c r="I134" s="2" t="s">
        <v>382</v>
      </c>
      <c r="J134" s="2" t="s">
        <v>71</v>
      </c>
      <c r="K134" s="2" t="s">
        <v>71</v>
      </c>
      <c r="L134" s="2" t="s">
        <v>58</v>
      </c>
      <c r="M134" s="2">
        <v>2</v>
      </c>
      <c r="N134" s="8">
        <v>0.27575757699999998</v>
      </c>
      <c r="O134" s="8">
        <f>N134*111128</f>
        <v>30644.388016855999</v>
      </c>
      <c r="P134" s="2">
        <v>0.99687499999999996</v>
      </c>
      <c r="Q134" s="2" t="s">
        <v>32</v>
      </c>
      <c r="R134" s="2" t="s">
        <v>35</v>
      </c>
      <c r="S134" s="2" t="s">
        <v>35</v>
      </c>
      <c r="T134" s="2">
        <v>42</v>
      </c>
      <c r="U134" s="3">
        <v>41488.583333333336</v>
      </c>
      <c r="V134" s="3">
        <v>41542.166666666664</v>
      </c>
      <c r="W134" s="2">
        <v>41.618000000000002</v>
      </c>
      <c r="X134" s="2">
        <v>25.6495</v>
      </c>
      <c r="Y134" s="2">
        <v>34.995669999999997</v>
      </c>
      <c r="Z134" s="2">
        <v>25.18817</v>
      </c>
      <c r="AA134" s="2">
        <v>53.583333330000002</v>
      </c>
      <c r="AB134" s="2" t="s">
        <v>323</v>
      </c>
      <c r="AC134" s="2" t="s">
        <v>32</v>
      </c>
      <c r="AD134" s="2" t="s">
        <v>782</v>
      </c>
    </row>
    <row r="135" spans="1:30" s="2" customFormat="1" x14ac:dyDescent="0.2">
      <c r="A135" s="2" t="s">
        <v>48</v>
      </c>
      <c r="B135" s="2" t="s">
        <v>320</v>
      </c>
      <c r="C135" s="2" t="s">
        <v>383</v>
      </c>
      <c r="D135" s="2">
        <v>118145</v>
      </c>
      <c r="E135" s="2" t="s">
        <v>384</v>
      </c>
      <c r="F135" s="2" t="s">
        <v>86</v>
      </c>
      <c r="G135" s="2" t="s">
        <v>795</v>
      </c>
      <c r="H135" s="2" t="s">
        <v>62</v>
      </c>
      <c r="I135" s="2" t="s">
        <v>344</v>
      </c>
      <c r="J135" s="2" t="s">
        <v>345</v>
      </c>
      <c r="K135" s="2" t="s">
        <v>71</v>
      </c>
      <c r="L135" s="2" t="s">
        <v>58</v>
      </c>
      <c r="M135" s="2">
        <v>2</v>
      </c>
      <c r="N135" s="8">
        <v>0.83151100899999997</v>
      </c>
      <c r="O135" s="8">
        <f>N135*111128</f>
        <v>92404.155408152001</v>
      </c>
      <c r="P135" s="2">
        <v>1.316666667</v>
      </c>
      <c r="Q135" s="2" t="s">
        <v>32</v>
      </c>
      <c r="R135" s="2" t="s">
        <v>35</v>
      </c>
      <c r="S135" s="2" t="s">
        <v>35</v>
      </c>
      <c r="T135" s="2">
        <v>26</v>
      </c>
      <c r="U135" s="3">
        <v>41133.791666666664</v>
      </c>
      <c r="V135" s="3">
        <v>41163.25</v>
      </c>
      <c r="W135" s="2">
        <v>39.803829999999998</v>
      </c>
      <c r="X135" s="2">
        <v>21.687830000000002</v>
      </c>
      <c r="Y135" s="2">
        <v>33.834000000000003</v>
      </c>
      <c r="Z135" s="2">
        <v>22.257670000000001</v>
      </c>
      <c r="AA135" s="2">
        <v>29.458333329999999</v>
      </c>
      <c r="AB135" s="2" t="s">
        <v>350</v>
      </c>
      <c r="AC135" s="2" t="s">
        <v>32</v>
      </c>
      <c r="AD135" s="2" t="s">
        <v>782</v>
      </c>
    </row>
    <row r="136" spans="1:30" s="2" customFormat="1" x14ac:dyDescent="0.2">
      <c r="A136" s="2" t="s">
        <v>48</v>
      </c>
      <c r="B136" s="2" t="s">
        <v>320</v>
      </c>
      <c r="C136" s="2" t="s">
        <v>385</v>
      </c>
      <c r="D136" s="2">
        <v>118153</v>
      </c>
      <c r="E136" s="2" t="s">
        <v>386</v>
      </c>
      <c r="F136" s="2" t="s">
        <v>29</v>
      </c>
      <c r="G136" s="2" t="s">
        <v>52</v>
      </c>
      <c r="H136" s="2" t="s">
        <v>30</v>
      </c>
      <c r="I136" s="2" t="s">
        <v>32</v>
      </c>
      <c r="J136" s="2" t="s">
        <v>32</v>
      </c>
      <c r="K136" s="2" t="s">
        <v>71</v>
      </c>
      <c r="L136" s="2" t="s">
        <v>58</v>
      </c>
      <c r="M136" s="2">
        <v>2</v>
      </c>
      <c r="N136" s="8">
        <v>4.5374206E-2</v>
      </c>
      <c r="O136" s="8">
        <f>N136*111128</f>
        <v>5042.3447643680001</v>
      </c>
      <c r="P136" s="2">
        <v>1.108333333</v>
      </c>
      <c r="Q136" s="2" t="s">
        <v>32</v>
      </c>
      <c r="R136" s="2" t="s">
        <v>35</v>
      </c>
      <c r="S136" s="2" t="s">
        <v>35</v>
      </c>
      <c r="T136" s="2">
        <v>2448</v>
      </c>
      <c r="U136" s="3">
        <v>41151.25</v>
      </c>
      <c r="V136" s="3">
        <v>43615.5</v>
      </c>
      <c r="W136" s="2">
        <v>41.44</v>
      </c>
      <c r="X136" s="2">
        <v>25.56833</v>
      </c>
      <c r="Y136" s="2">
        <v>41.274500000000003</v>
      </c>
      <c r="Z136" s="2">
        <v>25.193169999999999</v>
      </c>
      <c r="AA136" s="2">
        <v>2464.25</v>
      </c>
      <c r="AB136" s="2" t="s">
        <v>323</v>
      </c>
      <c r="AC136" s="2" t="s">
        <v>323</v>
      </c>
      <c r="AD136" s="2" t="s">
        <v>782</v>
      </c>
    </row>
    <row r="137" spans="1:30" s="2" customFormat="1" x14ac:dyDescent="0.2">
      <c r="A137" s="2" t="s">
        <v>48</v>
      </c>
      <c r="B137" s="2" t="s">
        <v>320</v>
      </c>
      <c r="C137" s="2" t="s">
        <v>387</v>
      </c>
      <c r="D137" s="2">
        <v>130675</v>
      </c>
      <c r="E137" s="2" t="s">
        <v>388</v>
      </c>
      <c r="F137" s="2" t="s">
        <v>86</v>
      </c>
      <c r="G137" s="2" t="s">
        <v>389</v>
      </c>
      <c r="H137" s="2" t="s">
        <v>265</v>
      </c>
      <c r="I137" s="2" t="s">
        <v>390</v>
      </c>
      <c r="J137" s="2" t="s">
        <v>391</v>
      </c>
      <c r="K137" s="2" t="s">
        <v>71</v>
      </c>
      <c r="L137" s="2" t="s">
        <v>58</v>
      </c>
      <c r="M137" s="2">
        <v>2</v>
      </c>
      <c r="N137" s="8">
        <v>0.15707617099999999</v>
      </c>
      <c r="O137" s="8">
        <f>N137*111128</f>
        <v>17455.560730887999</v>
      </c>
      <c r="P137" s="2">
        <v>5.6030555560000002</v>
      </c>
      <c r="Q137" s="2" t="s">
        <v>32</v>
      </c>
      <c r="R137" s="2" t="s">
        <v>35</v>
      </c>
      <c r="S137" s="2" t="s">
        <v>35</v>
      </c>
      <c r="T137" s="2">
        <v>24</v>
      </c>
      <c r="U137" s="3">
        <v>41505.324305555558</v>
      </c>
      <c r="V137" s="3">
        <v>41574.708333333336</v>
      </c>
      <c r="W137" s="2">
        <v>41.762</v>
      </c>
      <c r="X137" s="2">
        <v>21.734999999999999</v>
      </c>
      <c r="Y137" s="2">
        <v>41.988329999999998</v>
      </c>
      <c r="Z137" s="2">
        <v>21.4495</v>
      </c>
      <c r="AA137" s="2">
        <v>69.384027779999997</v>
      </c>
      <c r="AB137" s="2" t="s">
        <v>392</v>
      </c>
      <c r="AC137" s="2" t="s">
        <v>392</v>
      </c>
      <c r="AD137" s="2" t="s">
        <v>782</v>
      </c>
    </row>
    <row r="138" spans="1:30" s="2" customFormat="1" x14ac:dyDescent="0.2">
      <c r="A138" s="2" t="s">
        <v>48</v>
      </c>
      <c r="B138" s="2" t="s">
        <v>320</v>
      </c>
      <c r="C138" s="2" t="s">
        <v>393</v>
      </c>
      <c r="D138" s="2">
        <v>130674</v>
      </c>
      <c r="E138" s="2" t="s">
        <v>394</v>
      </c>
      <c r="F138" s="2" t="s">
        <v>86</v>
      </c>
      <c r="G138" s="2" t="s">
        <v>395</v>
      </c>
      <c r="H138" s="2" t="s">
        <v>265</v>
      </c>
      <c r="I138" s="2" t="s">
        <v>396</v>
      </c>
      <c r="J138" s="2" t="s">
        <v>391</v>
      </c>
      <c r="K138" s="2" t="s">
        <v>71</v>
      </c>
      <c r="L138" s="2" t="s">
        <v>58</v>
      </c>
      <c r="M138" s="2">
        <v>2</v>
      </c>
      <c r="N138" s="8">
        <v>0.57108905700000001</v>
      </c>
      <c r="O138" s="8">
        <f>N138*111128</f>
        <v>63463.984726296003</v>
      </c>
      <c r="P138" s="2">
        <v>0.99840277799999999</v>
      </c>
      <c r="Q138" s="2" t="s">
        <v>32</v>
      </c>
      <c r="R138" s="2" t="s">
        <v>35</v>
      </c>
      <c r="S138" s="2" t="s">
        <v>35</v>
      </c>
      <c r="T138" s="2">
        <v>48</v>
      </c>
      <c r="U138" s="3">
        <v>41491.375</v>
      </c>
      <c r="V138" s="3">
        <v>41549.25</v>
      </c>
      <c r="W138" s="2">
        <v>41.768999999999998</v>
      </c>
      <c r="X138" s="2">
        <v>21.72467</v>
      </c>
      <c r="Y138" s="2">
        <v>36.369999999999997</v>
      </c>
      <c r="Z138" s="2">
        <v>27.463830000000002</v>
      </c>
      <c r="AA138" s="2">
        <v>57.875</v>
      </c>
      <c r="AB138" s="2" t="s">
        <v>392</v>
      </c>
      <c r="AC138" s="2" t="s">
        <v>32</v>
      </c>
      <c r="AD138" s="2" t="s">
        <v>782</v>
      </c>
    </row>
    <row r="139" spans="1:30" s="2" customFormat="1" x14ac:dyDescent="0.2">
      <c r="A139" s="2" t="s">
        <v>48</v>
      </c>
      <c r="B139" s="2" t="s">
        <v>320</v>
      </c>
      <c r="C139" s="2" t="s">
        <v>397</v>
      </c>
      <c r="D139" s="2">
        <v>149507</v>
      </c>
      <c r="E139" s="2" t="s">
        <v>398</v>
      </c>
      <c r="F139" s="2" t="s">
        <v>29</v>
      </c>
      <c r="G139" s="2" t="s">
        <v>52</v>
      </c>
      <c r="H139" s="2" t="s">
        <v>30</v>
      </c>
      <c r="I139" s="2" t="s">
        <v>32</v>
      </c>
      <c r="J139" s="2" t="s">
        <v>32</v>
      </c>
      <c r="K139" s="2" t="s">
        <v>33</v>
      </c>
      <c r="L139" s="2" t="s">
        <v>34</v>
      </c>
      <c r="M139" s="2">
        <v>54</v>
      </c>
      <c r="N139" s="8">
        <v>1.8658919E-2</v>
      </c>
      <c r="O139" s="8">
        <f>N139*111128</f>
        <v>2073.5283506319997</v>
      </c>
      <c r="P139" s="2">
        <v>1</v>
      </c>
      <c r="Q139" s="2" t="s">
        <v>32</v>
      </c>
      <c r="R139" s="2" t="s">
        <v>35</v>
      </c>
      <c r="S139" s="2" t="s">
        <v>35</v>
      </c>
      <c r="T139" s="2">
        <v>1391</v>
      </c>
      <c r="U139" s="3">
        <v>42215.416666666664</v>
      </c>
      <c r="V139" s="3">
        <v>43613.083333333336</v>
      </c>
      <c r="W139" s="2">
        <v>41.583669999999998</v>
      </c>
      <c r="X139" s="2">
        <v>25.65033</v>
      </c>
      <c r="Y139" s="2">
        <v>41.591670000000001</v>
      </c>
      <c r="Z139" s="2">
        <v>25.445170000000001</v>
      </c>
      <c r="AA139" s="2">
        <v>1397.666667</v>
      </c>
      <c r="AB139" s="2" t="s">
        <v>323</v>
      </c>
      <c r="AC139" s="2" t="s">
        <v>323</v>
      </c>
      <c r="AD139" s="2" t="s">
        <v>782</v>
      </c>
    </row>
    <row r="140" spans="1:30" s="2" customFormat="1" x14ac:dyDescent="0.2">
      <c r="A140" s="2" t="s">
        <v>48</v>
      </c>
      <c r="B140" s="2" t="s">
        <v>320</v>
      </c>
      <c r="C140" s="2" t="s">
        <v>399</v>
      </c>
      <c r="D140" s="2">
        <v>130671</v>
      </c>
      <c r="E140" s="2" t="s">
        <v>400</v>
      </c>
      <c r="F140" s="2" t="s">
        <v>61</v>
      </c>
      <c r="G140" s="2" t="s">
        <v>796</v>
      </c>
      <c r="H140" s="2" t="s">
        <v>62</v>
      </c>
      <c r="I140" s="2" t="s">
        <v>401</v>
      </c>
      <c r="J140" s="2" t="s">
        <v>345</v>
      </c>
      <c r="K140" s="2" t="s">
        <v>71</v>
      </c>
      <c r="L140" s="2" t="s">
        <v>58</v>
      </c>
      <c r="M140" s="2">
        <v>2</v>
      </c>
      <c r="N140" s="8">
        <v>0.121516079</v>
      </c>
      <c r="O140" s="8">
        <f>N140*111128</f>
        <v>13503.838827112</v>
      </c>
      <c r="P140" s="2">
        <v>1.370833333</v>
      </c>
      <c r="Q140" s="2" t="s">
        <v>32</v>
      </c>
      <c r="R140" s="2" t="s">
        <v>35</v>
      </c>
      <c r="S140" s="2" t="s">
        <v>35</v>
      </c>
      <c r="T140" s="2">
        <v>67</v>
      </c>
      <c r="U140" s="3">
        <v>41495.575694444444</v>
      </c>
      <c r="V140" s="3">
        <v>41882.291666666664</v>
      </c>
      <c r="W140" s="2">
        <v>41.161000000000001</v>
      </c>
      <c r="X140" s="2">
        <v>26.236999999999998</v>
      </c>
      <c r="Y140" s="2">
        <v>31.156169999999999</v>
      </c>
      <c r="Z140" s="2">
        <v>29.963999999999999</v>
      </c>
      <c r="AA140" s="2">
        <v>386.71597220000001</v>
      </c>
      <c r="AB140" s="2" t="s">
        <v>350</v>
      </c>
      <c r="AC140" s="2" t="s">
        <v>163</v>
      </c>
      <c r="AD140" s="2" t="s">
        <v>782</v>
      </c>
    </row>
    <row r="141" spans="1:30" s="2" customFormat="1" x14ac:dyDescent="0.2">
      <c r="A141" s="2" t="s">
        <v>48</v>
      </c>
      <c r="B141" s="2" t="s">
        <v>320</v>
      </c>
      <c r="C141" s="2" t="s">
        <v>402</v>
      </c>
      <c r="D141" s="2">
        <v>108050</v>
      </c>
      <c r="E141" s="2" t="s">
        <v>403</v>
      </c>
      <c r="F141" s="2" t="s">
        <v>86</v>
      </c>
      <c r="G141" s="2" t="s">
        <v>404</v>
      </c>
      <c r="H141" s="2" t="s">
        <v>265</v>
      </c>
      <c r="I141" s="2" t="s">
        <v>405</v>
      </c>
      <c r="J141" s="2" t="s">
        <v>102</v>
      </c>
      <c r="K141" s="2" t="s">
        <v>33</v>
      </c>
      <c r="L141" s="2" t="s">
        <v>34</v>
      </c>
      <c r="M141" s="2">
        <v>54</v>
      </c>
      <c r="N141" s="8">
        <v>2.33985216</v>
      </c>
      <c r="O141" s="8">
        <f>N141*111128</f>
        <v>260023.09083648</v>
      </c>
      <c r="P141" s="2">
        <v>1.016666667</v>
      </c>
      <c r="Q141" s="2" t="s">
        <v>32</v>
      </c>
      <c r="R141" s="2" t="s">
        <v>35</v>
      </c>
      <c r="S141" s="2" t="s">
        <v>121</v>
      </c>
      <c r="T141" s="2">
        <v>282</v>
      </c>
      <c r="U141" s="3">
        <v>41083.916666666664</v>
      </c>
      <c r="V141" s="3">
        <v>41364.416666666664</v>
      </c>
      <c r="W141" s="2">
        <v>39.789000000000001</v>
      </c>
      <c r="X141" s="2">
        <v>21.732500000000002</v>
      </c>
      <c r="Y141" s="2">
        <v>41.05583</v>
      </c>
      <c r="Z141" s="2">
        <v>24.149170000000002</v>
      </c>
      <c r="AA141" s="2">
        <v>280.5</v>
      </c>
      <c r="AB141" s="2" t="s">
        <v>350</v>
      </c>
      <c r="AC141" s="2" t="s">
        <v>350</v>
      </c>
      <c r="AD141" s="2" t="s">
        <v>782</v>
      </c>
    </row>
    <row r="142" spans="1:30" s="2" customFormat="1" x14ac:dyDescent="0.2">
      <c r="A142" s="2" t="s">
        <v>48</v>
      </c>
      <c r="B142" s="2" t="s">
        <v>320</v>
      </c>
      <c r="C142" s="2" t="s">
        <v>406</v>
      </c>
      <c r="D142" s="2">
        <v>118146</v>
      </c>
      <c r="E142" s="2" t="s">
        <v>407</v>
      </c>
      <c r="F142" s="2" t="s">
        <v>61</v>
      </c>
      <c r="G142" s="2" t="s">
        <v>797</v>
      </c>
      <c r="H142" s="2" t="s">
        <v>62</v>
      </c>
      <c r="I142" s="2" t="s">
        <v>408</v>
      </c>
      <c r="J142" s="2" t="s">
        <v>71</v>
      </c>
      <c r="K142" s="2" t="s">
        <v>71</v>
      </c>
      <c r="L142" s="2" t="s">
        <v>58</v>
      </c>
      <c r="M142" s="2">
        <v>2</v>
      </c>
      <c r="N142" s="8">
        <v>5.63E-5</v>
      </c>
      <c r="O142" s="8">
        <f>N142*111128</f>
        <v>6.2565064000000001</v>
      </c>
      <c r="P142" s="2">
        <v>0.99492939800000002</v>
      </c>
      <c r="Q142" s="2" t="s">
        <v>32</v>
      </c>
      <c r="R142" s="2" t="s">
        <v>35</v>
      </c>
      <c r="S142" s="2" t="s">
        <v>35</v>
      </c>
      <c r="T142" s="2">
        <v>1009</v>
      </c>
      <c r="U142" s="3">
        <v>41128.666666666664</v>
      </c>
      <c r="V142" s="3">
        <v>42174.083333333336</v>
      </c>
      <c r="W142" s="2">
        <v>41.088999999999999</v>
      </c>
      <c r="X142" s="2">
        <v>26.139330000000001</v>
      </c>
      <c r="Y142" s="2">
        <v>10.86567</v>
      </c>
      <c r="Z142" s="2">
        <v>26.57283</v>
      </c>
      <c r="AA142" s="2">
        <v>1045.416667</v>
      </c>
      <c r="AB142" s="2" t="s">
        <v>350</v>
      </c>
      <c r="AC142" s="2" t="s">
        <v>175</v>
      </c>
      <c r="AD142" s="2" t="s">
        <v>782</v>
      </c>
    </row>
    <row r="143" spans="1:30" s="2" customFormat="1" x14ac:dyDescent="0.2">
      <c r="A143" s="2" t="s">
        <v>48</v>
      </c>
      <c r="B143" s="2" t="s">
        <v>320</v>
      </c>
      <c r="C143" s="2" t="s">
        <v>409</v>
      </c>
      <c r="D143" s="2">
        <v>118149</v>
      </c>
      <c r="E143" s="2" t="s">
        <v>410</v>
      </c>
      <c r="F143" s="2" t="s">
        <v>86</v>
      </c>
      <c r="G143" s="2" t="s">
        <v>795</v>
      </c>
      <c r="H143" s="2" t="s">
        <v>62</v>
      </c>
      <c r="I143" s="2" t="s">
        <v>411</v>
      </c>
      <c r="J143" s="2" t="s">
        <v>345</v>
      </c>
      <c r="K143" s="2" t="s">
        <v>38</v>
      </c>
      <c r="L143" s="2" t="s">
        <v>58</v>
      </c>
      <c r="M143" s="2">
        <v>2</v>
      </c>
      <c r="N143" s="8">
        <v>1.54377053</v>
      </c>
      <c r="O143" s="8">
        <f>N143*111128</f>
        <v>171556.13145784001</v>
      </c>
      <c r="P143" s="2">
        <v>1</v>
      </c>
      <c r="Q143" s="2" t="s">
        <v>32</v>
      </c>
      <c r="R143" s="2" t="s">
        <v>121</v>
      </c>
      <c r="S143" s="2" t="s">
        <v>35</v>
      </c>
      <c r="T143" s="2">
        <v>20</v>
      </c>
      <c r="U143" s="3">
        <v>42608.5</v>
      </c>
      <c r="V143" s="3">
        <v>42627.083333333336</v>
      </c>
      <c r="W143" s="2">
        <v>43.648000000000003</v>
      </c>
      <c r="X143" s="2">
        <v>26.059670000000001</v>
      </c>
      <c r="Y143" s="2">
        <v>34.982500000000002</v>
      </c>
      <c r="Z143" s="2">
        <v>32.51567</v>
      </c>
      <c r="AA143" s="2">
        <v>18.583333329999999</v>
      </c>
      <c r="AB143" s="2" t="s">
        <v>323</v>
      </c>
      <c r="AC143" s="2" t="s">
        <v>412</v>
      </c>
      <c r="AD143" s="2" t="s">
        <v>782</v>
      </c>
    </row>
    <row r="144" spans="1:30" s="2" customFormat="1" x14ac:dyDescent="0.2">
      <c r="A144" s="2" t="s">
        <v>48</v>
      </c>
      <c r="B144" s="2" t="s">
        <v>320</v>
      </c>
      <c r="C144" s="2" t="s">
        <v>413</v>
      </c>
      <c r="D144" s="2">
        <v>182263</v>
      </c>
      <c r="E144" s="2" t="s">
        <v>414</v>
      </c>
      <c r="F144" s="2" t="s">
        <v>29</v>
      </c>
      <c r="G144" s="2" t="s">
        <v>52</v>
      </c>
      <c r="H144" s="2" t="s">
        <v>30</v>
      </c>
      <c r="I144" s="2" t="s">
        <v>32</v>
      </c>
      <c r="J144" s="2" t="s">
        <v>32</v>
      </c>
      <c r="K144" s="2" t="s">
        <v>71</v>
      </c>
      <c r="L144" s="2" t="s">
        <v>277</v>
      </c>
      <c r="M144" s="2">
        <v>31</v>
      </c>
      <c r="N144" s="8">
        <v>0.17762050400000001</v>
      </c>
      <c r="O144" s="8">
        <f>N144*111128</f>
        <v>19738.611368512</v>
      </c>
      <c r="P144" s="2">
        <v>1.0027060189999999</v>
      </c>
      <c r="Q144" s="2">
        <v>99.8</v>
      </c>
      <c r="R144" s="2" t="s">
        <v>35</v>
      </c>
      <c r="S144" s="2" t="s">
        <v>35</v>
      </c>
      <c r="T144" s="2">
        <v>127</v>
      </c>
      <c r="U144" s="3">
        <v>43489.355555555558</v>
      </c>
      <c r="V144" s="3">
        <v>43615.063194444447</v>
      </c>
      <c r="W144" s="2">
        <v>11.872168540000001</v>
      </c>
      <c r="X144" s="2">
        <v>40.871433260000003</v>
      </c>
      <c r="Y144" s="2">
        <v>12.842756270000001</v>
      </c>
      <c r="Z144" s="2">
        <v>40.989612579999999</v>
      </c>
      <c r="AA144" s="2">
        <v>125.7076505</v>
      </c>
      <c r="AB144" s="2" t="s">
        <v>75</v>
      </c>
      <c r="AC144" s="2" t="s">
        <v>75</v>
      </c>
      <c r="AD144" s="2" t="s">
        <v>782</v>
      </c>
    </row>
    <row r="145" spans="1:30" s="2" customFormat="1" x14ac:dyDescent="0.2">
      <c r="A145" s="2" t="s">
        <v>48</v>
      </c>
      <c r="B145" s="2" t="s">
        <v>320</v>
      </c>
      <c r="C145" s="2" t="s">
        <v>415</v>
      </c>
      <c r="D145" s="2">
        <v>61952</v>
      </c>
      <c r="E145" s="2" t="s">
        <v>416</v>
      </c>
      <c r="F145" s="2" t="s">
        <v>86</v>
      </c>
      <c r="G145" s="2" t="s">
        <v>795</v>
      </c>
      <c r="H145" s="2" t="s">
        <v>62</v>
      </c>
      <c r="I145" s="2" t="s">
        <v>344</v>
      </c>
      <c r="J145" s="2" t="s">
        <v>345</v>
      </c>
      <c r="K145" s="2" t="s">
        <v>71</v>
      </c>
      <c r="L145" s="2" t="s">
        <v>58</v>
      </c>
      <c r="M145" s="2">
        <v>2</v>
      </c>
      <c r="N145" s="8">
        <v>1.210416433</v>
      </c>
      <c r="O145" s="8">
        <f>N145*111128</f>
        <v>134511.15736642401</v>
      </c>
      <c r="P145" s="2">
        <v>1</v>
      </c>
      <c r="Q145" s="2" t="s">
        <v>32</v>
      </c>
      <c r="R145" s="2" t="s">
        <v>35</v>
      </c>
      <c r="S145" s="2" t="s">
        <v>35</v>
      </c>
      <c r="T145" s="2">
        <v>36</v>
      </c>
      <c r="U145" s="3">
        <v>40765.208333333336</v>
      </c>
      <c r="V145" s="3">
        <v>40804.208333333336</v>
      </c>
      <c r="W145" s="2">
        <v>41.183169999999997</v>
      </c>
      <c r="X145" s="2">
        <v>21.716999999999999</v>
      </c>
      <c r="Y145" s="2">
        <v>33.554169999999999</v>
      </c>
      <c r="Z145" s="2">
        <v>22.330829999999999</v>
      </c>
      <c r="AA145" s="2">
        <v>39</v>
      </c>
      <c r="AB145" s="2" t="s">
        <v>392</v>
      </c>
      <c r="AC145" s="2" t="s">
        <v>32</v>
      </c>
      <c r="AD145" s="2" t="s">
        <v>782</v>
      </c>
    </row>
    <row r="146" spans="1:30" s="2" customFormat="1" x14ac:dyDescent="0.2">
      <c r="A146" s="2" t="s">
        <v>48</v>
      </c>
      <c r="B146" s="2" t="s">
        <v>320</v>
      </c>
      <c r="C146" s="2" t="s">
        <v>417</v>
      </c>
      <c r="D146" s="2">
        <v>149504</v>
      </c>
      <c r="E146" s="2" t="s">
        <v>418</v>
      </c>
      <c r="F146" s="2" t="s">
        <v>61</v>
      </c>
      <c r="G146" s="2" t="s">
        <v>253</v>
      </c>
      <c r="H146" s="2" t="s">
        <v>62</v>
      </c>
      <c r="I146" s="2" t="s">
        <v>419</v>
      </c>
      <c r="J146" s="2" t="s">
        <v>71</v>
      </c>
      <c r="K146" s="2" t="s">
        <v>71</v>
      </c>
      <c r="L146" s="2" t="s">
        <v>58</v>
      </c>
      <c r="M146" s="2">
        <v>2</v>
      </c>
      <c r="N146" s="8">
        <v>0.130663113</v>
      </c>
      <c r="O146" s="8">
        <f>N146*111128</f>
        <v>14520.330421463999</v>
      </c>
      <c r="P146" s="2">
        <v>1</v>
      </c>
      <c r="Q146" s="2" t="s">
        <v>32</v>
      </c>
      <c r="R146" s="2" t="s">
        <v>35</v>
      </c>
      <c r="S146" s="2" t="s">
        <v>35</v>
      </c>
      <c r="T146" s="2">
        <v>62</v>
      </c>
      <c r="U146" s="3">
        <v>42589.310416666667</v>
      </c>
      <c r="V146" s="3">
        <v>42661.083333333336</v>
      </c>
      <c r="W146" s="2">
        <v>41.756810000000002</v>
      </c>
      <c r="X146" s="2">
        <v>25.363150000000001</v>
      </c>
      <c r="Y146" s="2">
        <v>27.611499999999999</v>
      </c>
      <c r="Z146" s="2">
        <v>35.713329999999999</v>
      </c>
      <c r="AA146" s="2">
        <v>71.772604169999994</v>
      </c>
      <c r="AB146" s="2" t="s">
        <v>323</v>
      </c>
      <c r="AC146" s="2" t="s">
        <v>78</v>
      </c>
      <c r="AD146" s="2" t="s">
        <v>782</v>
      </c>
    </row>
    <row r="147" spans="1:30" s="2" customFormat="1" x14ac:dyDescent="0.2">
      <c r="A147" s="2" t="s">
        <v>48</v>
      </c>
      <c r="B147" s="2" t="s">
        <v>320</v>
      </c>
      <c r="C147" s="2" t="s">
        <v>420</v>
      </c>
      <c r="D147" s="2">
        <v>118149</v>
      </c>
      <c r="E147" s="2" t="s">
        <v>421</v>
      </c>
      <c r="F147" s="2" t="s">
        <v>86</v>
      </c>
      <c r="G147" s="2" t="s">
        <v>404</v>
      </c>
      <c r="H147" s="2" t="s">
        <v>265</v>
      </c>
      <c r="I147" s="2" t="s">
        <v>422</v>
      </c>
      <c r="J147" s="2" t="s">
        <v>332</v>
      </c>
      <c r="K147" s="2" t="s">
        <v>71</v>
      </c>
      <c r="L147" s="2" t="s">
        <v>58</v>
      </c>
      <c r="M147" s="2">
        <v>3</v>
      </c>
      <c r="N147" s="8">
        <v>2.699974E-3</v>
      </c>
      <c r="O147" s="8">
        <f>N147*111128</f>
        <v>300.042710672</v>
      </c>
      <c r="P147" s="2">
        <v>0.97222222199999997</v>
      </c>
      <c r="Q147" s="2" t="s">
        <v>32</v>
      </c>
      <c r="R147" s="2" t="s">
        <v>35</v>
      </c>
      <c r="S147" s="2" t="s">
        <v>121</v>
      </c>
      <c r="T147" s="2">
        <v>6</v>
      </c>
      <c r="U147" s="3">
        <v>41163.583333333336</v>
      </c>
      <c r="V147" s="3">
        <v>41168.416666666664</v>
      </c>
      <c r="W147" s="2">
        <v>41.104669999999999</v>
      </c>
      <c r="X147" s="2">
        <v>26.241330000000001</v>
      </c>
      <c r="Y147" s="2">
        <v>41.093170000000001</v>
      </c>
      <c r="Z147" s="2">
        <v>26.24183</v>
      </c>
      <c r="AA147" s="2">
        <v>4.8333333329999997</v>
      </c>
      <c r="AB147" s="2" t="s">
        <v>350</v>
      </c>
      <c r="AC147" s="2" t="s">
        <v>350</v>
      </c>
      <c r="AD147" s="2" t="s">
        <v>782</v>
      </c>
    </row>
    <row r="148" spans="1:30" s="2" customFormat="1" x14ac:dyDescent="0.2">
      <c r="A148" s="2" t="s">
        <v>48</v>
      </c>
      <c r="B148" s="2" t="s">
        <v>320</v>
      </c>
      <c r="C148" s="2" t="s">
        <v>423</v>
      </c>
      <c r="D148" s="2">
        <v>171360</v>
      </c>
      <c r="E148" s="2" t="s">
        <v>424</v>
      </c>
      <c r="F148" s="2" t="s">
        <v>29</v>
      </c>
      <c r="G148" s="2" t="s">
        <v>52</v>
      </c>
      <c r="H148" s="2" t="s">
        <v>30</v>
      </c>
      <c r="I148" s="2" t="s">
        <v>32</v>
      </c>
      <c r="J148" s="2" t="s">
        <v>32</v>
      </c>
      <c r="K148" s="2" t="s">
        <v>38</v>
      </c>
      <c r="L148" s="2" t="s">
        <v>91</v>
      </c>
      <c r="M148" s="2">
        <v>11</v>
      </c>
      <c r="N148" s="8">
        <v>0.78310906899999999</v>
      </c>
      <c r="O148" s="8">
        <f>N148*111128</f>
        <v>87025.344619832002</v>
      </c>
      <c r="P148" s="2">
        <v>0.99746296300000004</v>
      </c>
      <c r="Q148" s="2">
        <v>91.8</v>
      </c>
      <c r="R148" s="2" t="s">
        <v>121</v>
      </c>
      <c r="S148" s="2" t="s">
        <v>35</v>
      </c>
      <c r="T148" s="2">
        <v>379</v>
      </c>
      <c r="U148" s="3">
        <v>43236.019444444442</v>
      </c>
      <c r="V148" s="3">
        <v>43615.052777777775</v>
      </c>
      <c r="W148" s="2">
        <v>41.594463349999998</v>
      </c>
      <c r="X148" s="2">
        <v>25.641433719999998</v>
      </c>
      <c r="Y148" s="2">
        <v>41.598579409999999</v>
      </c>
      <c r="Z148" s="2">
        <v>23.84302521</v>
      </c>
      <c r="AA148" s="2">
        <v>379.03378470000001</v>
      </c>
      <c r="AB148" s="2" t="s">
        <v>323</v>
      </c>
      <c r="AC148" s="2" t="s">
        <v>323</v>
      </c>
      <c r="AD148" s="2" t="s">
        <v>782</v>
      </c>
    </row>
    <row r="149" spans="1:30" s="2" customFormat="1" x14ac:dyDescent="0.2">
      <c r="A149" s="2" t="s">
        <v>48</v>
      </c>
      <c r="B149" s="2" t="s">
        <v>320</v>
      </c>
      <c r="C149" s="2" t="s">
        <v>425</v>
      </c>
      <c r="D149" s="2">
        <v>130670</v>
      </c>
      <c r="E149" s="2" t="s">
        <v>426</v>
      </c>
      <c r="F149" s="2" t="s">
        <v>86</v>
      </c>
      <c r="G149" s="2" t="s">
        <v>427</v>
      </c>
      <c r="H149" s="2" t="s">
        <v>100</v>
      </c>
      <c r="I149" s="2" t="s">
        <v>428</v>
      </c>
      <c r="J149" s="2" t="s">
        <v>429</v>
      </c>
      <c r="K149" s="2" t="s">
        <v>71</v>
      </c>
      <c r="L149" s="2" t="s">
        <v>58</v>
      </c>
      <c r="M149" s="2">
        <v>2</v>
      </c>
      <c r="N149" s="8">
        <v>4.3286916000000002E-2</v>
      </c>
      <c r="O149" s="8">
        <f>N149*111128</f>
        <v>4810.3884012480003</v>
      </c>
      <c r="P149" s="2">
        <v>1</v>
      </c>
      <c r="Q149" s="2" t="s">
        <v>32</v>
      </c>
      <c r="R149" s="2" t="s">
        <v>35</v>
      </c>
      <c r="S149" s="2" t="s">
        <v>35</v>
      </c>
      <c r="T149" s="2">
        <v>197</v>
      </c>
      <c r="U149" s="3">
        <v>41499.032638888886</v>
      </c>
      <c r="V149" s="3">
        <v>41700.125</v>
      </c>
      <c r="W149" s="2">
        <v>41.158000000000001</v>
      </c>
      <c r="X149" s="2">
        <v>25.834</v>
      </c>
      <c r="Y149" s="2">
        <v>14.217169999999999</v>
      </c>
      <c r="Z149" s="2">
        <v>9.9653299999999998</v>
      </c>
      <c r="AA149" s="2">
        <v>201.09236110000001</v>
      </c>
      <c r="AB149" s="2" t="s">
        <v>350</v>
      </c>
      <c r="AC149" s="2" t="s">
        <v>371</v>
      </c>
      <c r="AD149" s="2" t="s">
        <v>782</v>
      </c>
    </row>
    <row r="150" spans="1:30" s="2" customFormat="1" x14ac:dyDescent="0.2">
      <c r="A150" s="2" t="s">
        <v>48</v>
      </c>
      <c r="B150" s="2" t="s">
        <v>320</v>
      </c>
      <c r="C150" s="2" t="s">
        <v>430</v>
      </c>
      <c r="D150" s="2">
        <v>171356</v>
      </c>
      <c r="E150" s="2" t="s">
        <v>431</v>
      </c>
      <c r="F150" s="2" t="s">
        <v>29</v>
      </c>
      <c r="G150" s="2" t="s">
        <v>52</v>
      </c>
      <c r="H150" s="2" t="s">
        <v>30</v>
      </c>
      <c r="I150" s="2" t="s">
        <v>32</v>
      </c>
      <c r="J150" s="2" t="s">
        <v>32</v>
      </c>
      <c r="K150" s="2" t="s">
        <v>33</v>
      </c>
      <c r="L150" s="2" t="s">
        <v>91</v>
      </c>
      <c r="M150" s="2">
        <v>11</v>
      </c>
      <c r="N150" s="8">
        <v>0.142734043</v>
      </c>
      <c r="O150" s="8">
        <f>N150*111128</f>
        <v>15861.748730504001</v>
      </c>
      <c r="P150" s="2">
        <v>0.99962037000000004</v>
      </c>
      <c r="Q150" s="2">
        <v>83.8</v>
      </c>
      <c r="R150" s="2" t="s">
        <v>121</v>
      </c>
      <c r="S150" s="2" t="s">
        <v>35</v>
      </c>
      <c r="T150" s="2">
        <v>380</v>
      </c>
      <c r="U150" s="3">
        <v>43236.009722222225</v>
      </c>
      <c r="V150" s="3">
        <v>43615.080555555556</v>
      </c>
      <c r="W150" s="2">
        <v>41.594543459999997</v>
      </c>
      <c r="X150" s="2">
        <v>25.641374590000002</v>
      </c>
      <c r="Y150" s="2">
        <v>16.457696909999999</v>
      </c>
      <c r="Z150" s="2">
        <v>33.925842289999999</v>
      </c>
      <c r="AA150" s="2">
        <v>379.07042819999998</v>
      </c>
      <c r="AB150" s="2" t="s">
        <v>323</v>
      </c>
      <c r="AC150" s="2" t="s">
        <v>175</v>
      </c>
      <c r="AD150" s="2" t="s">
        <v>782</v>
      </c>
    </row>
    <row r="151" spans="1:30" s="2" customFormat="1" x14ac:dyDescent="0.2">
      <c r="A151" s="2" t="s">
        <v>48</v>
      </c>
      <c r="B151" s="2" t="s">
        <v>320</v>
      </c>
      <c r="C151" s="2" t="s">
        <v>432</v>
      </c>
      <c r="D151" s="2">
        <v>182266</v>
      </c>
      <c r="E151" s="2" t="s">
        <v>433</v>
      </c>
      <c r="F151" s="2" t="s">
        <v>29</v>
      </c>
      <c r="G151" s="2" t="s">
        <v>52</v>
      </c>
      <c r="H151" s="2" t="s">
        <v>30</v>
      </c>
      <c r="I151" s="2" t="s">
        <v>32</v>
      </c>
      <c r="J151" s="2" t="s">
        <v>32</v>
      </c>
      <c r="K151" s="2" t="s">
        <v>38</v>
      </c>
      <c r="L151" s="2" t="s">
        <v>91</v>
      </c>
      <c r="M151" s="2">
        <v>7</v>
      </c>
      <c r="N151" s="8">
        <v>1.1428282E-2</v>
      </c>
      <c r="O151" s="8">
        <f>N151*111128</f>
        <v>1270.002122096</v>
      </c>
      <c r="P151" s="2">
        <v>0.99990509299999997</v>
      </c>
      <c r="Q151" s="2">
        <v>100</v>
      </c>
      <c r="R151" s="2" t="s">
        <v>35</v>
      </c>
      <c r="S151" s="2" t="s">
        <v>35</v>
      </c>
      <c r="T151" s="2">
        <v>129</v>
      </c>
      <c r="U151" s="3">
        <v>43487.5</v>
      </c>
      <c r="V151" s="3">
        <v>43615.067361111112</v>
      </c>
      <c r="W151" s="2">
        <v>8.9051380160000004</v>
      </c>
      <c r="X151" s="2">
        <v>39.771396639999999</v>
      </c>
      <c r="Y151" s="2">
        <v>10.7673769</v>
      </c>
      <c r="Z151" s="2">
        <v>40.651729580000001</v>
      </c>
      <c r="AA151" s="2">
        <v>127.56731480000001</v>
      </c>
      <c r="AB151" s="2" t="s">
        <v>75</v>
      </c>
      <c r="AC151" s="2" t="s">
        <v>75</v>
      </c>
      <c r="AD151" s="2" t="s">
        <v>782</v>
      </c>
    </row>
    <row r="152" spans="1:30" s="2" customFormat="1" x14ac:dyDescent="0.2">
      <c r="A152" s="2" t="s">
        <v>48</v>
      </c>
      <c r="B152" s="2" t="s">
        <v>320</v>
      </c>
      <c r="C152" s="2" t="s">
        <v>434</v>
      </c>
      <c r="D152" s="2">
        <v>130673</v>
      </c>
      <c r="E152" s="2" t="s">
        <v>435</v>
      </c>
      <c r="F152" s="2" t="s">
        <v>86</v>
      </c>
      <c r="G152" s="2" t="s">
        <v>795</v>
      </c>
      <c r="H152" s="2" t="s">
        <v>62</v>
      </c>
      <c r="I152" s="2" t="s">
        <v>344</v>
      </c>
      <c r="J152" s="2" t="s">
        <v>345</v>
      </c>
      <c r="K152" s="2" t="s">
        <v>71</v>
      </c>
      <c r="L152" s="2" t="s">
        <v>58</v>
      </c>
      <c r="M152" s="2">
        <v>2</v>
      </c>
      <c r="N152" s="8">
        <v>0.87627245300000001</v>
      </c>
      <c r="O152" s="8">
        <f>N152*111128</f>
        <v>97378.405156983994</v>
      </c>
      <c r="P152" s="2">
        <v>1</v>
      </c>
      <c r="Q152" s="2" t="s">
        <v>32</v>
      </c>
      <c r="R152" s="2" t="s">
        <v>35</v>
      </c>
      <c r="S152" s="2" t="s">
        <v>35</v>
      </c>
      <c r="T152" s="2">
        <v>22</v>
      </c>
      <c r="U152" s="3">
        <v>41514.625</v>
      </c>
      <c r="V152" s="3">
        <v>41538.083333333336</v>
      </c>
      <c r="W152" s="2">
        <v>40.108669999999996</v>
      </c>
      <c r="X152" s="2">
        <v>20.080829999999999</v>
      </c>
      <c r="Y152" s="2">
        <v>36.494169999999997</v>
      </c>
      <c r="Z152" s="2">
        <v>22.364000000000001</v>
      </c>
      <c r="AA152" s="2">
        <v>23.458333329999999</v>
      </c>
      <c r="AB152" s="2" t="s">
        <v>336</v>
      </c>
      <c r="AC152" s="2" t="s">
        <v>32</v>
      </c>
      <c r="AD152" s="2" t="s">
        <v>782</v>
      </c>
    </row>
    <row r="153" spans="1:30" s="2" customFormat="1" x14ac:dyDescent="0.2">
      <c r="A153" s="2" t="s">
        <v>48</v>
      </c>
      <c r="B153" s="2" t="s">
        <v>320</v>
      </c>
      <c r="C153" s="2" t="s">
        <v>436</v>
      </c>
      <c r="D153" s="2">
        <v>149506</v>
      </c>
      <c r="E153" s="2" t="s">
        <v>437</v>
      </c>
      <c r="F153" s="2" t="s">
        <v>61</v>
      </c>
      <c r="G153" s="2" t="s">
        <v>796</v>
      </c>
      <c r="H153" s="2" t="s">
        <v>62</v>
      </c>
      <c r="I153" s="2" t="s">
        <v>411</v>
      </c>
      <c r="J153" s="2" t="s">
        <v>345</v>
      </c>
      <c r="K153" s="2" t="s">
        <v>33</v>
      </c>
      <c r="L153" s="2" t="s">
        <v>58</v>
      </c>
      <c r="M153" s="2">
        <v>2</v>
      </c>
      <c r="N153" s="8">
        <v>1.1987489490000001</v>
      </c>
      <c r="O153" s="8">
        <f>N153*111128</f>
        <v>133214.57320447202</v>
      </c>
      <c r="P153" s="2">
        <v>1</v>
      </c>
      <c r="Q153" s="2" t="s">
        <v>32</v>
      </c>
      <c r="R153" s="2" t="s">
        <v>121</v>
      </c>
      <c r="S153" s="2" t="s">
        <v>35</v>
      </c>
      <c r="T153" s="2">
        <v>13</v>
      </c>
      <c r="U153" s="3">
        <v>42609.166666666664</v>
      </c>
      <c r="V153" s="3">
        <v>42621.083333333336</v>
      </c>
      <c r="W153" s="2">
        <v>43.64817</v>
      </c>
      <c r="X153" s="2">
        <v>26.0595</v>
      </c>
      <c r="Y153" s="2">
        <v>36.274500000000003</v>
      </c>
      <c r="Z153" s="2">
        <v>30.434830000000002</v>
      </c>
      <c r="AA153" s="2">
        <v>11.91666667</v>
      </c>
      <c r="AB153" s="2" t="s">
        <v>323</v>
      </c>
      <c r="AC153" s="2" t="s">
        <v>32</v>
      </c>
      <c r="AD153" s="2" t="s">
        <v>782</v>
      </c>
    </row>
    <row r="154" spans="1:30" s="2" customFormat="1" x14ac:dyDescent="0.2">
      <c r="A154" s="2" t="s">
        <v>48</v>
      </c>
      <c r="B154" s="2" t="s">
        <v>320</v>
      </c>
      <c r="C154" s="2" t="s">
        <v>438</v>
      </c>
      <c r="D154" s="2">
        <v>131249</v>
      </c>
      <c r="E154" s="2" t="s">
        <v>439</v>
      </c>
      <c r="F154" s="10" t="s">
        <v>71</v>
      </c>
      <c r="G154" s="2" t="s">
        <v>71</v>
      </c>
      <c r="H154" s="2" t="s">
        <v>62</v>
      </c>
      <c r="I154" s="2" t="s">
        <v>440</v>
      </c>
      <c r="J154" s="2" t="s">
        <v>71</v>
      </c>
      <c r="K154" s="2" t="s">
        <v>71</v>
      </c>
      <c r="L154" s="2" t="s">
        <v>58</v>
      </c>
      <c r="M154" s="2">
        <v>2</v>
      </c>
      <c r="N154" s="8">
        <v>0.46994400800000002</v>
      </c>
      <c r="O154" s="8">
        <f>N154*111128</f>
        <v>52223.937721024005</v>
      </c>
      <c r="P154" s="2">
        <v>1</v>
      </c>
      <c r="Q154" s="2" t="s">
        <v>32</v>
      </c>
      <c r="R154" s="2" t="s">
        <v>35</v>
      </c>
      <c r="S154" s="2" t="s">
        <v>35</v>
      </c>
      <c r="T154" s="2">
        <v>1152</v>
      </c>
      <c r="U154" s="3">
        <v>41487.083333333336</v>
      </c>
      <c r="V154" s="3">
        <v>42646.041666666664</v>
      </c>
      <c r="W154" s="2">
        <v>41.641500000000001</v>
      </c>
      <c r="X154" s="2">
        <v>25.881830000000001</v>
      </c>
      <c r="Y154" s="2">
        <v>13.04167</v>
      </c>
      <c r="Z154" s="2">
        <v>40.399000000000001</v>
      </c>
      <c r="AA154" s="2">
        <v>1158.958333</v>
      </c>
      <c r="AB154" s="2" t="s">
        <v>323</v>
      </c>
      <c r="AC154" s="2" t="s">
        <v>75</v>
      </c>
      <c r="AD154" s="2" t="s">
        <v>782</v>
      </c>
    </row>
    <row r="155" spans="1:30" s="2" customFormat="1" x14ac:dyDescent="0.2">
      <c r="A155" s="2" t="s">
        <v>48</v>
      </c>
      <c r="B155" s="2" t="s">
        <v>320</v>
      </c>
      <c r="C155" s="2" t="s">
        <v>441</v>
      </c>
      <c r="D155" s="2">
        <v>182256</v>
      </c>
      <c r="E155" s="2" t="s">
        <v>442</v>
      </c>
      <c r="F155" s="2" t="s">
        <v>86</v>
      </c>
      <c r="G155" s="2" t="s">
        <v>265</v>
      </c>
      <c r="H155" s="2" t="s">
        <v>265</v>
      </c>
      <c r="I155" s="2" t="s">
        <v>443</v>
      </c>
      <c r="J155" s="2" t="s">
        <v>444</v>
      </c>
      <c r="K155" s="2" t="s">
        <v>71</v>
      </c>
      <c r="L155" s="2" t="s">
        <v>91</v>
      </c>
      <c r="M155" s="2">
        <v>11</v>
      </c>
      <c r="N155" s="8">
        <v>1.1521696999999999E-2</v>
      </c>
      <c r="O155" s="8">
        <f>N155*111128</f>
        <v>1280.3831442159999</v>
      </c>
      <c r="P155" s="2">
        <v>0.98383101900000003</v>
      </c>
      <c r="Q155" s="2">
        <v>99</v>
      </c>
      <c r="R155" s="2" t="s">
        <v>121</v>
      </c>
      <c r="S155" s="2" t="s">
        <v>35</v>
      </c>
      <c r="T155" s="2">
        <v>2</v>
      </c>
      <c r="U155" s="3">
        <v>43600.044444444444</v>
      </c>
      <c r="V155" s="3">
        <v>43601.043749999997</v>
      </c>
      <c r="W155" s="2">
        <v>41.594234470000004</v>
      </c>
      <c r="X155" s="2">
        <v>25.641561509999999</v>
      </c>
      <c r="Y155" s="2">
        <v>41.598094940000003</v>
      </c>
      <c r="Z155" s="2">
        <v>25.621133799999999</v>
      </c>
      <c r="AA155" s="2">
        <v>0.99924768500000005</v>
      </c>
      <c r="AB155" s="2" t="s">
        <v>323</v>
      </c>
      <c r="AC155" s="2" t="s">
        <v>323</v>
      </c>
      <c r="AD155" s="2" t="s">
        <v>782</v>
      </c>
    </row>
    <row r="156" spans="1:30" s="2" customFormat="1" x14ac:dyDescent="0.2">
      <c r="A156" s="2" t="s">
        <v>48</v>
      </c>
      <c r="B156" s="2" t="s">
        <v>320</v>
      </c>
      <c r="C156" s="2" t="s">
        <v>445</v>
      </c>
      <c r="D156" s="2">
        <v>61952</v>
      </c>
      <c r="E156" s="2" t="s">
        <v>446</v>
      </c>
      <c r="F156" s="2" t="s">
        <v>86</v>
      </c>
      <c r="G156" s="2" t="s">
        <v>404</v>
      </c>
      <c r="H156" s="2" t="s">
        <v>265</v>
      </c>
      <c r="I156" s="2" t="s">
        <v>32</v>
      </c>
      <c r="J156" s="2" t="s">
        <v>367</v>
      </c>
      <c r="K156" s="2" t="s">
        <v>71</v>
      </c>
      <c r="L156" s="2" t="s">
        <v>58</v>
      </c>
      <c r="M156" s="2">
        <v>2</v>
      </c>
      <c r="N156" s="8">
        <v>1.7112555000000002E-2</v>
      </c>
      <c r="O156" s="8">
        <f>N156*111128</f>
        <v>1901.6840120400002</v>
      </c>
      <c r="P156" s="2">
        <v>1.0083333329999999</v>
      </c>
      <c r="Q156" s="2" t="s">
        <v>32</v>
      </c>
      <c r="R156" s="2" t="s">
        <v>35</v>
      </c>
      <c r="S156" s="2" t="s">
        <v>35</v>
      </c>
      <c r="T156" s="2">
        <v>140</v>
      </c>
      <c r="U156" s="3">
        <v>40409.166666666664</v>
      </c>
      <c r="V156" s="3">
        <v>40557.208333333336</v>
      </c>
      <c r="W156" s="2">
        <v>41.641170000000002</v>
      </c>
      <c r="X156" s="2">
        <v>25.881170000000001</v>
      </c>
      <c r="Y156" s="2">
        <v>12.459</v>
      </c>
      <c r="Z156" s="2">
        <v>16.247170000000001</v>
      </c>
      <c r="AA156" s="2">
        <v>148.04166670000001</v>
      </c>
      <c r="AB156" s="2" t="s">
        <v>323</v>
      </c>
      <c r="AC156" s="2" t="s">
        <v>236</v>
      </c>
      <c r="AD156" s="2" t="s">
        <v>782</v>
      </c>
    </row>
    <row r="157" spans="1:30" s="2" customFormat="1" x14ac:dyDescent="0.2">
      <c r="A157" s="2" t="s">
        <v>48</v>
      </c>
      <c r="B157" s="2" t="s">
        <v>320</v>
      </c>
      <c r="C157" s="2" t="s">
        <v>447</v>
      </c>
      <c r="D157" s="2">
        <v>118152</v>
      </c>
      <c r="E157" s="2" t="s">
        <v>448</v>
      </c>
      <c r="F157" s="2" t="s">
        <v>61</v>
      </c>
      <c r="G157" s="2" t="s">
        <v>798</v>
      </c>
      <c r="H157" s="2" t="s">
        <v>62</v>
      </c>
      <c r="I157" s="2" t="s">
        <v>449</v>
      </c>
      <c r="J157" s="2" t="s">
        <v>71</v>
      </c>
      <c r="K157" s="2" t="s">
        <v>71</v>
      </c>
      <c r="L157" s="2" t="s">
        <v>58</v>
      </c>
      <c r="M157" s="2">
        <v>2</v>
      </c>
      <c r="N157" s="8">
        <v>9.6000000000000002E-5</v>
      </c>
      <c r="O157" s="8">
        <f>N157*111128</f>
        <v>10.668288</v>
      </c>
      <c r="P157" s="2">
        <v>1</v>
      </c>
      <c r="Q157" s="2" t="s">
        <v>32</v>
      </c>
      <c r="R157" s="2" t="s">
        <v>35</v>
      </c>
      <c r="S157" s="2" t="s">
        <v>35</v>
      </c>
      <c r="T157" s="2">
        <v>750</v>
      </c>
      <c r="U157" s="3">
        <v>41138.416666666664</v>
      </c>
      <c r="V157" s="3">
        <v>41887.041666666664</v>
      </c>
      <c r="W157" s="2">
        <v>41.62283</v>
      </c>
      <c r="X157" s="2">
        <v>25.897500000000001</v>
      </c>
      <c r="Y157" s="2">
        <v>17.913830000000001</v>
      </c>
      <c r="Z157" s="2">
        <v>38.274169999999998</v>
      </c>
      <c r="AA157" s="2">
        <v>748.625</v>
      </c>
      <c r="AB157" s="2" t="s">
        <v>323</v>
      </c>
      <c r="AC157" s="2" t="s">
        <v>175</v>
      </c>
      <c r="AD157" s="2" t="s">
        <v>782</v>
      </c>
    </row>
    <row r="158" spans="1:30" s="2" customFormat="1" x14ac:dyDescent="0.2">
      <c r="A158" s="2" t="s">
        <v>48</v>
      </c>
      <c r="B158" s="2" t="s">
        <v>320</v>
      </c>
      <c r="C158" s="2" t="s">
        <v>450</v>
      </c>
      <c r="D158" s="2">
        <v>118148</v>
      </c>
      <c r="E158" s="2" t="s">
        <v>451</v>
      </c>
      <c r="F158" s="10" t="s">
        <v>71</v>
      </c>
      <c r="G158" s="2" t="s">
        <v>71</v>
      </c>
      <c r="H158" s="2" t="s">
        <v>67</v>
      </c>
      <c r="I158" s="2" t="s">
        <v>452</v>
      </c>
      <c r="J158" s="2" t="s">
        <v>32</v>
      </c>
      <c r="K158" s="2" t="s">
        <v>71</v>
      </c>
      <c r="L158" s="2" t="s">
        <v>58</v>
      </c>
      <c r="M158" s="2">
        <v>2</v>
      </c>
      <c r="N158" s="8">
        <v>2.2195186740000001</v>
      </c>
      <c r="O158" s="8">
        <f>N158*111128</f>
        <v>246650.67120427202</v>
      </c>
      <c r="P158" s="2">
        <v>1</v>
      </c>
      <c r="Q158" s="2" t="s">
        <v>32</v>
      </c>
      <c r="R158" s="2" t="s">
        <v>35</v>
      </c>
      <c r="S158" s="2" t="s">
        <v>35</v>
      </c>
      <c r="T158" s="2">
        <v>773</v>
      </c>
      <c r="U158" s="3">
        <v>41137.666666666664</v>
      </c>
      <c r="V158" s="3">
        <v>41910.166666666664</v>
      </c>
      <c r="W158" s="2">
        <v>43.18</v>
      </c>
      <c r="X158" s="2">
        <v>27.435669999999998</v>
      </c>
      <c r="Y158" s="2">
        <v>28.746169999999999</v>
      </c>
      <c r="Z158" s="2">
        <v>31.987500000000001</v>
      </c>
      <c r="AA158" s="2">
        <v>772.5</v>
      </c>
      <c r="AB158" s="2" t="s">
        <v>323</v>
      </c>
      <c r="AC158" s="2" t="s">
        <v>163</v>
      </c>
      <c r="AD158" s="2" t="s">
        <v>782</v>
      </c>
    </row>
    <row r="159" spans="1:30" s="2" customFormat="1" x14ac:dyDescent="0.2">
      <c r="A159" s="2" t="s">
        <v>48</v>
      </c>
      <c r="B159" s="2" t="s">
        <v>320</v>
      </c>
      <c r="C159" s="2" t="s">
        <v>453</v>
      </c>
      <c r="D159" s="2">
        <v>182264</v>
      </c>
      <c r="E159" s="2" t="s">
        <v>454</v>
      </c>
      <c r="F159" s="2" t="s">
        <v>29</v>
      </c>
      <c r="G159" s="2" t="s">
        <v>52</v>
      </c>
      <c r="H159" s="2" t="s">
        <v>30</v>
      </c>
      <c r="I159" s="2" t="s">
        <v>455</v>
      </c>
      <c r="J159" s="2" t="s">
        <v>32</v>
      </c>
      <c r="K159" s="2" t="s">
        <v>71</v>
      </c>
      <c r="L159" s="2" t="s">
        <v>34</v>
      </c>
      <c r="M159" s="2">
        <v>54</v>
      </c>
      <c r="N159" s="8">
        <v>0.30460055200000002</v>
      </c>
      <c r="O159" s="8">
        <f>N159*111128</f>
        <v>33849.650142656006</v>
      </c>
      <c r="P159" s="2">
        <v>0.99907523099999995</v>
      </c>
      <c r="Q159" s="2">
        <v>99.9</v>
      </c>
      <c r="R159" s="2" t="s">
        <v>35</v>
      </c>
      <c r="S159" s="2" t="s">
        <v>121</v>
      </c>
      <c r="T159" s="2">
        <v>46</v>
      </c>
      <c r="U159" s="3">
        <v>43570.259722222225</v>
      </c>
      <c r="V159" s="3">
        <v>43615.012499999997</v>
      </c>
      <c r="W159" s="2">
        <v>30.697240829999998</v>
      </c>
      <c r="X159" s="2">
        <v>35.579944609999998</v>
      </c>
      <c r="Y159" s="2">
        <v>37.007244110000002</v>
      </c>
      <c r="Z159" s="2">
        <v>39.23025131</v>
      </c>
      <c r="AA159" s="2">
        <v>44.752395829999998</v>
      </c>
      <c r="AB159" s="2" t="s">
        <v>241</v>
      </c>
      <c r="AC159" s="2" t="s">
        <v>72</v>
      </c>
      <c r="AD159" s="2" t="s">
        <v>782</v>
      </c>
    </row>
    <row r="160" spans="1:30" s="2" customFormat="1" x14ac:dyDescent="0.2">
      <c r="A160" s="2" t="s">
        <v>48</v>
      </c>
      <c r="B160" s="2" t="s">
        <v>320</v>
      </c>
      <c r="C160" s="2" t="s">
        <v>456</v>
      </c>
      <c r="D160" s="2">
        <v>171349</v>
      </c>
      <c r="E160" s="2" t="s">
        <v>457</v>
      </c>
      <c r="F160" s="2" t="s">
        <v>86</v>
      </c>
      <c r="G160" s="2" t="s">
        <v>330</v>
      </c>
      <c r="H160" s="2" t="s">
        <v>67</v>
      </c>
      <c r="I160" s="2" t="s">
        <v>458</v>
      </c>
      <c r="J160" s="2" t="s">
        <v>459</v>
      </c>
      <c r="K160" s="2" t="s">
        <v>33</v>
      </c>
      <c r="L160" s="2" t="s">
        <v>58</v>
      </c>
      <c r="M160" s="2">
        <v>2</v>
      </c>
      <c r="N160" s="8">
        <v>0.10082749100000001</v>
      </c>
      <c r="O160" s="8">
        <f>N160*111128</f>
        <v>11204.757419848</v>
      </c>
      <c r="P160" s="2">
        <v>1.000032407</v>
      </c>
      <c r="Q160" s="2">
        <v>67.3</v>
      </c>
      <c r="R160" s="2" t="s">
        <v>121</v>
      </c>
      <c r="S160" s="2" t="s">
        <v>35</v>
      </c>
      <c r="T160" s="2">
        <v>27</v>
      </c>
      <c r="U160" s="3">
        <v>43322.117361111108</v>
      </c>
      <c r="V160" s="3">
        <v>43354.013194444444</v>
      </c>
      <c r="W160" s="2">
        <v>41.636085510000001</v>
      </c>
      <c r="X160" s="2">
        <v>25.85622025</v>
      </c>
      <c r="Y160" s="2">
        <v>40.96373749</v>
      </c>
      <c r="Z160" s="2">
        <v>25.644824979999999</v>
      </c>
      <c r="AA160" s="2">
        <v>31.895972220000001</v>
      </c>
      <c r="AB160" s="2" t="s">
        <v>323</v>
      </c>
      <c r="AC160" s="2" t="s">
        <v>350</v>
      </c>
      <c r="AD160" s="2" t="s">
        <v>782</v>
      </c>
    </row>
    <row r="161" spans="1:30" s="2" customFormat="1" x14ac:dyDescent="0.2">
      <c r="A161" s="2" t="s">
        <v>48</v>
      </c>
      <c r="B161" s="2" t="s">
        <v>460</v>
      </c>
      <c r="C161" s="2" t="s">
        <v>461</v>
      </c>
      <c r="D161" s="2">
        <v>137397</v>
      </c>
      <c r="E161" s="2" t="s">
        <v>462</v>
      </c>
      <c r="F161" s="2" t="s">
        <v>29</v>
      </c>
      <c r="G161" s="2" t="s">
        <v>52</v>
      </c>
      <c r="H161" s="2" t="s">
        <v>30</v>
      </c>
      <c r="I161" s="2" t="s">
        <v>32</v>
      </c>
      <c r="J161" s="2" t="s">
        <v>32</v>
      </c>
      <c r="K161" s="2" t="s">
        <v>33</v>
      </c>
      <c r="L161" s="2" t="s">
        <v>58</v>
      </c>
      <c r="M161" s="2">
        <v>2</v>
      </c>
      <c r="N161" s="8">
        <v>0.13704165600000001</v>
      </c>
      <c r="O161" s="8">
        <f>N161*111128</f>
        <v>15229.165147968002</v>
      </c>
      <c r="P161" s="2">
        <v>0.97745370399999998</v>
      </c>
      <c r="Q161" s="2" t="s">
        <v>32</v>
      </c>
      <c r="R161" s="2" t="s">
        <v>35</v>
      </c>
      <c r="S161" s="2" t="s">
        <v>35</v>
      </c>
      <c r="T161" s="2">
        <v>1353</v>
      </c>
      <c r="U161" s="3">
        <v>42205.583333333336</v>
      </c>
      <c r="V161" s="3">
        <v>43615.375</v>
      </c>
      <c r="W161" s="2">
        <v>40.468330000000002</v>
      </c>
      <c r="X161" s="2">
        <v>-3.8398300000000001</v>
      </c>
      <c r="Y161" s="2">
        <v>40.616169999999997</v>
      </c>
      <c r="Z161" s="2">
        <v>-4.7203299999999997</v>
      </c>
      <c r="AA161" s="2">
        <v>1409.791667</v>
      </c>
      <c r="AB161" s="2" t="s">
        <v>54</v>
      </c>
      <c r="AC161" s="2" t="s">
        <v>54</v>
      </c>
      <c r="AD161" s="2" t="s">
        <v>782</v>
      </c>
    </row>
    <row r="162" spans="1:30" s="2" customFormat="1" x14ac:dyDescent="0.2">
      <c r="A162" s="2" t="s">
        <v>48</v>
      </c>
      <c r="B162" s="2" t="s">
        <v>460</v>
      </c>
      <c r="C162" s="2" t="s">
        <v>463</v>
      </c>
      <c r="D162" s="2">
        <v>48500703772</v>
      </c>
      <c r="E162" s="2" t="s">
        <v>464</v>
      </c>
      <c r="F162" s="2" t="s">
        <v>29</v>
      </c>
      <c r="G162" s="2" t="s">
        <v>52</v>
      </c>
      <c r="H162" s="2" t="s">
        <v>30</v>
      </c>
      <c r="I162" s="2" t="s">
        <v>32</v>
      </c>
      <c r="J162" s="2" t="s">
        <v>32</v>
      </c>
      <c r="K162" s="2" t="s">
        <v>38</v>
      </c>
      <c r="L162" s="2" t="s">
        <v>58</v>
      </c>
      <c r="M162" s="2">
        <v>2</v>
      </c>
      <c r="N162" s="8">
        <v>0.54312849799999996</v>
      </c>
      <c r="O162" s="8">
        <f>N162*111128</f>
        <v>60356.783725743997</v>
      </c>
      <c r="P162" s="2">
        <v>1.0999305559999999</v>
      </c>
      <c r="Q162" s="2" t="s">
        <v>32</v>
      </c>
      <c r="R162" s="2" t="s">
        <v>35</v>
      </c>
      <c r="S162" s="2" t="s">
        <v>35</v>
      </c>
      <c r="T162" s="2">
        <v>199</v>
      </c>
      <c r="U162" s="3">
        <v>42576.213888888888</v>
      </c>
      <c r="V162" s="3">
        <v>43615</v>
      </c>
      <c r="W162" s="2">
        <v>40.954749999999997</v>
      </c>
      <c r="X162" s="2">
        <v>-4.1000329999999998</v>
      </c>
      <c r="Y162" s="2">
        <v>41.132949000000004</v>
      </c>
      <c r="Z162" s="2">
        <v>-6.1493830000000003</v>
      </c>
      <c r="AA162" s="2">
        <v>1038.7861109999999</v>
      </c>
      <c r="AB162" s="2" t="s">
        <v>54</v>
      </c>
      <c r="AC162" s="2" t="s">
        <v>54</v>
      </c>
      <c r="AD162" s="2" t="s">
        <v>782</v>
      </c>
    </row>
    <row r="163" spans="1:30" s="2" customFormat="1" x14ac:dyDescent="0.2">
      <c r="A163" s="2" t="s">
        <v>48</v>
      </c>
      <c r="B163" s="2" t="s">
        <v>460</v>
      </c>
      <c r="C163" s="2" t="s">
        <v>465</v>
      </c>
      <c r="D163" s="2">
        <v>181641</v>
      </c>
      <c r="E163" s="2" t="s">
        <v>466</v>
      </c>
      <c r="F163" s="2" t="s">
        <v>29</v>
      </c>
      <c r="G163" s="2" t="s">
        <v>52</v>
      </c>
      <c r="H163" s="2" t="s">
        <v>30</v>
      </c>
      <c r="I163" s="2" t="s">
        <v>32</v>
      </c>
      <c r="J163" s="2" t="s">
        <v>32</v>
      </c>
      <c r="K163" s="2" t="s">
        <v>38</v>
      </c>
      <c r="L163" s="2" t="s">
        <v>34</v>
      </c>
      <c r="M163" s="2">
        <v>54</v>
      </c>
      <c r="N163" s="8">
        <v>8.9338299999999998E-4</v>
      </c>
      <c r="O163" s="8">
        <f>N163*111128</f>
        <v>99.279866024</v>
      </c>
      <c r="P163" s="2">
        <v>0.99999884299999997</v>
      </c>
      <c r="Q163" s="2">
        <v>98.8</v>
      </c>
      <c r="R163" s="2" t="s">
        <v>35</v>
      </c>
      <c r="S163" s="2" t="s">
        <v>35</v>
      </c>
      <c r="T163" s="2">
        <v>302</v>
      </c>
      <c r="U163" s="3">
        <v>43314.368055555555</v>
      </c>
      <c r="V163" s="3">
        <v>43615.109722222223</v>
      </c>
      <c r="W163" s="2">
        <v>41.535522460000003</v>
      </c>
      <c r="X163" s="2">
        <v>-3.589221716</v>
      </c>
      <c r="Y163" s="2">
        <v>41.482223509999997</v>
      </c>
      <c r="Z163" s="2">
        <v>-3.5814700130000001</v>
      </c>
      <c r="AA163" s="2">
        <v>300.74180560000002</v>
      </c>
      <c r="AB163" s="2" t="s">
        <v>54</v>
      </c>
      <c r="AC163" s="2" t="s">
        <v>54</v>
      </c>
      <c r="AD163" s="2" t="s">
        <v>782</v>
      </c>
    </row>
    <row r="164" spans="1:30" s="2" customFormat="1" x14ac:dyDescent="0.2">
      <c r="A164" s="2" t="s">
        <v>48</v>
      </c>
      <c r="B164" s="2" t="s">
        <v>460</v>
      </c>
      <c r="C164" s="2" t="s">
        <v>467</v>
      </c>
      <c r="D164" s="2">
        <v>6471</v>
      </c>
      <c r="E164" s="2" t="s">
        <v>468</v>
      </c>
      <c r="F164" s="2" t="s">
        <v>29</v>
      </c>
      <c r="G164" s="2" t="s">
        <v>52</v>
      </c>
      <c r="H164" s="2" t="s">
        <v>30</v>
      </c>
      <c r="I164" s="2" t="s">
        <v>32</v>
      </c>
      <c r="J164" s="2" t="s">
        <v>32</v>
      </c>
      <c r="K164" s="2" t="s">
        <v>38</v>
      </c>
      <c r="L164" s="2" t="s">
        <v>58</v>
      </c>
      <c r="M164" s="2">
        <v>3</v>
      </c>
      <c r="N164" s="8">
        <v>2.5285450000000001E-3</v>
      </c>
      <c r="O164" s="8">
        <f>N164*111128</f>
        <v>280.99214876000002</v>
      </c>
      <c r="P164" s="2">
        <v>0.999979167</v>
      </c>
      <c r="Q164" s="2" t="s">
        <v>32</v>
      </c>
      <c r="R164" s="2" t="s">
        <v>35</v>
      </c>
      <c r="S164" s="2" t="s">
        <v>35</v>
      </c>
      <c r="T164" s="2">
        <v>294</v>
      </c>
      <c r="U164" s="3">
        <v>43318.208333333336</v>
      </c>
      <c r="V164" s="3">
        <v>43615.208333333336</v>
      </c>
      <c r="W164" s="2">
        <v>41.205067499999998</v>
      </c>
      <c r="X164" s="2">
        <v>-4.8270730999999998</v>
      </c>
      <c r="Y164" s="2">
        <v>14.9075907</v>
      </c>
      <c r="Z164" s="2">
        <v>-16.134987599999999</v>
      </c>
      <c r="AA164" s="2">
        <v>296.99972220000001</v>
      </c>
      <c r="AB164" s="2" t="s">
        <v>54</v>
      </c>
      <c r="AC164" s="2" t="s">
        <v>136</v>
      </c>
      <c r="AD164" s="2" t="s">
        <v>782</v>
      </c>
    </row>
    <row r="165" spans="1:30" s="2" customFormat="1" x14ac:dyDescent="0.2">
      <c r="A165" s="2" t="s">
        <v>48</v>
      </c>
      <c r="B165" s="2" t="s">
        <v>460</v>
      </c>
      <c r="C165" s="2" t="s">
        <v>469</v>
      </c>
      <c r="D165" s="2">
        <v>5019</v>
      </c>
      <c r="E165" s="2" t="s">
        <v>470</v>
      </c>
      <c r="F165" s="2" t="s">
        <v>61</v>
      </c>
      <c r="G165" s="2" t="s">
        <v>797</v>
      </c>
      <c r="H165" s="2" t="s">
        <v>797</v>
      </c>
      <c r="I165" s="2" t="s">
        <v>809</v>
      </c>
      <c r="J165" s="2" t="s">
        <v>32</v>
      </c>
      <c r="K165" s="2" t="s">
        <v>38</v>
      </c>
      <c r="L165" s="2" t="s">
        <v>58</v>
      </c>
      <c r="M165" s="2">
        <v>2</v>
      </c>
      <c r="N165" s="8">
        <v>1.9178445999999998E-2</v>
      </c>
      <c r="O165" s="8">
        <f>N165*111128</f>
        <v>2131.2623470879998</v>
      </c>
      <c r="P165" s="2">
        <v>2.2930625</v>
      </c>
      <c r="Q165" s="2" t="s">
        <v>32</v>
      </c>
      <c r="R165" s="2" t="s">
        <v>35</v>
      </c>
      <c r="S165" s="2" t="s">
        <v>35</v>
      </c>
      <c r="T165" s="2">
        <v>444</v>
      </c>
      <c r="U165" s="3">
        <v>42577.208333333336</v>
      </c>
      <c r="V165" s="3">
        <v>43113.708333333336</v>
      </c>
      <c r="W165" s="2">
        <v>42.330438999999998</v>
      </c>
      <c r="X165" s="2">
        <v>-7.2841079000000004</v>
      </c>
      <c r="Y165" s="2">
        <v>15.533578199999999</v>
      </c>
      <c r="Z165" s="2">
        <v>-8.0311030999999993</v>
      </c>
      <c r="AA165" s="2">
        <v>536.49960650000003</v>
      </c>
      <c r="AB165" s="2" t="s">
        <v>54</v>
      </c>
      <c r="AC165" s="2" t="s">
        <v>471</v>
      </c>
      <c r="AD165" s="2" t="s">
        <v>782</v>
      </c>
    </row>
    <row r="166" spans="1:30" s="2" customFormat="1" x14ac:dyDescent="0.2">
      <c r="A166" s="2" t="s">
        <v>48</v>
      </c>
      <c r="B166" s="2" t="s">
        <v>460</v>
      </c>
      <c r="C166" s="2" t="s">
        <v>472</v>
      </c>
      <c r="D166" s="2">
        <v>5782</v>
      </c>
      <c r="E166" s="2" t="s">
        <v>473</v>
      </c>
      <c r="F166" s="11" t="s">
        <v>71</v>
      </c>
      <c r="G166" s="2" t="s">
        <v>786</v>
      </c>
      <c r="H166" s="2" t="s">
        <v>41</v>
      </c>
      <c r="I166" s="2" t="s">
        <v>32</v>
      </c>
      <c r="J166" s="2" t="s">
        <v>32</v>
      </c>
      <c r="K166" s="2" t="s">
        <v>33</v>
      </c>
      <c r="L166" s="2" t="s">
        <v>58</v>
      </c>
      <c r="M166" s="2">
        <v>2</v>
      </c>
      <c r="N166" s="8">
        <v>1.277458956</v>
      </c>
      <c r="O166" s="8">
        <f>N166*111128</f>
        <v>141961.45886236802</v>
      </c>
      <c r="P166" s="2">
        <v>0.99993055600000003</v>
      </c>
      <c r="Q166" s="2" t="s">
        <v>32</v>
      </c>
      <c r="R166" s="2" t="s">
        <v>35</v>
      </c>
      <c r="S166" s="2" t="s">
        <v>35</v>
      </c>
      <c r="T166" s="2">
        <v>52</v>
      </c>
      <c r="U166" s="3">
        <v>42936.208333333336</v>
      </c>
      <c r="V166" s="3">
        <v>42993.208333333336</v>
      </c>
      <c r="W166" s="2">
        <v>40.482207000000002</v>
      </c>
      <c r="X166" s="2">
        <v>-4.1674682000000001</v>
      </c>
      <c r="Y166" s="2">
        <v>32.656460000000003</v>
      </c>
      <c r="Z166" s="2">
        <v>-4.6789208999999996</v>
      </c>
      <c r="AA166" s="2">
        <v>56.999652779999998</v>
      </c>
      <c r="AB166" s="2" t="s">
        <v>54</v>
      </c>
      <c r="AC166" s="2" t="s">
        <v>63</v>
      </c>
      <c r="AD166" s="2" t="s">
        <v>782</v>
      </c>
    </row>
    <row r="167" spans="1:30" s="2" customFormat="1" x14ac:dyDescent="0.2">
      <c r="A167" s="2" t="s">
        <v>48</v>
      </c>
      <c r="B167" s="2" t="s">
        <v>460</v>
      </c>
      <c r="C167" s="2" t="s">
        <v>474</v>
      </c>
      <c r="D167" s="2">
        <v>370</v>
      </c>
      <c r="E167" s="2" t="s">
        <v>475</v>
      </c>
      <c r="F167" s="11" t="s">
        <v>71</v>
      </c>
      <c r="G167" s="2" t="s">
        <v>71</v>
      </c>
      <c r="H167" s="2" t="s">
        <v>41</v>
      </c>
      <c r="I167" s="2" t="s">
        <v>32</v>
      </c>
      <c r="J167" s="2" t="s">
        <v>32</v>
      </c>
      <c r="K167" s="2" t="s">
        <v>38</v>
      </c>
      <c r="L167" s="2" t="s">
        <v>58</v>
      </c>
      <c r="M167" s="2">
        <v>2</v>
      </c>
      <c r="N167" s="8">
        <v>0.115247919</v>
      </c>
      <c r="O167" s="8">
        <f>N167*111128</f>
        <v>12807.270742632001</v>
      </c>
      <c r="P167" s="2">
        <v>0.99908912000000005</v>
      </c>
      <c r="Q167" s="2" t="s">
        <v>32</v>
      </c>
      <c r="R167" s="2" t="s">
        <v>35</v>
      </c>
      <c r="S167" s="2" t="s">
        <v>35</v>
      </c>
      <c r="T167" s="2">
        <v>175</v>
      </c>
      <c r="U167" s="3">
        <v>42947.047222222223</v>
      </c>
      <c r="V167" s="3">
        <v>43129.012499999997</v>
      </c>
      <c r="W167" s="2">
        <v>42.487470000000002</v>
      </c>
      <c r="X167" s="2">
        <v>-6.8445799999999997</v>
      </c>
      <c r="Y167" s="2">
        <v>13.92329</v>
      </c>
      <c r="Z167" s="2">
        <v>-12.056380000000001</v>
      </c>
      <c r="AA167" s="2">
        <v>181.96510420000001</v>
      </c>
      <c r="AB167" s="2" t="s">
        <v>54</v>
      </c>
      <c r="AC167" s="2" t="s">
        <v>278</v>
      </c>
      <c r="AD167" s="2" t="s">
        <v>782</v>
      </c>
    </row>
    <row r="168" spans="1:30" s="2" customFormat="1" x14ac:dyDescent="0.2">
      <c r="A168" s="2" t="s">
        <v>48</v>
      </c>
      <c r="B168" s="2" t="s">
        <v>460</v>
      </c>
      <c r="C168" s="2" t="s">
        <v>476</v>
      </c>
      <c r="D168" s="2">
        <v>5783</v>
      </c>
      <c r="E168" s="2" t="s">
        <v>477</v>
      </c>
      <c r="F168" s="11" t="s">
        <v>71</v>
      </c>
      <c r="G168" s="2" t="s">
        <v>71</v>
      </c>
      <c r="H168" s="2" t="s">
        <v>41</v>
      </c>
      <c r="I168" s="2" t="s">
        <v>32</v>
      </c>
      <c r="J168" s="2" t="s">
        <v>32</v>
      </c>
      <c r="K168" s="2" t="s">
        <v>33</v>
      </c>
      <c r="L168" s="2" t="s">
        <v>58</v>
      </c>
      <c r="M168" s="2">
        <v>2</v>
      </c>
      <c r="N168" s="8">
        <v>0.13636852899999999</v>
      </c>
      <c r="O168" s="8">
        <f>N168*111128</f>
        <v>15154.361890711998</v>
      </c>
      <c r="P168" s="2">
        <v>1</v>
      </c>
      <c r="Q168" s="2" t="s">
        <v>32</v>
      </c>
      <c r="R168" s="2" t="s">
        <v>35</v>
      </c>
      <c r="S168" s="2" t="s">
        <v>35</v>
      </c>
      <c r="T168" s="2">
        <v>190</v>
      </c>
      <c r="U168" s="3">
        <v>42937.208333333336</v>
      </c>
      <c r="V168" s="3">
        <v>43126.208333333336</v>
      </c>
      <c r="W168" s="2">
        <v>42.328400299999998</v>
      </c>
      <c r="X168" s="2">
        <v>-7.2847454999999997</v>
      </c>
      <c r="Y168" s="2">
        <v>15.3682485</v>
      </c>
      <c r="Z168" s="2">
        <v>-4.4597040000000003</v>
      </c>
      <c r="AA168" s="2">
        <v>189</v>
      </c>
      <c r="AB168" s="2" t="s">
        <v>54</v>
      </c>
      <c r="AC168" s="2" t="s">
        <v>278</v>
      </c>
      <c r="AD168" s="2" t="s">
        <v>782</v>
      </c>
    </row>
    <row r="169" spans="1:30" s="5" customFormat="1" x14ac:dyDescent="0.2">
      <c r="A169" s="2" t="s">
        <v>48</v>
      </c>
      <c r="B169" s="2" t="s">
        <v>478</v>
      </c>
      <c r="C169" s="2">
        <v>16095</v>
      </c>
      <c r="D169" s="2">
        <v>16095</v>
      </c>
      <c r="E169" s="2" t="s">
        <v>479</v>
      </c>
      <c r="F169" s="2" t="s">
        <v>29</v>
      </c>
      <c r="G169" s="2" t="s">
        <v>52</v>
      </c>
      <c r="H169" s="2" t="s">
        <v>30</v>
      </c>
      <c r="I169" s="2" t="s">
        <v>32</v>
      </c>
      <c r="J169" s="2" t="s">
        <v>32</v>
      </c>
      <c r="K169" s="2" t="s">
        <v>71</v>
      </c>
      <c r="L169" s="2" t="s">
        <v>34</v>
      </c>
      <c r="M169" s="2">
        <v>54</v>
      </c>
      <c r="N169" s="8">
        <v>7.1776080000000003E-3</v>
      </c>
      <c r="O169" s="8">
        <f>N169*111128</f>
        <v>797.63322182399997</v>
      </c>
      <c r="P169" s="2">
        <v>0.98111689800000002</v>
      </c>
      <c r="Q169" s="2">
        <v>75.5</v>
      </c>
      <c r="R169" s="2" t="s">
        <v>35</v>
      </c>
      <c r="S169" s="2" t="s">
        <v>35</v>
      </c>
      <c r="T169" s="2">
        <v>496</v>
      </c>
      <c r="U169" s="3">
        <v>43119.450694444444</v>
      </c>
      <c r="V169" s="3">
        <v>43615.057638888888</v>
      </c>
      <c r="W169" s="2">
        <v>23.33503151</v>
      </c>
      <c r="X169" s="2">
        <v>58.457431790000001</v>
      </c>
      <c r="Y169" s="2">
        <v>23.30084038</v>
      </c>
      <c r="Z169" s="2">
        <v>58.653369900000001</v>
      </c>
      <c r="AA169" s="2">
        <v>495.6069329</v>
      </c>
      <c r="AB169" s="2" t="s">
        <v>296</v>
      </c>
      <c r="AC169" s="2" t="s">
        <v>296</v>
      </c>
      <c r="AD169" s="2" t="s">
        <v>782</v>
      </c>
    </row>
    <row r="170" spans="1:30" s="5" customFormat="1" x14ac:dyDescent="0.2">
      <c r="A170" s="2" t="s">
        <v>48</v>
      </c>
      <c r="B170" s="2" t="s">
        <v>478</v>
      </c>
      <c r="C170" s="2">
        <v>171318</v>
      </c>
      <c r="D170" s="2">
        <v>171318</v>
      </c>
      <c r="E170" s="2" t="s">
        <v>480</v>
      </c>
      <c r="F170" s="2" t="s">
        <v>29</v>
      </c>
      <c r="G170" s="2" t="s">
        <v>52</v>
      </c>
      <c r="H170" s="2" t="s">
        <v>30</v>
      </c>
      <c r="I170" s="2" t="s">
        <v>32</v>
      </c>
      <c r="J170" s="2" t="s">
        <v>32</v>
      </c>
      <c r="K170" s="2" t="s">
        <v>71</v>
      </c>
      <c r="L170" s="2" t="s">
        <v>34</v>
      </c>
      <c r="M170" s="2">
        <v>54</v>
      </c>
      <c r="N170" s="8">
        <v>1.7430167999999999E-2</v>
      </c>
      <c r="O170" s="8">
        <f>N170*111128</f>
        <v>1936.9797095039999</v>
      </c>
      <c r="P170" s="2">
        <v>1.001390046</v>
      </c>
      <c r="Q170" s="2">
        <v>77.7</v>
      </c>
      <c r="R170" s="2" t="s">
        <v>35</v>
      </c>
      <c r="S170" s="2" t="s">
        <v>35</v>
      </c>
      <c r="T170" s="2">
        <v>496</v>
      </c>
      <c r="U170" s="3">
        <v>43120.408333333333</v>
      </c>
      <c r="V170" s="3">
        <v>43615.074305555558</v>
      </c>
      <c r="W170" s="2">
        <v>23.339265820000001</v>
      </c>
      <c r="X170" s="2">
        <v>58.449283600000001</v>
      </c>
      <c r="Y170" s="2">
        <v>27.219957350000001</v>
      </c>
      <c r="Z170" s="2">
        <v>56.180416110000003</v>
      </c>
      <c r="AA170" s="2">
        <v>494.66628470000001</v>
      </c>
      <c r="AB170" s="2" t="s">
        <v>296</v>
      </c>
      <c r="AC170" s="2" t="s">
        <v>107</v>
      </c>
      <c r="AD170" s="2" t="s">
        <v>782</v>
      </c>
    </row>
    <row r="171" spans="1:30" s="5" customFormat="1" x14ac:dyDescent="0.2">
      <c r="A171" s="2" t="s">
        <v>48</v>
      </c>
      <c r="B171" s="2" t="s">
        <v>481</v>
      </c>
      <c r="C171" s="2" t="s">
        <v>482</v>
      </c>
      <c r="D171" s="2">
        <v>119157</v>
      </c>
      <c r="E171" s="2" t="s">
        <v>483</v>
      </c>
      <c r="F171" s="2" t="s">
        <v>86</v>
      </c>
      <c r="G171" s="2" t="s">
        <v>485</v>
      </c>
      <c r="H171" s="2" t="s">
        <v>484</v>
      </c>
      <c r="I171" s="2" t="s">
        <v>32</v>
      </c>
      <c r="J171" s="2" t="s">
        <v>762</v>
      </c>
      <c r="K171" s="2" t="s">
        <v>33</v>
      </c>
      <c r="L171" s="2" t="s">
        <v>58</v>
      </c>
      <c r="M171" s="2">
        <v>3</v>
      </c>
      <c r="N171" s="8">
        <v>0.35186026799999998</v>
      </c>
      <c r="O171" s="8">
        <f>N171*111128</f>
        <v>39101.527862303999</v>
      </c>
      <c r="P171" s="2">
        <v>1.002444444</v>
      </c>
      <c r="Q171" s="2" t="s">
        <v>32</v>
      </c>
      <c r="R171" s="2" t="s">
        <v>121</v>
      </c>
      <c r="S171" s="2" t="s">
        <v>35</v>
      </c>
      <c r="T171" s="2">
        <v>10</v>
      </c>
      <c r="U171" s="3">
        <v>42242.333333333336</v>
      </c>
      <c r="V171" s="3">
        <v>42251.333333333336</v>
      </c>
      <c r="W171" s="2">
        <v>37.397329999999997</v>
      </c>
      <c r="X171" s="2">
        <v>13.369669999999999</v>
      </c>
      <c r="Y171" s="2">
        <v>36.827500000000001</v>
      </c>
      <c r="Z171" s="2">
        <v>13.1485</v>
      </c>
      <c r="AA171" s="2">
        <v>9</v>
      </c>
      <c r="AB171" s="2" t="s">
        <v>268</v>
      </c>
      <c r="AC171" s="2" t="s">
        <v>268</v>
      </c>
      <c r="AD171" s="2" t="s">
        <v>782</v>
      </c>
    </row>
    <row r="172" spans="1:30" s="2" customFormat="1" x14ac:dyDescent="0.2">
      <c r="A172" s="2" t="s">
        <v>48</v>
      </c>
      <c r="B172" s="2" t="s">
        <v>481</v>
      </c>
      <c r="C172" s="2" t="s">
        <v>486</v>
      </c>
      <c r="D172" s="2">
        <v>48500502206</v>
      </c>
      <c r="E172" s="2" t="s">
        <v>487</v>
      </c>
      <c r="F172" s="2" t="s">
        <v>86</v>
      </c>
      <c r="G172" s="2" t="s">
        <v>485</v>
      </c>
      <c r="H172" s="2" t="s">
        <v>484</v>
      </c>
      <c r="I172" s="2" t="s">
        <v>32</v>
      </c>
      <c r="J172" s="2" t="s">
        <v>762</v>
      </c>
      <c r="K172" s="2" t="s">
        <v>33</v>
      </c>
      <c r="L172" s="2" t="s">
        <v>58</v>
      </c>
      <c r="M172" s="2">
        <v>3</v>
      </c>
      <c r="N172" s="8">
        <v>0.83299125699999998</v>
      </c>
      <c r="O172" s="8">
        <f>N172*111128</f>
        <v>92568.652407895992</v>
      </c>
      <c r="P172" s="2">
        <v>1.000208333</v>
      </c>
      <c r="Q172" s="2" t="s">
        <v>32</v>
      </c>
      <c r="R172" s="2" t="s">
        <v>121</v>
      </c>
      <c r="S172" s="2" t="s">
        <v>35</v>
      </c>
      <c r="T172" s="2">
        <v>27</v>
      </c>
      <c r="U172" s="3">
        <v>42254.000694444447</v>
      </c>
      <c r="V172" s="3">
        <v>42280</v>
      </c>
      <c r="W172" s="2">
        <v>39.106250000000003</v>
      </c>
      <c r="X172" s="2">
        <v>16.891933000000002</v>
      </c>
      <c r="Y172" s="2">
        <v>33.028565999999998</v>
      </c>
      <c r="Z172" s="2">
        <v>21.455933000000002</v>
      </c>
      <c r="AA172" s="2">
        <v>25.99930556</v>
      </c>
      <c r="AB172" s="2" t="s">
        <v>268</v>
      </c>
      <c r="AC172" s="2" t="s">
        <v>163</v>
      </c>
      <c r="AD172" s="2" t="s">
        <v>782</v>
      </c>
    </row>
    <row r="173" spans="1:30" s="2" customFormat="1" x14ac:dyDescent="0.2">
      <c r="A173" s="2" t="s">
        <v>48</v>
      </c>
      <c r="B173" s="2" t="s">
        <v>481</v>
      </c>
      <c r="C173" s="2" t="s">
        <v>488</v>
      </c>
      <c r="D173" s="2">
        <v>16093</v>
      </c>
      <c r="E173" s="2" t="s">
        <v>489</v>
      </c>
      <c r="F173" s="10" t="s">
        <v>71</v>
      </c>
      <c r="G173" s="2" t="s">
        <v>756</v>
      </c>
      <c r="H173" s="2" t="s">
        <v>41</v>
      </c>
      <c r="I173" s="2" t="s">
        <v>32</v>
      </c>
      <c r="J173" s="2" t="s">
        <v>32</v>
      </c>
      <c r="K173" s="2" t="s">
        <v>38</v>
      </c>
      <c r="L173" s="2" t="s">
        <v>58</v>
      </c>
      <c r="M173" s="2">
        <v>15</v>
      </c>
      <c r="N173" s="8">
        <v>0.48560500400000001</v>
      </c>
      <c r="O173" s="8">
        <f>N173*111128</f>
        <v>53964.312884512001</v>
      </c>
      <c r="P173" s="2">
        <v>1.001194444</v>
      </c>
      <c r="Q173" s="2">
        <v>79</v>
      </c>
      <c r="R173" s="2" t="s">
        <v>121</v>
      </c>
      <c r="S173" s="2" t="s">
        <v>35</v>
      </c>
      <c r="T173" s="2">
        <v>61</v>
      </c>
      <c r="U173" s="3">
        <v>42940.964583333334</v>
      </c>
      <c r="V173" s="3">
        <v>43005.2</v>
      </c>
      <c r="W173" s="2">
        <v>40.246589659999998</v>
      </c>
      <c r="X173" s="2">
        <v>16.102409359999999</v>
      </c>
      <c r="Y173" s="2">
        <v>34.45599747</v>
      </c>
      <c r="Z173" s="2">
        <v>9.6319370269999993</v>
      </c>
      <c r="AA173" s="2">
        <v>64.235300929999994</v>
      </c>
      <c r="AB173" s="2" t="s">
        <v>268</v>
      </c>
      <c r="AC173" s="2" t="s">
        <v>763</v>
      </c>
      <c r="AD173" s="2" t="s">
        <v>782</v>
      </c>
    </row>
    <row r="174" spans="1:30" s="2" customFormat="1" x14ac:dyDescent="0.2">
      <c r="A174" s="2" t="s">
        <v>48</v>
      </c>
      <c r="B174" s="2" t="s">
        <v>481</v>
      </c>
      <c r="C174" s="2" t="s">
        <v>491</v>
      </c>
      <c r="D174" s="2">
        <v>48500501963</v>
      </c>
      <c r="E174" s="2" t="s">
        <v>492</v>
      </c>
      <c r="F174" s="2" t="s">
        <v>86</v>
      </c>
      <c r="G174" s="2" t="s">
        <v>485</v>
      </c>
      <c r="H174" s="2" t="s">
        <v>484</v>
      </c>
      <c r="I174" s="2" t="s">
        <v>493</v>
      </c>
      <c r="J174" s="2" t="s">
        <v>71</v>
      </c>
      <c r="K174" s="2" t="s">
        <v>33</v>
      </c>
      <c r="L174" s="2" t="s">
        <v>58</v>
      </c>
      <c r="M174" s="2">
        <v>3</v>
      </c>
      <c r="N174" s="8">
        <v>0.198258349</v>
      </c>
      <c r="O174" s="8">
        <f>N174*111128</f>
        <v>22032.053807672</v>
      </c>
      <c r="P174" s="2">
        <v>0.99993055600000003</v>
      </c>
      <c r="Q174" s="2" t="s">
        <v>32</v>
      </c>
      <c r="R174" s="2" t="s">
        <v>121</v>
      </c>
      <c r="S174" s="2" t="s">
        <v>35</v>
      </c>
      <c r="T174" s="2">
        <v>111</v>
      </c>
      <c r="U174" s="3">
        <v>42254.000694444447</v>
      </c>
      <c r="V174" s="3">
        <v>42364.000694444447</v>
      </c>
      <c r="W174" s="2">
        <v>39.106233000000003</v>
      </c>
      <c r="X174" s="2">
        <v>16.891898999999999</v>
      </c>
      <c r="Y174" s="2">
        <v>31.709233000000001</v>
      </c>
      <c r="Z174" s="2">
        <v>25.805033000000002</v>
      </c>
      <c r="AA174" s="2">
        <v>110</v>
      </c>
      <c r="AB174" s="2" t="s">
        <v>268</v>
      </c>
      <c r="AC174" s="2" t="s">
        <v>268</v>
      </c>
      <c r="AD174" s="2" t="s">
        <v>782</v>
      </c>
    </row>
    <row r="175" spans="1:30" s="2" customFormat="1" x14ac:dyDescent="0.2">
      <c r="A175" s="2" t="s">
        <v>48</v>
      </c>
      <c r="B175" s="2" t="s">
        <v>481</v>
      </c>
      <c r="C175" s="2" t="s">
        <v>494</v>
      </c>
      <c r="D175" s="2">
        <v>119158</v>
      </c>
      <c r="E175" s="2" t="s">
        <v>495</v>
      </c>
      <c r="F175" s="2" t="s">
        <v>61</v>
      </c>
      <c r="G175" s="2" t="s">
        <v>496</v>
      </c>
      <c r="H175" s="2" t="s">
        <v>484</v>
      </c>
      <c r="I175" s="2" t="s">
        <v>32</v>
      </c>
      <c r="J175" s="2" t="s">
        <v>71</v>
      </c>
      <c r="K175" s="2" t="s">
        <v>38</v>
      </c>
      <c r="L175" s="2" t="s">
        <v>58</v>
      </c>
      <c r="M175" s="2">
        <v>3</v>
      </c>
      <c r="N175" s="8">
        <v>0.63809423799999998</v>
      </c>
      <c r="O175" s="8">
        <f>N175*111128</f>
        <v>70910.136480464003</v>
      </c>
      <c r="P175" s="2">
        <v>1.018538194</v>
      </c>
      <c r="Q175" s="2" t="s">
        <v>32</v>
      </c>
      <c r="R175" s="2" t="s">
        <v>121</v>
      </c>
      <c r="S175" s="2" t="s">
        <v>35</v>
      </c>
      <c r="T175" s="2">
        <v>42</v>
      </c>
      <c r="U175" s="3">
        <v>42255.508333333331</v>
      </c>
      <c r="V175" s="3">
        <v>42297.333333333336</v>
      </c>
      <c r="W175" s="2">
        <v>38.997</v>
      </c>
      <c r="X175" s="2">
        <v>16.881</v>
      </c>
      <c r="Y175" s="2">
        <v>36.75667</v>
      </c>
      <c r="Z175" s="2">
        <v>15.063000000000001</v>
      </c>
      <c r="AA175" s="2">
        <v>41.824490740000002</v>
      </c>
      <c r="AB175" s="2" t="s">
        <v>268</v>
      </c>
      <c r="AC175" s="2" t="s">
        <v>268</v>
      </c>
      <c r="AD175" s="2" t="s">
        <v>782</v>
      </c>
    </row>
    <row r="176" spans="1:30" s="2" customFormat="1" x14ac:dyDescent="0.2">
      <c r="A176" s="2" t="s">
        <v>48</v>
      </c>
      <c r="B176" s="2" t="s">
        <v>481</v>
      </c>
      <c r="C176" s="2" t="s">
        <v>497</v>
      </c>
      <c r="D176" s="2">
        <v>23306</v>
      </c>
      <c r="E176" s="2" t="s">
        <v>498</v>
      </c>
      <c r="F176" s="2" t="s">
        <v>29</v>
      </c>
      <c r="G176" s="2" t="s">
        <v>52</v>
      </c>
      <c r="H176" s="2" t="s">
        <v>30</v>
      </c>
      <c r="I176" s="2" t="s">
        <v>32</v>
      </c>
      <c r="J176" s="2" t="s">
        <v>32</v>
      </c>
      <c r="K176" s="2" t="s">
        <v>33</v>
      </c>
      <c r="L176" s="2" t="s">
        <v>58</v>
      </c>
      <c r="M176" s="2">
        <v>3</v>
      </c>
      <c r="N176" s="8">
        <v>0.33643350399999999</v>
      </c>
      <c r="O176" s="8">
        <f>N176*111128</f>
        <v>37387.182432511996</v>
      </c>
      <c r="P176" s="2">
        <v>1</v>
      </c>
      <c r="Q176" s="2" t="s">
        <v>32</v>
      </c>
      <c r="R176" s="2" t="s">
        <v>121</v>
      </c>
      <c r="S176" s="2" t="s">
        <v>35</v>
      </c>
      <c r="T176" s="2">
        <v>1372</v>
      </c>
      <c r="U176" s="3">
        <v>42242.833333333336</v>
      </c>
      <c r="V176" s="3">
        <v>43615.166666666664</v>
      </c>
      <c r="W176" s="2">
        <v>39.916499999999999</v>
      </c>
      <c r="X176" s="2">
        <v>18.304500000000001</v>
      </c>
      <c r="Y176" s="2">
        <v>40.645499999999998</v>
      </c>
      <c r="Z176" s="2">
        <v>16.640999999999998</v>
      </c>
      <c r="AA176" s="2">
        <v>1372.333333</v>
      </c>
      <c r="AB176" s="2" t="s">
        <v>268</v>
      </c>
      <c r="AC176" s="2" t="s">
        <v>371</v>
      </c>
      <c r="AD176" s="2" t="s">
        <v>782</v>
      </c>
    </row>
    <row r="177" spans="1:30" x14ac:dyDescent="0.2">
      <c r="A177" s="2" t="s">
        <v>48</v>
      </c>
      <c r="B177" s="2" t="s">
        <v>481</v>
      </c>
      <c r="C177" s="2" t="s">
        <v>499</v>
      </c>
      <c r="D177" s="2">
        <v>48500501945</v>
      </c>
      <c r="E177" s="2" t="s">
        <v>500</v>
      </c>
      <c r="F177" s="2" t="s">
        <v>29</v>
      </c>
      <c r="G177" s="2" t="s">
        <v>52</v>
      </c>
      <c r="H177" s="2" t="s">
        <v>30</v>
      </c>
      <c r="I177" s="2" t="s">
        <v>32</v>
      </c>
      <c r="J177" s="2" t="s">
        <v>32</v>
      </c>
      <c r="K177" s="2" t="s">
        <v>38</v>
      </c>
      <c r="L177" s="2" t="s">
        <v>58</v>
      </c>
      <c r="M177" s="2">
        <v>3</v>
      </c>
      <c r="N177" s="8">
        <v>0.64467288</v>
      </c>
      <c r="O177" s="8">
        <f>N177*111128</f>
        <v>71641.20780864</v>
      </c>
      <c r="P177" s="2">
        <v>1.0208333329999999</v>
      </c>
      <c r="Q177" s="2" t="s">
        <v>32</v>
      </c>
      <c r="R177" s="2" t="s">
        <v>121</v>
      </c>
      <c r="S177" s="2" t="s">
        <v>35</v>
      </c>
      <c r="T177" s="2">
        <v>1349</v>
      </c>
      <c r="U177" s="3">
        <v>42254.000694444447</v>
      </c>
      <c r="V177" s="3">
        <v>43615.208333333336</v>
      </c>
      <c r="W177" s="2">
        <v>39.106200000000001</v>
      </c>
      <c r="X177" s="2">
        <v>16.891898999999999</v>
      </c>
      <c r="Y177" s="2">
        <v>37.492649</v>
      </c>
      <c r="Z177" s="2">
        <v>14.568049</v>
      </c>
      <c r="AA177" s="2">
        <v>1361.207639</v>
      </c>
      <c r="AB177" s="2" t="s">
        <v>268</v>
      </c>
      <c r="AC177" s="2" t="s">
        <v>278</v>
      </c>
      <c r="AD177" s="2" t="s">
        <v>782</v>
      </c>
    </row>
    <row r="178" spans="1:30" x14ac:dyDescent="0.2">
      <c r="A178" s="2" t="s">
        <v>26</v>
      </c>
      <c r="B178" s="2" t="s">
        <v>501</v>
      </c>
      <c r="C178" s="2" t="s">
        <v>502</v>
      </c>
      <c r="D178" s="2">
        <v>163484</v>
      </c>
      <c r="E178" s="2" t="s">
        <v>503</v>
      </c>
      <c r="F178" s="10" t="s">
        <v>71</v>
      </c>
      <c r="G178" s="2" t="s">
        <v>504</v>
      </c>
      <c r="H178" s="2" t="s">
        <v>94</v>
      </c>
      <c r="I178" s="2" t="s">
        <v>32</v>
      </c>
      <c r="J178" s="2" t="s">
        <v>71</v>
      </c>
      <c r="K178" s="2" t="s">
        <v>71</v>
      </c>
      <c r="L178" s="2" t="s">
        <v>34</v>
      </c>
      <c r="M178" s="2">
        <v>54</v>
      </c>
      <c r="N178" s="8">
        <v>8.6294888E-2</v>
      </c>
      <c r="O178" s="8">
        <f>N178*111128</f>
        <v>9589.7783136639991</v>
      </c>
      <c r="P178" s="2">
        <v>0.99583333299999999</v>
      </c>
      <c r="Q178" s="2" t="s">
        <v>32</v>
      </c>
      <c r="R178" s="2" t="s">
        <v>35</v>
      </c>
      <c r="S178" s="2" t="s">
        <v>35</v>
      </c>
      <c r="T178" s="2">
        <v>57</v>
      </c>
      <c r="U178" s="3">
        <v>43257.083333333336</v>
      </c>
      <c r="V178" s="3">
        <v>43317</v>
      </c>
      <c r="W178" s="2">
        <v>47.003169999999997</v>
      </c>
      <c r="X178" s="2">
        <v>-124.143</v>
      </c>
      <c r="Y178" s="2">
        <v>47.34883</v>
      </c>
      <c r="Z178" s="2">
        <v>-124.28433</v>
      </c>
      <c r="AA178" s="2">
        <v>59.916666669999998</v>
      </c>
      <c r="AB178" s="2" t="s">
        <v>36</v>
      </c>
      <c r="AC178" s="2" t="s">
        <v>36</v>
      </c>
      <c r="AD178" s="2" t="s">
        <v>782</v>
      </c>
    </row>
    <row r="179" spans="1:30" x14ac:dyDescent="0.2">
      <c r="A179" s="2" t="s">
        <v>26</v>
      </c>
      <c r="B179" s="2" t="s">
        <v>501</v>
      </c>
      <c r="C179" s="2" t="s">
        <v>505</v>
      </c>
      <c r="D179" s="2">
        <v>136414</v>
      </c>
      <c r="E179" s="2" t="s">
        <v>506</v>
      </c>
      <c r="F179" s="2" t="s">
        <v>29</v>
      </c>
      <c r="G179" s="2" t="s">
        <v>52</v>
      </c>
      <c r="H179" s="2" t="s">
        <v>30</v>
      </c>
      <c r="I179" s="2" t="s">
        <v>32</v>
      </c>
      <c r="J179" s="2" t="s">
        <v>32</v>
      </c>
      <c r="K179" s="2" t="s">
        <v>33</v>
      </c>
      <c r="L179" s="2" t="s">
        <v>34</v>
      </c>
      <c r="M179" s="2">
        <v>54</v>
      </c>
      <c r="N179" s="8">
        <v>0.29421038199999999</v>
      </c>
      <c r="O179" s="8">
        <f>N179*111128</f>
        <v>32695.011330895999</v>
      </c>
      <c r="P179" s="2">
        <v>1</v>
      </c>
      <c r="Q179" s="2" t="s">
        <v>32</v>
      </c>
      <c r="R179" s="2" t="s">
        <v>35</v>
      </c>
      <c r="S179" s="2" t="s">
        <v>35</v>
      </c>
      <c r="T179" s="2">
        <v>1840</v>
      </c>
      <c r="U179" s="3">
        <v>41774.958333333336</v>
      </c>
      <c r="V179" s="3">
        <v>43615</v>
      </c>
      <c r="W179" s="2">
        <v>33.389670000000002</v>
      </c>
      <c r="X179" s="2">
        <v>-112.68083</v>
      </c>
      <c r="Y179" s="2">
        <v>33.258000000000003</v>
      </c>
      <c r="Z179" s="2">
        <v>-112.26949999999999</v>
      </c>
      <c r="AA179" s="2">
        <v>1840.041667</v>
      </c>
      <c r="AB179" s="2" t="s">
        <v>36</v>
      </c>
      <c r="AC179" s="2" t="s">
        <v>36</v>
      </c>
      <c r="AD179" s="2" t="s">
        <v>782</v>
      </c>
    </row>
    <row r="180" spans="1:30" s="2" customFormat="1" x14ac:dyDescent="0.2">
      <c r="A180" s="2" t="s">
        <v>26</v>
      </c>
      <c r="B180" s="2" t="s">
        <v>501</v>
      </c>
      <c r="C180" s="2" t="s">
        <v>507</v>
      </c>
      <c r="D180" s="2">
        <v>53800</v>
      </c>
      <c r="E180" s="2" t="s">
        <v>508</v>
      </c>
      <c r="F180" s="2" t="s">
        <v>61</v>
      </c>
      <c r="G180" s="2" t="s">
        <v>799</v>
      </c>
      <c r="H180" s="2" t="s">
        <v>62</v>
      </c>
      <c r="I180" s="2" t="s">
        <v>32</v>
      </c>
      <c r="J180" s="2" t="s">
        <v>32</v>
      </c>
      <c r="K180" s="2" t="s">
        <v>71</v>
      </c>
      <c r="L180" s="2" t="s">
        <v>34</v>
      </c>
      <c r="M180" s="2">
        <v>54</v>
      </c>
      <c r="N180" s="8">
        <v>2.1930919999999998E-3</v>
      </c>
      <c r="O180" s="8">
        <f>N180*111128</f>
        <v>243.71392777599996</v>
      </c>
      <c r="P180" s="2">
        <v>1.021888889</v>
      </c>
      <c r="Q180" s="2" t="s">
        <v>32</v>
      </c>
      <c r="R180" s="2" t="s">
        <v>35</v>
      </c>
      <c r="S180" s="2" t="s">
        <v>35</v>
      </c>
      <c r="T180" s="2">
        <v>2434</v>
      </c>
      <c r="U180" s="3">
        <v>40579.732638888891</v>
      </c>
      <c r="V180" s="3">
        <v>43043.038194444445</v>
      </c>
      <c r="W180" s="2">
        <v>-36.904000000000003</v>
      </c>
      <c r="X180" s="2">
        <v>-64.244500000000002</v>
      </c>
      <c r="Y180" s="2">
        <v>-36.914400000000001</v>
      </c>
      <c r="Z180" s="2">
        <v>-64.240200000000002</v>
      </c>
      <c r="AA180" s="2">
        <v>2463.3057990000002</v>
      </c>
      <c r="AB180" s="2" t="s">
        <v>507</v>
      </c>
      <c r="AC180" s="2" t="s">
        <v>507</v>
      </c>
      <c r="AD180" s="2" t="s">
        <v>782</v>
      </c>
    </row>
    <row r="181" spans="1:30" s="2" customFormat="1" x14ac:dyDescent="0.2">
      <c r="A181" s="2" t="s">
        <v>26</v>
      </c>
      <c r="B181" s="2" t="s">
        <v>501</v>
      </c>
      <c r="C181" s="2" t="s">
        <v>509</v>
      </c>
      <c r="D181" s="2">
        <v>163485</v>
      </c>
      <c r="E181" s="2" t="s">
        <v>510</v>
      </c>
      <c r="F181" s="2" t="s">
        <v>29</v>
      </c>
      <c r="G181" s="2" t="s">
        <v>52</v>
      </c>
      <c r="H181" s="2" t="s">
        <v>30</v>
      </c>
      <c r="I181" s="2" t="s">
        <v>32</v>
      </c>
      <c r="J181" s="2" t="s">
        <v>32</v>
      </c>
      <c r="K181" s="2" t="s">
        <v>71</v>
      </c>
      <c r="L181" s="2" t="s">
        <v>34</v>
      </c>
      <c r="M181" s="2">
        <v>54</v>
      </c>
      <c r="N181" s="8">
        <v>4.8978404000000003E-2</v>
      </c>
      <c r="O181" s="8">
        <f>N181*111128</f>
        <v>5442.8720797120004</v>
      </c>
      <c r="P181" s="2">
        <v>1</v>
      </c>
      <c r="Q181" s="2" t="s">
        <v>32</v>
      </c>
      <c r="R181" s="2" t="s">
        <v>35</v>
      </c>
      <c r="S181" s="2" t="s">
        <v>35</v>
      </c>
      <c r="T181" s="2">
        <v>358</v>
      </c>
      <c r="U181" s="3">
        <v>43258.083333333336</v>
      </c>
      <c r="V181" s="3">
        <v>43615</v>
      </c>
      <c r="W181" s="2">
        <v>47.0105</v>
      </c>
      <c r="X181" s="2">
        <v>-124.14700000000001</v>
      </c>
      <c r="Y181" s="2">
        <v>46.969670000000001</v>
      </c>
      <c r="Z181" s="2">
        <v>-123.89633000000001</v>
      </c>
      <c r="AA181" s="2">
        <v>356.91666670000001</v>
      </c>
      <c r="AB181" s="2" t="s">
        <v>36</v>
      </c>
      <c r="AC181" s="2" t="s">
        <v>36</v>
      </c>
      <c r="AD181" s="2" t="s">
        <v>782</v>
      </c>
    </row>
    <row r="182" spans="1:30" s="2" customFormat="1" x14ac:dyDescent="0.2">
      <c r="A182" s="2" t="s">
        <v>26</v>
      </c>
      <c r="B182" s="2" t="s">
        <v>501</v>
      </c>
      <c r="C182" s="2" t="s">
        <v>511</v>
      </c>
      <c r="D182" s="2">
        <v>135428</v>
      </c>
      <c r="E182" s="2" t="s">
        <v>512</v>
      </c>
      <c r="F182" s="2" t="s">
        <v>61</v>
      </c>
      <c r="G182" s="2" t="s">
        <v>513</v>
      </c>
      <c r="H182" s="2" t="s">
        <v>94</v>
      </c>
      <c r="I182" s="2" t="s">
        <v>32</v>
      </c>
      <c r="J182" s="2" t="s">
        <v>32</v>
      </c>
      <c r="K182" s="2" t="s">
        <v>33</v>
      </c>
      <c r="L182" s="2" t="s">
        <v>34</v>
      </c>
      <c r="M182" s="2">
        <v>54</v>
      </c>
      <c r="N182" s="8">
        <v>2.5490700000000002E-4</v>
      </c>
      <c r="O182" s="8">
        <f>N182*111128</f>
        <v>28.327305096000003</v>
      </c>
      <c r="P182" s="2">
        <v>2.4333333330000002</v>
      </c>
      <c r="Q182" s="2" t="s">
        <v>32</v>
      </c>
      <c r="R182" s="2" t="s">
        <v>35</v>
      </c>
      <c r="S182" s="2" t="s">
        <v>35</v>
      </c>
      <c r="T182" s="2">
        <v>1443</v>
      </c>
      <c r="U182" s="3">
        <v>41774.666666666664</v>
      </c>
      <c r="V182" s="3">
        <v>43280</v>
      </c>
      <c r="W182" s="2">
        <v>33.388829999999999</v>
      </c>
      <c r="X182" s="2">
        <v>-112.68283</v>
      </c>
      <c r="Y182" s="2">
        <v>33.608330000000002</v>
      </c>
      <c r="Z182" s="2">
        <v>-112.58799999999999</v>
      </c>
      <c r="AA182" s="2">
        <v>1505.333333</v>
      </c>
      <c r="AB182" s="2" t="s">
        <v>36</v>
      </c>
      <c r="AC182" s="2" t="s">
        <v>36</v>
      </c>
      <c r="AD182" s="2" t="s">
        <v>782</v>
      </c>
    </row>
    <row r="183" spans="1:30" s="2" customFormat="1" x14ac:dyDescent="0.2">
      <c r="A183" s="2" t="s">
        <v>26</v>
      </c>
      <c r="B183" s="2" t="s">
        <v>501</v>
      </c>
      <c r="C183" s="2" t="s">
        <v>514</v>
      </c>
      <c r="D183" s="2">
        <v>136416</v>
      </c>
      <c r="E183" s="2" t="s">
        <v>515</v>
      </c>
      <c r="F183" s="2" t="s">
        <v>86</v>
      </c>
      <c r="G183" s="2" t="s">
        <v>100</v>
      </c>
      <c r="H183" s="2" t="s">
        <v>100</v>
      </c>
      <c r="I183" s="2" t="s">
        <v>32</v>
      </c>
      <c r="J183" s="2" t="s">
        <v>71</v>
      </c>
      <c r="K183" s="2" t="s">
        <v>33</v>
      </c>
      <c r="L183" s="2" t="s">
        <v>34</v>
      </c>
      <c r="M183" s="2">
        <v>54</v>
      </c>
      <c r="N183" s="8">
        <v>0.36138124700000002</v>
      </c>
      <c r="O183" s="8">
        <f>N183*111128</f>
        <v>40159.575216616002</v>
      </c>
      <c r="P183" s="2">
        <v>1</v>
      </c>
      <c r="Q183" s="2" t="s">
        <v>32</v>
      </c>
      <c r="R183" s="2" t="s">
        <v>35</v>
      </c>
      <c r="S183" s="2" t="s">
        <v>35</v>
      </c>
      <c r="T183" s="2">
        <v>33</v>
      </c>
      <c r="U183" s="3">
        <v>41957.75</v>
      </c>
      <c r="V183" s="3">
        <v>41989</v>
      </c>
      <c r="W183" s="2">
        <v>-41.187330000000003</v>
      </c>
      <c r="X183" s="2">
        <v>-71.144329999999997</v>
      </c>
      <c r="Y183" s="2">
        <v>-42.169670000000004</v>
      </c>
      <c r="Z183" s="2">
        <v>-70.655330000000006</v>
      </c>
      <c r="AA183" s="2">
        <v>31.25</v>
      </c>
      <c r="AB183" s="2" t="s">
        <v>507</v>
      </c>
      <c r="AC183" s="2" t="s">
        <v>507</v>
      </c>
      <c r="AD183" s="2" t="s">
        <v>782</v>
      </c>
    </row>
    <row r="184" spans="1:30" s="2" customFormat="1" x14ac:dyDescent="0.2">
      <c r="A184" s="2" t="s">
        <v>26</v>
      </c>
      <c r="B184" s="2" t="s">
        <v>501</v>
      </c>
      <c r="C184" s="2" t="s">
        <v>516</v>
      </c>
      <c r="D184" s="2">
        <v>135434</v>
      </c>
      <c r="E184" s="2" t="s">
        <v>517</v>
      </c>
      <c r="F184" s="2" t="s">
        <v>29</v>
      </c>
      <c r="G184" s="2" t="s">
        <v>52</v>
      </c>
      <c r="H184" s="2" t="s">
        <v>30</v>
      </c>
      <c r="I184" s="2" t="s">
        <v>32</v>
      </c>
      <c r="J184" s="2" t="s">
        <v>32</v>
      </c>
      <c r="K184" s="2" t="s">
        <v>38</v>
      </c>
      <c r="L184" s="2" t="s">
        <v>34</v>
      </c>
      <c r="M184" s="2">
        <v>54</v>
      </c>
      <c r="N184" s="8">
        <v>9.7970603000000003E-2</v>
      </c>
      <c r="O184" s="8">
        <f>N184*111128</f>
        <v>10887.277170184001</v>
      </c>
      <c r="P184" s="2">
        <v>1</v>
      </c>
      <c r="Q184" s="2" t="s">
        <v>32</v>
      </c>
      <c r="R184" s="2" t="s">
        <v>35</v>
      </c>
      <c r="S184" s="2" t="s">
        <v>35</v>
      </c>
      <c r="T184" s="2">
        <v>1657</v>
      </c>
      <c r="U184" s="3">
        <v>41957.75</v>
      </c>
      <c r="V184" s="3">
        <v>43615</v>
      </c>
      <c r="W184" s="2">
        <v>-41.187170000000002</v>
      </c>
      <c r="X184" s="2">
        <v>-71.144170000000003</v>
      </c>
      <c r="Y184" s="2">
        <v>-10.90517</v>
      </c>
      <c r="Z184" s="2">
        <v>-62.277169999999998</v>
      </c>
      <c r="AA184" s="2">
        <v>1657.25</v>
      </c>
      <c r="AB184" s="2" t="s">
        <v>507</v>
      </c>
      <c r="AC184" s="2" t="s">
        <v>518</v>
      </c>
      <c r="AD184" s="2" t="s">
        <v>782</v>
      </c>
    </row>
    <row r="185" spans="1:30" s="2" customFormat="1" x14ac:dyDescent="0.2">
      <c r="A185" s="2" t="s">
        <v>26</v>
      </c>
      <c r="B185" s="2" t="s">
        <v>501</v>
      </c>
      <c r="C185" s="2" t="s">
        <v>519</v>
      </c>
      <c r="D185" s="2">
        <v>120507</v>
      </c>
      <c r="E185" s="2" t="s">
        <v>520</v>
      </c>
      <c r="F185" s="2" t="s">
        <v>29</v>
      </c>
      <c r="G185" s="2" t="s">
        <v>52</v>
      </c>
      <c r="H185" s="2" t="s">
        <v>30</v>
      </c>
      <c r="I185" s="2" t="s">
        <v>32</v>
      </c>
      <c r="J185" s="2" t="s">
        <v>32</v>
      </c>
      <c r="K185" s="2" t="s">
        <v>71</v>
      </c>
      <c r="L185" s="2" t="s">
        <v>34</v>
      </c>
      <c r="M185" s="2">
        <v>54</v>
      </c>
      <c r="N185" s="8">
        <v>2.2135462000000002E-2</v>
      </c>
      <c r="O185" s="8">
        <f>N185*111128</f>
        <v>2459.8696211360002</v>
      </c>
      <c r="P185" s="2">
        <v>4.8167662040000003</v>
      </c>
      <c r="Q185" s="2" t="s">
        <v>32</v>
      </c>
      <c r="R185" s="2" t="s">
        <v>35</v>
      </c>
      <c r="S185" s="2" t="s">
        <v>35</v>
      </c>
      <c r="T185" s="2">
        <v>887</v>
      </c>
      <c r="U185" s="3">
        <v>41409.911805555559</v>
      </c>
      <c r="V185" s="3">
        <v>43602.856944444444</v>
      </c>
      <c r="W185" s="2">
        <v>41.818899999999999</v>
      </c>
      <c r="X185" s="2">
        <v>-76.418800000000005</v>
      </c>
      <c r="Y185" s="2">
        <v>41.676299999999998</v>
      </c>
      <c r="Z185" s="2">
        <v>-75.339399999999998</v>
      </c>
      <c r="AA185" s="2">
        <v>2192.9455560000001</v>
      </c>
      <c r="AB185" s="2" t="s">
        <v>36</v>
      </c>
      <c r="AC185" s="2" t="s">
        <v>36</v>
      </c>
      <c r="AD185" s="2" t="s">
        <v>782</v>
      </c>
    </row>
    <row r="186" spans="1:30" s="2" customFormat="1" x14ac:dyDescent="0.2">
      <c r="A186" s="2" t="s">
        <v>26</v>
      </c>
      <c r="B186" s="2" t="s">
        <v>501</v>
      </c>
      <c r="C186" s="2" t="s">
        <v>521</v>
      </c>
      <c r="D186" s="2">
        <v>57953</v>
      </c>
      <c r="E186" s="2" t="s">
        <v>522</v>
      </c>
      <c r="F186" s="2" t="s">
        <v>86</v>
      </c>
      <c r="G186" s="2" t="s">
        <v>100</v>
      </c>
      <c r="H186" s="2" t="s">
        <v>100</v>
      </c>
      <c r="I186" s="2" t="s">
        <v>32</v>
      </c>
      <c r="J186" s="2" t="s">
        <v>523</v>
      </c>
      <c r="K186" s="2" t="s">
        <v>71</v>
      </c>
      <c r="L186" s="2" t="s">
        <v>34</v>
      </c>
      <c r="M186" s="2">
        <v>54</v>
      </c>
      <c r="N186" s="8">
        <v>0.81435433999999995</v>
      </c>
      <c r="O186" s="8">
        <f>N186*111128</f>
        <v>90497.569095519997</v>
      </c>
      <c r="P186" s="2">
        <v>1</v>
      </c>
      <c r="Q186" s="2" t="s">
        <v>32</v>
      </c>
      <c r="R186" s="2" t="s">
        <v>35</v>
      </c>
      <c r="S186" s="2" t="s">
        <v>35</v>
      </c>
      <c r="T186" s="2">
        <v>107</v>
      </c>
      <c r="U186" s="3">
        <v>38525.666666666664</v>
      </c>
      <c r="V186" s="3">
        <v>38631</v>
      </c>
      <c r="W186" s="2">
        <v>53.034669999999998</v>
      </c>
      <c r="X186" s="2">
        <v>-106.375</v>
      </c>
      <c r="Y186" s="2">
        <v>48.030999999999999</v>
      </c>
      <c r="Z186" s="2">
        <v>-100.226</v>
      </c>
      <c r="AA186" s="2">
        <v>105.33333330000001</v>
      </c>
      <c r="AB186" s="2" t="s">
        <v>524</v>
      </c>
      <c r="AC186" s="2" t="s">
        <v>36</v>
      </c>
      <c r="AD186" s="2" t="s">
        <v>782</v>
      </c>
    </row>
    <row r="187" spans="1:30" s="2" customFormat="1" x14ac:dyDescent="0.2">
      <c r="A187" s="2" t="s">
        <v>26</v>
      </c>
      <c r="B187" s="2" t="s">
        <v>501</v>
      </c>
      <c r="C187" s="2" t="s">
        <v>525</v>
      </c>
      <c r="D187" s="2">
        <v>135427</v>
      </c>
      <c r="E187" s="2" t="s">
        <v>526</v>
      </c>
      <c r="F187" s="2" t="s">
        <v>61</v>
      </c>
      <c r="G187" s="2" t="s">
        <v>527</v>
      </c>
      <c r="H187" s="2" t="s">
        <v>94</v>
      </c>
      <c r="I187" s="2" t="s">
        <v>32</v>
      </c>
      <c r="J187" s="2" t="s">
        <v>71</v>
      </c>
      <c r="K187" s="2" t="s">
        <v>33</v>
      </c>
      <c r="L187" s="2" t="s">
        <v>34</v>
      </c>
      <c r="M187" s="2">
        <v>54</v>
      </c>
      <c r="N187" s="8">
        <v>5.4149740000000003E-3</v>
      </c>
      <c r="O187" s="8">
        <f>N187*111128</f>
        <v>601.75523067200004</v>
      </c>
      <c r="P187" s="2">
        <v>2.7166666670000001</v>
      </c>
      <c r="Q187" s="2" t="s">
        <v>32</v>
      </c>
      <c r="R187" s="2" t="s">
        <v>35</v>
      </c>
      <c r="S187" s="2" t="s">
        <v>35</v>
      </c>
      <c r="T187" s="2">
        <v>633</v>
      </c>
      <c r="U187" s="3">
        <v>41773</v>
      </c>
      <c r="V187" s="3">
        <v>42464.166666666664</v>
      </c>
      <c r="W187" s="2">
        <v>33.389000000000003</v>
      </c>
      <c r="X187" s="2">
        <v>-112.68267</v>
      </c>
      <c r="Y187" s="2">
        <v>17.445830000000001</v>
      </c>
      <c r="Z187" s="2">
        <v>-98.859830000000002</v>
      </c>
      <c r="AA187" s="2">
        <v>691.16666669999995</v>
      </c>
      <c r="AB187" s="2" t="s">
        <v>36</v>
      </c>
      <c r="AC187" s="2" t="s">
        <v>528</v>
      </c>
      <c r="AD187" s="2" t="s">
        <v>782</v>
      </c>
    </row>
    <row r="188" spans="1:30" s="2" customFormat="1" x14ac:dyDescent="0.2">
      <c r="A188" s="2" t="s">
        <v>26</v>
      </c>
      <c r="B188" s="2" t="s">
        <v>501</v>
      </c>
      <c r="C188" s="2" t="s">
        <v>529</v>
      </c>
      <c r="D188" s="2">
        <v>42500</v>
      </c>
      <c r="E188" s="2" t="s">
        <v>530</v>
      </c>
      <c r="F188" s="2" t="s">
        <v>66</v>
      </c>
      <c r="G188" s="2" t="s">
        <v>808</v>
      </c>
      <c r="H188" s="2" t="s">
        <v>67</v>
      </c>
      <c r="I188" s="2" t="s">
        <v>792</v>
      </c>
      <c r="J188" s="2" t="s">
        <v>32</v>
      </c>
      <c r="K188" s="2" t="s">
        <v>71</v>
      </c>
      <c r="L188" s="2" t="s">
        <v>34</v>
      </c>
      <c r="M188" s="2">
        <v>54</v>
      </c>
      <c r="N188" s="8">
        <v>1.6315092E-2</v>
      </c>
      <c r="O188" s="8">
        <f>N188*111128</f>
        <v>1813.063543776</v>
      </c>
      <c r="P188" s="2">
        <v>1.0125</v>
      </c>
      <c r="Q188" s="2" t="s">
        <v>32</v>
      </c>
      <c r="R188" s="2" t="s">
        <v>35</v>
      </c>
      <c r="S188" s="2" t="s">
        <v>35</v>
      </c>
      <c r="T188" s="2">
        <v>147</v>
      </c>
      <c r="U188" s="3">
        <v>37930.625</v>
      </c>
      <c r="V188" s="3">
        <v>38095</v>
      </c>
      <c r="W188" s="2">
        <v>40.637500000000003</v>
      </c>
      <c r="X188" s="2">
        <v>-76.019329999999997</v>
      </c>
      <c r="Y188" s="2">
        <v>40.658830000000002</v>
      </c>
      <c r="Z188" s="2">
        <v>-75.92783</v>
      </c>
      <c r="AA188" s="2">
        <v>164.375</v>
      </c>
      <c r="AB188" s="2" t="s">
        <v>36</v>
      </c>
      <c r="AC188" s="2" t="s">
        <v>36</v>
      </c>
      <c r="AD188" s="2" t="s">
        <v>782</v>
      </c>
    </row>
    <row r="189" spans="1:30" s="2" customFormat="1" x14ac:dyDescent="0.2">
      <c r="A189" s="2" t="s">
        <v>26</v>
      </c>
      <c r="B189" s="2" t="s">
        <v>501</v>
      </c>
      <c r="C189" s="2" t="s">
        <v>531</v>
      </c>
      <c r="D189" s="2">
        <v>144304</v>
      </c>
      <c r="E189" s="2" t="s">
        <v>532</v>
      </c>
      <c r="F189" s="2" t="s">
        <v>29</v>
      </c>
      <c r="G189" s="2" t="s">
        <v>52</v>
      </c>
      <c r="H189" s="2" t="s">
        <v>30</v>
      </c>
      <c r="I189" s="2" t="s">
        <v>32</v>
      </c>
      <c r="J189" s="2" t="s">
        <v>32</v>
      </c>
      <c r="K189" s="2" t="s">
        <v>38</v>
      </c>
      <c r="L189" s="2" t="s">
        <v>34</v>
      </c>
      <c r="M189" s="2">
        <v>54</v>
      </c>
      <c r="N189" s="8">
        <v>0.13583577699999999</v>
      </c>
      <c r="O189" s="8">
        <f>N189*111128</f>
        <v>15095.158226455998</v>
      </c>
      <c r="P189" s="2">
        <v>0.99558911999999999</v>
      </c>
      <c r="Q189" s="2" t="s">
        <v>32</v>
      </c>
      <c r="R189" s="2" t="s">
        <v>35</v>
      </c>
      <c r="S189" s="2" t="s">
        <v>35</v>
      </c>
      <c r="T189" s="2">
        <v>1097</v>
      </c>
      <c r="U189" s="3">
        <v>42509.57916666667</v>
      </c>
      <c r="V189" s="3">
        <v>43615.03125</v>
      </c>
      <c r="W189" s="2">
        <v>33.427799999999998</v>
      </c>
      <c r="X189" s="2">
        <v>-112.69629999999999</v>
      </c>
      <c r="Y189" s="2">
        <v>33.738399999999999</v>
      </c>
      <c r="Z189" s="2">
        <v>-113.17789999999999</v>
      </c>
      <c r="AA189" s="2">
        <v>1105.4521299999999</v>
      </c>
      <c r="AB189" s="2" t="s">
        <v>36</v>
      </c>
      <c r="AC189" s="2" t="s">
        <v>36</v>
      </c>
      <c r="AD189" s="2" t="s">
        <v>782</v>
      </c>
    </row>
    <row r="190" spans="1:30" s="2" customFormat="1" x14ac:dyDescent="0.2">
      <c r="A190" s="2" t="s">
        <v>26</v>
      </c>
      <c r="B190" s="2" t="s">
        <v>501</v>
      </c>
      <c r="C190" s="2" t="s">
        <v>533</v>
      </c>
      <c r="D190" s="2">
        <v>163488</v>
      </c>
      <c r="E190" s="2" t="s">
        <v>534</v>
      </c>
      <c r="F190" s="2" t="s">
        <v>29</v>
      </c>
      <c r="G190" s="2" t="s">
        <v>52</v>
      </c>
      <c r="H190" s="2" t="s">
        <v>30</v>
      </c>
      <c r="I190" s="2" t="s">
        <v>32</v>
      </c>
      <c r="J190" s="2" t="s">
        <v>32</v>
      </c>
      <c r="K190" s="2" t="s">
        <v>71</v>
      </c>
      <c r="L190" s="2" t="s">
        <v>34</v>
      </c>
      <c r="M190" s="2">
        <v>54</v>
      </c>
      <c r="N190" s="8">
        <v>2.138698E-2</v>
      </c>
      <c r="O190" s="8">
        <f>N190*111128</f>
        <v>2376.6923134399999</v>
      </c>
      <c r="P190" s="2">
        <v>1.05</v>
      </c>
      <c r="Q190" s="2" t="s">
        <v>32</v>
      </c>
      <c r="R190" s="2" t="s">
        <v>35</v>
      </c>
      <c r="S190" s="2" t="s">
        <v>35</v>
      </c>
      <c r="T190" s="2">
        <v>837</v>
      </c>
      <c r="U190" s="3">
        <v>42757.791666666664</v>
      </c>
      <c r="V190" s="3">
        <v>43615</v>
      </c>
      <c r="W190" s="2">
        <v>33.428330000000003</v>
      </c>
      <c r="X190" s="2">
        <v>-112.696</v>
      </c>
      <c r="Y190" s="2">
        <v>48.553829999999998</v>
      </c>
      <c r="Z190" s="2">
        <v>-123.46867</v>
      </c>
      <c r="AA190" s="2">
        <v>857.20833330000005</v>
      </c>
      <c r="AB190" s="2" t="s">
        <v>36</v>
      </c>
      <c r="AC190" s="2" t="s">
        <v>524</v>
      </c>
      <c r="AD190" s="2" t="s">
        <v>782</v>
      </c>
    </row>
    <row r="191" spans="1:30" s="2" customFormat="1" x14ac:dyDescent="0.2">
      <c r="A191" s="2" t="s">
        <v>26</v>
      </c>
      <c r="B191" s="2" t="s">
        <v>501</v>
      </c>
      <c r="C191" s="2" t="s">
        <v>535</v>
      </c>
      <c r="D191" s="2">
        <v>135430</v>
      </c>
      <c r="E191" s="2" t="s">
        <v>536</v>
      </c>
      <c r="F191" s="2" t="s">
        <v>61</v>
      </c>
      <c r="G191" s="2" t="s">
        <v>797</v>
      </c>
      <c r="H191" s="2" t="s">
        <v>30</v>
      </c>
      <c r="I191" s="2" t="s">
        <v>32</v>
      </c>
      <c r="J191" s="2" t="s">
        <v>32</v>
      </c>
      <c r="K191" s="2" t="s">
        <v>33</v>
      </c>
      <c r="L191" s="2" t="s">
        <v>34</v>
      </c>
      <c r="M191" s="2">
        <v>54</v>
      </c>
      <c r="N191" s="8">
        <v>1.02E-4</v>
      </c>
      <c r="O191" s="8">
        <f>N191*111128</f>
        <v>11.335056</v>
      </c>
      <c r="P191" s="2">
        <v>1.004166667</v>
      </c>
      <c r="Q191" s="2" t="s">
        <v>32</v>
      </c>
      <c r="R191" s="2" t="s">
        <v>35</v>
      </c>
      <c r="S191" s="2" t="s">
        <v>35</v>
      </c>
      <c r="T191" s="2">
        <v>1640</v>
      </c>
      <c r="U191" s="3">
        <v>41776.75</v>
      </c>
      <c r="V191" s="3">
        <v>43614</v>
      </c>
      <c r="W191" s="2">
        <v>33.389499999999998</v>
      </c>
      <c r="X191" s="2">
        <v>-112.68300000000001</v>
      </c>
      <c r="Y191" s="2">
        <v>32.027500000000003</v>
      </c>
      <c r="Z191" s="2">
        <v>-112.1525</v>
      </c>
      <c r="AA191" s="2">
        <v>1837.25</v>
      </c>
      <c r="AB191" s="2" t="s">
        <v>36</v>
      </c>
      <c r="AC191" s="2" t="s">
        <v>36</v>
      </c>
      <c r="AD191" s="2" t="s">
        <v>782</v>
      </c>
    </row>
    <row r="192" spans="1:30" s="2" customFormat="1" x14ac:dyDescent="0.2">
      <c r="A192" s="2" t="s">
        <v>26</v>
      </c>
      <c r="B192" s="2" t="s">
        <v>501</v>
      </c>
      <c r="C192" s="2" t="s">
        <v>537</v>
      </c>
      <c r="D192" s="2">
        <v>163486</v>
      </c>
      <c r="E192" s="2" t="s">
        <v>538</v>
      </c>
      <c r="F192" s="2" t="s">
        <v>29</v>
      </c>
      <c r="G192" s="2" t="s">
        <v>52</v>
      </c>
      <c r="H192" s="2" t="s">
        <v>30</v>
      </c>
      <c r="I192" s="2" t="s">
        <v>32</v>
      </c>
      <c r="J192" s="2" t="s">
        <v>32</v>
      </c>
      <c r="K192" s="2" t="s">
        <v>71</v>
      </c>
      <c r="L192" s="2" t="s">
        <v>34</v>
      </c>
      <c r="M192" s="2">
        <v>54</v>
      </c>
      <c r="N192" s="8">
        <v>3.9634567000000002E-2</v>
      </c>
      <c r="O192" s="8">
        <f>N192*111128</f>
        <v>4404.5101615760004</v>
      </c>
      <c r="P192" s="2">
        <v>1</v>
      </c>
      <c r="Q192" s="2" t="s">
        <v>32</v>
      </c>
      <c r="R192" s="2" t="s">
        <v>35</v>
      </c>
      <c r="S192" s="2" t="s">
        <v>35</v>
      </c>
      <c r="T192" s="2">
        <v>552</v>
      </c>
      <c r="U192" s="3">
        <v>43063.791666666664</v>
      </c>
      <c r="V192" s="3">
        <v>43615</v>
      </c>
      <c r="W192" s="2">
        <v>-41.128</v>
      </c>
      <c r="X192" s="2">
        <v>-71.249830000000003</v>
      </c>
      <c r="Y192" s="2">
        <v>-35.95617</v>
      </c>
      <c r="Z192" s="2">
        <v>-71.597669999999994</v>
      </c>
      <c r="AA192" s="2">
        <v>551.20833330000005</v>
      </c>
      <c r="AB192" s="2" t="s">
        <v>507</v>
      </c>
      <c r="AC192" s="2" t="s">
        <v>539</v>
      </c>
      <c r="AD192" s="2" t="s">
        <v>782</v>
      </c>
    </row>
    <row r="193" spans="1:30" s="2" customFormat="1" x14ac:dyDescent="0.2">
      <c r="A193" s="2" t="s">
        <v>26</v>
      </c>
      <c r="B193" s="2" t="s">
        <v>501</v>
      </c>
      <c r="C193" s="2" t="s">
        <v>540</v>
      </c>
      <c r="D193" s="2">
        <v>136415</v>
      </c>
      <c r="E193" s="2" t="s">
        <v>541</v>
      </c>
      <c r="F193" s="2" t="s">
        <v>86</v>
      </c>
      <c r="G193" s="2" t="s">
        <v>100</v>
      </c>
      <c r="H193" s="2" t="s">
        <v>100</v>
      </c>
      <c r="I193" s="2" t="s">
        <v>32</v>
      </c>
      <c r="J193" s="2" t="s">
        <v>542</v>
      </c>
      <c r="K193" s="2" t="s">
        <v>33</v>
      </c>
      <c r="L193" s="2" t="s">
        <v>34</v>
      </c>
      <c r="M193" s="2">
        <v>54</v>
      </c>
      <c r="N193" s="8">
        <v>0.44831466599999997</v>
      </c>
      <c r="O193" s="8">
        <f>N193*111128</f>
        <v>49820.312203247995</v>
      </c>
      <c r="P193" s="2">
        <v>1</v>
      </c>
      <c r="Q193" s="2" t="s">
        <v>32</v>
      </c>
      <c r="R193" s="2" t="s">
        <v>35</v>
      </c>
      <c r="S193" s="2" t="s">
        <v>35</v>
      </c>
      <c r="T193" s="2">
        <v>151</v>
      </c>
      <c r="U193" s="3">
        <v>41962.75</v>
      </c>
      <c r="V193" s="3">
        <v>42112.458333333336</v>
      </c>
      <c r="W193" s="2">
        <v>-41.187170000000002</v>
      </c>
      <c r="X193" s="2">
        <v>-71.144170000000003</v>
      </c>
      <c r="Y193" s="2">
        <v>-26.349170000000001</v>
      </c>
      <c r="Z193" s="2">
        <v>-63.751669999999997</v>
      </c>
      <c r="AA193" s="2">
        <v>149.70833329999999</v>
      </c>
      <c r="AB193" s="2" t="s">
        <v>507</v>
      </c>
      <c r="AC193" s="2" t="s">
        <v>507</v>
      </c>
      <c r="AD193" s="2" t="s">
        <v>782</v>
      </c>
    </row>
    <row r="194" spans="1:30" s="2" customFormat="1" x14ac:dyDescent="0.2">
      <c r="A194" s="2" t="s">
        <v>26</v>
      </c>
      <c r="B194" s="2" t="s">
        <v>501</v>
      </c>
      <c r="C194" s="2" t="s">
        <v>543</v>
      </c>
      <c r="D194" s="2">
        <v>174648</v>
      </c>
      <c r="E194" s="2" t="s">
        <v>544</v>
      </c>
      <c r="F194" s="2" t="s">
        <v>29</v>
      </c>
      <c r="G194" s="2" t="s">
        <v>52</v>
      </c>
      <c r="H194" s="2" t="s">
        <v>30</v>
      </c>
      <c r="I194" s="2" t="s">
        <v>32</v>
      </c>
      <c r="J194" s="2" t="s">
        <v>32</v>
      </c>
      <c r="K194" s="2" t="s">
        <v>71</v>
      </c>
      <c r="L194" s="2" t="s">
        <v>34</v>
      </c>
      <c r="M194" s="2">
        <v>54</v>
      </c>
      <c r="N194" s="8">
        <v>0.11873036200000001</v>
      </c>
      <c r="O194" s="8">
        <f>N194*111128</f>
        <v>13194.267668336</v>
      </c>
      <c r="P194" s="2">
        <v>1</v>
      </c>
      <c r="Q194" s="2" t="s">
        <v>32</v>
      </c>
      <c r="R194" s="2" t="s">
        <v>35</v>
      </c>
      <c r="S194" s="2" t="s">
        <v>35</v>
      </c>
      <c r="T194" s="2">
        <v>364</v>
      </c>
      <c r="U194" s="3">
        <v>43252.958333333336</v>
      </c>
      <c r="V194" s="3">
        <v>43615</v>
      </c>
      <c r="W194" s="2">
        <v>47.000329999999998</v>
      </c>
      <c r="X194" s="2">
        <v>-123.94783</v>
      </c>
      <c r="Y194" s="2">
        <v>47.28</v>
      </c>
      <c r="Z194" s="2">
        <v>-123.37617</v>
      </c>
      <c r="AA194" s="2">
        <v>362.04166670000001</v>
      </c>
      <c r="AB194" s="2" t="s">
        <v>36</v>
      </c>
      <c r="AC194" s="2" t="s">
        <v>36</v>
      </c>
      <c r="AD194" s="2" t="s">
        <v>782</v>
      </c>
    </row>
    <row r="195" spans="1:30" s="2" customFormat="1" x14ac:dyDescent="0.2">
      <c r="A195" s="2" t="s">
        <v>26</v>
      </c>
      <c r="B195" s="2" t="s">
        <v>501</v>
      </c>
      <c r="C195" s="2" t="s">
        <v>545</v>
      </c>
      <c r="D195" s="2">
        <v>127778</v>
      </c>
      <c r="E195" s="2" t="s">
        <v>546</v>
      </c>
      <c r="F195" s="2" t="s">
        <v>29</v>
      </c>
      <c r="G195" s="2" t="s">
        <v>52</v>
      </c>
      <c r="H195" s="2" t="s">
        <v>30</v>
      </c>
      <c r="I195" s="2" t="s">
        <v>32</v>
      </c>
      <c r="J195" s="2" t="s">
        <v>32</v>
      </c>
      <c r="K195" s="2" t="s">
        <v>71</v>
      </c>
      <c r="L195" s="2" t="s">
        <v>58</v>
      </c>
      <c r="M195" s="2">
        <v>2</v>
      </c>
      <c r="N195" s="8">
        <v>1.196733118</v>
      </c>
      <c r="O195" s="8">
        <f>N195*111128</f>
        <v>132990.55793710399</v>
      </c>
      <c r="P195" s="2">
        <v>3.3833333329999999</v>
      </c>
      <c r="Q195" s="2" t="s">
        <v>32</v>
      </c>
      <c r="R195" s="2" t="s">
        <v>35</v>
      </c>
      <c r="S195" s="2" t="s">
        <v>35</v>
      </c>
      <c r="T195" s="2">
        <v>1650</v>
      </c>
      <c r="U195" s="3">
        <v>41496.041666666664</v>
      </c>
      <c r="V195" s="3">
        <v>43602</v>
      </c>
      <c r="W195" s="2">
        <v>53.004669999999997</v>
      </c>
      <c r="X195" s="2">
        <v>-106.313</v>
      </c>
      <c r="Y195" s="2">
        <v>52.216999999999999</v>
      </c>
      <c r="Z195" s="2">
        <v>-103.38083</v>
      </c>
      <c r="AA195" s="2">
        <v>2105.958333</v>
      </c>
      <c r="AB195" s="2" t="s">
        <v>524</v>
      </c>
      <c r="AC195" s="2" t="s">
        <v>524</v>
      </c>
      <c r="AD195" s="2" t="s">
        <v>782</v>
      </c>
    </row>
    <row r="196" spans="1:30" s="2" customFormat="1" x14ac:dyDescent="0.2">
      <c r="A196" s="2" t="s">
        <v>26</v>
      </c>
      <c r="B196" s="2" t="s">
        <v>501</v>
      </c>
      <c r="C196" s="2" t="s">
        <v>547</v>
      </c>
      <c r="D196" s="2">
        <v>127772</v>
      </c>
      <c r="E196" s="2" t="s">
        <v>548</v>
      </c>
      <c r="F196" s="2" t="s">
        <v>61</v>
      </c>
      <c r="G196" s="2" t="s">
        <v>549</v>
      </c>
      <c r="H196" s="2" t="s">
        <v>94</v>
      </c>
      <c r="I196" s="2" t="s">
        <v>32</v>
      </c>
      <c r="J196" s="2" t="s">
        <v>71</v>
      </c>
      <c r="K196" s="2" t="s">
        <v>33</v>
      </c>
      <c r="L196" s="2" t="s">
        <v>34</v>
      </c>
      <c r="M196" s="2">
        <v>54</v>
      </c>
      <c r="N196" s="8">
        <v>9.4959099999999998E-3</v>
      </c>
      <c r="O196" s="8">
        <f>N196*111128</f>
        <v>1055.26148648</v>
      </c>
      <c r="P196" s="2">
        <v>1</v>
      </c>
      <c r="Q196" s="2" t="s">
        <v>32</v>
      </c>
      <c r="R196" s="2" t="s">
        <v>35</v>
      </c>
      <c r="S196" s="2" t="s">
        <v>35</v>
      </c>
      <c r="T196" s="2">
        <v>1262</v>
      </c>
      <c r="U196" s="3">
        <v>41418.541666666664</v>
      </c>
      <c r="V196" s="3">
        <v>42689</v>
      </c>
      <c r="W196" s="2">
        <v>32.886830000000003</v>
      </c>
      <c r="X196" s="2">
        <v>-112.03733</v>
      </c>
      <c r="Y196" s="2">
        <v>14.82033</v>
      </c>
      <c r="Z196" s="2">
        <v>-92.228669999999994</v>
      </c>
      <c r="AA196" s="2">
        <v>1270.458333</v>
      </c>
      <c r="AB196" s="2" t="s">
        <v>36</v>
      </c>
      <c r="AC196" s="2" t="s">
        <v>528</v>
      </c>
      <c r="AD196" s="2" t="s">
        <v>782</v>
      </c>
    </row>
    <row r="197" spans="1:30" s="2" customFormat="1" x14ac:dyDescent="0.2">
      <c r="A197" s="2" t="s">
        <v>26</v>
      </c>
      <c r="B197" s="2" t="s">
        <v>501</v>
      </c>
      <c r="C197" s="2" t="s">
        <v>550</v>
      </c>
      <c r="D197" s="2">
        <v>52069</v>
      </c>
      <c r="E197" s="2" t="s">
        <v>551</v>
      </c>
      <c r="F197" s="10" t="s">
        <v>71</v>
      </c>
      <c r="G197" s="2" t="s">
        <v>71</v>
      </c>
      <c r="H197" s="2" t="s">
        <v>41</v>
      </c>
      <c r="I197" s="2" t="s">
        <v>32</v>
      </c>
      <c r="J197" s="2" t="s">
        <v>32</v>
      </c>
      <c r="K197" s="2" t="s">
        <v>71</v>
      </c>
      <c r="L197" s="2" t="s">
        <v>34</v>
      </c>
      <c r="M197" s="2">
        <v>54</v>
      </c>
      <c r="N197" s="8">
        <v>2.3580145E-2</v>
      </c>
      <c r="O197" s="8">
        <f>N197*111128</f>
        <v>2620.4143535600001</v>
      </c>
      <c r="P197" s="2">
        <v>1</v>
      </c>
      <c r="Q197" s="2" t="s">
        <v>32</v>
      </c>
      <c r="R197" s="2" t="s">
        <v>35</v>
      </c>
      <c r="S197" s="2" t="s">
        <v>35</v>
      </c>
      <c r="T197" s="2">
        <v>2487</v>
      </c>
      <c r="U197" s="3">
        <v>38249.875</v>
      </c>
      <c r="V197" s="3">
        <v>40833</v>
      </c>
      <c r="W197" s="2">
        <v>40.360500000000002</v>
      </c>
      <c r="X197" s="2">
        <v>-75.716830000000002</v>
      </c>
      <c r="Y197" s="2">
        <v>38.642670000000003</v>
      </c>
      <c r="Z197" s="2">
        <v>-79.349000000000004</v>
      </c>
      <c r="AA197" s="2">
        <v>2583.125</v>
      </c>
      <c r="AB197" s="2" t="s">
        <v>36</v>
      </c>
      <c r="AC197" s="2" t="s">
        <v>36</v>
      </c>
      <c r="AD197" s="2" t="s">
        <v>782</v>
      </c>
    </row>
    <row r="198" spans="1:30" s="2" customFormat="1" x14ac:dyDescent="0.2">
      <c r="A198" s="2" t="s">
        <v>26</v>
      </c>
      <c r="B198" s="2" t="s">
        <v>501</v>
      </c>
      <c r="C198" s="2" t="s">
        <v>552</v>
      </c>
      <c r="D198" s="2">
        <v>84797</v>
      </c>
      <c r="E198" s="2" t="s">
        <v>553</v>
      </c>
      <c r="F198" s="2" t="s">
        <v>61</v>
      </c>
      <c r="G198" s="2" t="s">
        <v>554</v>
      </c>
      <c r="H198" s="2" t="s">
        <v>94</v>
      </c>
      <c r="I198" s="2" t="s">
        <v>32</v>
      </c>
      <c r="J198" s="2" t="s">
        <v>71</v>
      </c>
      <c r="K198" s="2" t="s">
        <v>71</v>
      </c>
      <c r="L198" s="2" t="s">
        <v>34</v>
      </c>
      <c r="M198" s="2">
        <v>54</v>
      </c>
      <c r="N198" s="8">
        <v>5.7422489999999996E-3</v>
      </c>
      <c r="O198" s="8">
        <f>N198*111128</f>
        <v>638.12464687199997</v>
      </c>
      <c r="P198" s="2">
        <v>0.98784722199999997</v>
      </c>
      <c r="Q198" s="2" t="s">
        <v>32</v>
      </c>
      <c r="R198" s="2" t="s">
        <v>35</v>
      </c>
      <c r="S198" s="2" t="s">
        <v>35</v>
      </c>
      <c r="T198" s="2">
        <v>462</v>
      </c>
      <c r="U198" s="3">
        <v>40579.597222222219</v>
      </c>
      <c r="V198" s="3">
        <v>41058</v>
      </c>
      <c r="W198" s="2">
        <v>-36.845300000000002</v>
      </c>
      <c r="X198" s="2">
        <v>-64.232399999999998</v>
      </c>
      <c r="Y198" s="2">
        <v>-13.584099999999999</v>
      </c>
      <c r="Z198" s="2">
        <v>-63.667900000000003</v>
      </c>
      <c r="AA198" s="2">
        <v>478.40277780000002</v>
      </c>
      <c r="AB198" s="2" t="s">
        <v>507</v>
      </c>
      <c r="AC198" s="2" t="s">
        <v>555</v>
      </c>
      <c r="AD198" s="2" t="s">
        <v>782</v>
      </c>
    </row>
    <row r="199" spans="1:30" s="2" customFormat="1" x14ac:dyDescent="0.2">
      <c r="A199" s="2" t="s">
        <v>26</v>
      </c>
      <c r="B199" s="2" t="s">
        <v>501</v>
      </c>
      <c r="C199" s="2" t="s">
        <v>556</v>
      </c>
      <c r="D199" s="2">
        <v>57953</v>
      </c>
      <c r="E199" s="2" t="s">
        <v>557</v>
      </c>
      <c r="F199" s="2" t="s">
        <v>86</v>
      </c>
      <c r="G199" s="2" t="s">
        <v>100</v>
      </c>
      <c r="H199" s="2" t="s">
        <v>100</v>
      </c>
      <c r="I199" s="2" t="s">
        <v>32</v>
      </c>
      <c r="J199" s="2" t="s">
        <v>558</v>
      </c>
      <c r="K199" s="2" t="s">
        <v>71</v>
      </c>
      <c r="L199" s="2" t="s">
        <v>34</v>
      </c>
      <c r="M199" s="2">
        <v>54</v>
      </c>
      <c r="N199" s="8">
        <v>0.111162942</v>
      </c>
      <c r="O199" s="8">
        <f>N199*111128</f>
        <v>12353.315418576</v>
      </c>
      <c r="P199" s="2">
        <v>1.0541666670000001</v>
      </c>
      <c r="Q199" s="2" t="s">
        <v>32</v>
      </c>
      <c r="R199" s="2" t="s">
        <v>35</v>
      </c>
      <c r="S199" s="2" t="s">
        <v>35</v>
      </c>
      <c r="T199" s="2">
        <v>129</v>
      </c>
      <c r="U199" s="3">
        <v>38889.833333333336</v>
      </c>
      <c r="V199" s="3">
        <v>39017</v>
      </c>
      <c r="W199" s="2">
        <v>52.695166669999999</v>
      </c>
      <c r="X199" s="2">
        <v>-106.1388333</v>
      </c>
      <c r="Y199" s="2">
        <v>49.732500000000002</v>
      </c>
      <c r="Z199" s="2">
        <v>-100.3618333</v>
      </c>
      <c r="AA199" s="2">
        <v>127.16666669999999</v>
      </c>
      <c r="AB199" s="2" t="s">
        <v>524</v>
      </c>
      <c r="AC199" s="2" t="s">
        <v>524</v>
      </c>
      <c r="AD199" s="2" t="s">
        <v>782</v>
      </c>
    </row>
    <row r="200" spans="1:30" s="2" customFormat="1" x14ac:dyDescent="0.2">
      <c r="A200" s="2" t="s">
        <v>26</v>
      </c>
      <c r="B200" s="2" t="s">
        <v>501</v>
      </c>
      <c r="C200" s="2" t="s">
        <v>559</v>
      </c>
      <c r="D200" s="2">
        <v>144305</v>
      </c>
      <c r="E200" s="2" t="s">
        <v>560</v>
      </c>
      <c r="F200" s="2" t="s">
        <v>29</v>
      </c>
      <c r="G200" s="2" t="s">
        <v>52</v>
      </c>
      <c r="H200" s="2" t="s">
        <v>30</v>
      </c>
      <c r="I200" s="2" t="s">
        <v>32</v>
      </c>
      <c r="J200" s="2" t="s">
        <v>32</v>
      </c>
      <c r="K200" s="2" t="s">
        <v>38</v>
      </c>
      <c r="L200" s="2" t="s">
        <v>34</v>
      </c>
      <c r="M200" s="2">
        <v>54</v>
      </c>
      <c r="N200" s="8">
        <v>1.4989703E-2</v>
      </c>
      <c r="O200" s="8">
        <f>N200*111128</f>
        <v>1665.7757149839999</v>
      </c>
      <c r="P200" s="2">
        <v>0.99371643499999995</v>
      </c>
      <c r="Q200" s="2" t="s">
        <v>32</v>
      </c>
      <c r="R200" s="2" t="s">
        <v>35</v>
      </c>
      <c r="S200" s="2" t="s">
        <v>35</v>
      </c>
      <c r="T200" s="2">
        <v>1097</v>
      </c>
      <c r="U200" s="3">
        <v>42510.634027777778</v>
      </c>
      <c r="V200" s="3">
        <v>43615.052083333336</v>
      </c>
      <c r="W200" s="2">
        <v>33.427599999999998</v>
      </c>
      <c r="X200" s="2">
        <v>-112.697</v>
      </c>
      <c r="Y200" s="2">
        <v>33.098399999999998</v>
      </c>
      <c r="Z200" s="2">
        <v>-112.9884</v>
      </c>
      <c r="AA200" s="2">
        <v>1104.418218</v>
      </c>
      <c r="AB200" s="2" t="s">
        <v>36</v>
      </c>
      <c r="AC200" s="2" t="s">
        <v>36</v>
      </c>
      <c r="AD200" s="2" t="s">
        <v>782</v>
      </c>
    </row>
    <row r="201" spans="1:30" s="2" customFormat="1" x14ac:dyDescent="0.2">
      <c r="A201" s="2" t="s">
        <v>26</v>
      </c>
      <c r="B201" s="2" t="s">
        <v>501</v>
      </c>
      <c r="C201" s="2" t="s">
        <v>561</v>
      </c>
      <c r="D201" s="2">
        <v>175727</v>
      </c>
      <c r="E201" s="2" t="s">
        <v>562</v>
      </c>
      <c r="F201" s="2" t="s">
        <v>29</v>
      </c>
      <c r="G201" s="2" t="s">
        <v>52</v>
      </c>
      <c r="H201" s="2" t="s">
        <v>30</v>
      </c>
      <c r="I201" s="2" t="s">
        <v>32</v>
      </c>
      <c r="J201" s="2" t="s">
        <v>32</v>
      </c>
      <c r="K201" s="2" t="s">
        <v>71</v>
      </c>
      <c r="L201" s="2" t="s">
        <v>34</v>
      </c>
      <c r="M201" s="2">
        <v>54</v>
      </c>
      <c r="N201" s="8">
        <v>5.1050926000000003E-2</v>
      </c>
      <c r="O201" s="8">
        <f>N201*111128</f>
        <v>5673.1873045280008</v>
      </c>
      <c r="P201" s="2">
        <v>1</v>
      </c>
      <c r="Q201" s="2" t="s">
        <v>32</v>
      </c>
      <c r="R201" s="2" t="s">
        <v>35</v>
      </c>
      <c r="S201" s="2" t="s">
        <v>35</v>
      </c>
      <c r="T201" s="2">
        <v>258</v>
      </c>
      <c r="U201" s="3">
        <v>43358.958333333336</v>
      </c>
      <c r="V201" s="3">
        <v>43615</v>
      </c>
      <c r="W201" s="2">
        <v>33.281999999999996</v>
      </c>
      <c r="X201" s="2">
        <v>-111.14516999999999</v>
      </c>
      <c r="Y201" s="2">
        <v>33.360500000000002</v>
      </c>
      <c r="Z201" s="2">
        <v>-111.13733000000001</v>
      </c>
      <c r="AA201" s="2">
        <v>256.04166670000001</v>
      </c>
      <c r="AB201" s="2" t="s">
        <v>36</v>
      </c>
      <c r="AC201" s="2" t="s">
        <v>36</v>
      </c>
      <c r="AD201" s="2" t="s">
        <v>782</v>
      </c>
    </row>
    <row r="202" spans="1:30" s="2" customFormat="1" x14ac:dyDescent="0.2">
      <c r="A202" s="2" t="s">
        <v>26</v>
      </c>
      <c r="B202" s="2" t="s">
        <v>501</v>
      </c>
      <c r="C202" s="2" t="s">
        <v>563</v>
      </c>
      <c r="D202" s="2">
        <v>127774</v>
      </c>
      <c r="E202" s="2" t="s">
        <v>564</v>
      </c>
      <c r="F202" s="2" t="s">
        <v>61</v>
      </c>
      <c r="G202" s="2" t="s">
        <v>549</v>
      </c>
      <c r="H202" s="2" t="s">
        <v>94</v>
      </c>
      <c r="I202" s="2" t="s">
        <v>32</v>
      </c>
      <c r="J202" s="2" t="s">
        <v>71</v>
      </c>
      <c r="K202" s="2" t="s">
        <v>33</v>
      </c>
      <c r="L202" s="2" t="s">
        <v>34</v>
      </c>
      <c r="M202" s="2">
        <v>54</v>
      </c>
      <c r="N202" s="8">
        <v>3.5425394999999998E-2</v>
      </c>
      <c r="O202" s="8">
        <f>N202*111128</f>
        <v>3936.75329556</v>
      </c>
      <c r="P202" s="2">
        <v>1</v>
      </c>
      <c r="Q202" s="2" t="s">
        <v>32</v>
      </c>
      <c r="R202" s="2" t="s">
        <v>35</v>
      </c>
      <c r="S202" s="2" t="s">
        <v>35</v>
      </c>
      <c r="T202" s="2">
        <v>1982</v>
      </c>
      <c r="U202" s="3">
        <v>41420.708333333336</v>
      </c>
      <c r="V202" s="3">
        <v>43414</v>
      </c>
      <c r="W202" s="2">
        <v>32.872999999999998</v>
      </c>
      <c r="X202" s="2">
        <v>-112.057</v>
      </c>
      <c r="Y202" s="2">
        <v>13.25933</v>
      </c>
      <c r="Z202" s="2">
        <v>-88.261170000000007</v>
      </c>
      <c r="AA202" s="2">
        <v>1993.291667</v>
      </c>
      <c r="AB202" s="2" t="s">
        <v>36</v>
      </c>
      <c r="AC202" s="2" t="s">
        <v>565</v>
      </c>
      <c r="AD202" s="2" t="s">
        <v>782</v>
      </c>
    </row>
    <row r="203" spans="1:30" s="2" customFormat="1" x14ac:dyDescent="0.2">
      <c r="A203" s="2" t="s">
        <v>26</v>
      </c>
      <c r="B203" s="2" t="s">
        <v>501</v>
      </c>
      <c r="C203" s="2" t="s">
        <v>566</v>
      </c>
      <c r="D203" s="2">
        <v>136416</v>
      </c>
      <c r="E203" s="2" t="s">
        <v>567</v>
      </c>
      <c r="F203" s="2" t="s">
        <v>86</v>
      </c>
      <c r="G203" s="2" t="s">
        <v>100</v>
      </c>
      <c r="H203" s="2" t="s">
        <v>100</v>
      </c>
      <c r="I203" s="2" t="s">
        <v>32</v>
      </c>
      <c r="J203" s="2" t="s">
        <v>568</v>
      </c>
      <c r="K203" s="2" t="s">
        <v>71</v>
      </c>
      <c r="L203" s="2" t="s">
        <v>34</v>
      </c>
      <c r="M203" s="2">
        <v>54</v>
      </c>
      <c r="N203" s="8">
        <v>3.2913895999999998E-2</v>
      </c>
      <c r="O203" s="8">
        <f>N203*111128</f>
        <v>3657.6554346879998</v>
      </c>
      <c r="P203" s="2">
        <v>1</v>
      </c>
      <c r="Q203" s="2" t="s">
        <v>32</v>
      </c>
      <c r="R203" s="2" t="s">
        <v>35</v>
      </c>
      <c r="S203" s="2" t="s">
        <v>35</v>
      </c>
      <c r="T203" s="2">
        <v>959</v>
      </c>
      <c r="U203" s="3">
        <v>42063</v>
      </c>
      <c r="V203" s="3">
        <v>43029.958333333336</v>
      </c>
      <c r="W203" s="2">
        <v>-41.127830000000003</v>
      </c>
      <c r="X203" s="2">
        <v>-71.249669999999995</v>
      </c>
      <c r="Y203" s="2">
        <v>-41.140329999999999</v>
      </c>
      <c r="Z203" s="2">
        <v>-71.245329999999996</v>
      </c>
      <c r="AA203" s="2">
        <v>966.95833330000005</v>
      </c>
      <c r="AB203" s="2" t="s">
        <v>507</v>
      </c>
      <c r="AC203" s="2" t="s">
        <v>507</v>
      </c>
      <c r="AD203" s="2" t="s">
        <v>782</v>
      </c>
    </row>
    <row r="204" spans="1:30" s="2" customFormat="1" x14ac:dyDescent="0.2">
      <c r="A204" s="2" t="s">
        <v>26</v>
      </c>
      <c r="B204" s="2" t="s">
        <v>501</v>
      </c>
      <c r="C204" s="2" t="s">
        <v>569</v>
      </c>
      <c r="D204" s="2">
        <v>157420</v>
      </c>
      <c r="E204" s="2" t="s">
        <v>570</v>
      </c>
      <c r="F204" s="2" t="s">
        <v>29</v>
      </c>
      <c r="G204" s="2" t="s">
        <v>52</v>
      </c>
      <c r="H204" s="2" t="s">
        <v>30</v>
      </c>
      <c r="I204" s="2" t="s">
        <v>32</v>
      </c>
      <c r="J204" s="2" t="s">
        <v>32</v>
      </c>
      <c r="K204" s="2" t="s">
        <v>38</v>
      </c>
      <c r="L204" s="2" t="s">
        <v>34</v>
      </c>
      <c r="M204" s="2">
        <v>54</v>
      </c>
      <c r="N204" s="8">
        <v>0.50268833899999998</v>
      </c>
      <c r="O204" s="8">
        <f>N204*111128</f>
        <v>55862.749736391997</v>
      </c>
      <c r="P204" s="2">
        <v>1</v>
      </c>
      <c r="Q204" s="2" t="s">
        <v>32</v>
      </c>
      <c r="R204" s="2" t="s">
        <v>35</v>
      </c>
      <c r="S204" s="2" t="s">
        <v>35</v>
      </c>
      <c r="T204" s="2">
        <v>1097</v>
      </c>
      <c r="U204" s="3">
        <v>42508.75</v>
      </c>
      <c r="V204" s="3">
        <v>43615</v>
      </c>
      <c r="W204" s="2">
        <v>33.427999999999997</v>
      </c>
      <c r="X204" s="2">
        <v>-112.69567000000001</v>
      </c>
      <c r="Y204" s="2">
        <v>32.786830000000002</v>
      </c>
      <c r="Z204" s="2">
        <v>-113.41967</v>
      </c>
      <c r="AA204" s="2">
        <v>1106.25</v>
      </c>
      <c r="AB204" s="2" t="s">
        <v>36</v>
      </c>
      <c r="AC204" s="2" t="s">
        <v>36</v>
      </c>
      <c r="AD204" s="2" t="s">
        <v>782</v>
      </c>
    </row>
    <row r="205" spans="1:30" s="2" customFormat="1" x14ac:dyDescent="0.2">
      <c r="A205" s="2" t="s">
        <v>26</v>
      </c>
      <c r="B205" s="2" t="s">
        <v>501</v>
      </c>
      <c r="C205" s="2" t="s">
        <v>571</v>
      </c>
      <c r="D205" s="2">
        <v>174649</v>
      </c>
      <c r="E205" s="2" t="s">
        <v>572</v>
      </c>
      <c r="F205" s="2" t="s">
        <v>29</v>
      </c>
      <c r="G205" s="2" t="s">
        <v>52</v>
      </c>
      <c r="H205" s="2" t="s">
        <v>30</v>
      </c>
      <c r="I205" s="2" t="s">
        <v>32</v>
      </c>
      <c r="J205" s="2" t="s">
        <v>32</v>
      </c>
      <c r="K205" s="2" t="s">
        <v>71</v>
      </c>
      <c r="L205" s="2" t="s">
        <v>34</v>
      </c>
      <c r="M205" s="2">
        <v>54</v>
      </c>
      <c r="N205" s="8">
        <v>0.114047652</v>
      </c>
      <c r="O205" s="8">
        <f>N205*111128</f>
        <v>12673.887471456001</v>
      </c>
      <c r="P205" s="2">
        <v>1</v>
      </c>
      <c r="Q205" s="2" t="s">
        <v>32</v>
      </c>
      <c r="R205" s="2" t="s">
        <v>35</v>
      </c>
      <c r="S205" s="2" t="s">
        <v>35</v>
      </c>
      <c r="T205" s="2">
        <v>363</v>
      </c>
      <c r="U205" s="3">
        <v>43253.708333333336</v>
      </c>
      <c r="V205" s="3">
        <v>43615</v>
      </c>
      <c r="W205" s="2">
        <v>46.832500000000003</v>
      </c>
      <c r="X205" s="2">
        <v>-124.1075</v>
      </c>
      <c r="Y205" s="2">
        <v>49.78783</v>
      </c>
      <c r="Z205" s="2">
        <v>-123.17449999999999</v>
      </c>
      <c r="AA205" s="2">
        <v>361.29166670000001</v>
      </c>
      <c r="AB205" s="2" t="s">
        <v>32</v>
      </c>
      <c r="AC205" s="2" t="s">
        <v>524</v>
      </c>
      <c r="AD205" s="2" t="s">
        <v>782</v>
      </c>
    </row>
    <row r="206" spans="1:30" s="2" customFormat="1" x14ac:dyDescent="0.2">
      <c r="A206" s="2" t="s">
        <v>26</v>
      </c>
      <c r="B206" s="2" t="s">
        <v>501</v>
      </c>
      <c r="C206" s="2" t="s">
        <v>573</v>
      </c>
      <c r="D206" s="2">
        <v>135436</v>
      </c>
      <c r="E206" s="2" t="s">
        <v>574</v>
      </c>
      <c r="F206" s="10" t="s">
        <v>71</v>
      </c>
      <c r="G206" s="2" t="s">
        <v>71</v>
      </c>
      <c r="H206" s="2" t="s">
        <v>41</v>
      </c>
      <c r="I206" s="2" t="s">
        <v>32</v>
      </c>
      <c r="J206" s="2" t="s">
        <v>32</v>
      </c>
      <c r="K206" s="2" t="s">
        <v>38</v>
      </c>
      <c r="L206" s="2" t="s">
        <v>34</v>
      </c>
      <c r="M206" s="2">
        <v>54</v>
      </c>
      <c r="N206" s="8">
        <v>8.3026799999999998E-3</v>
      </c>
      <c r="O206" s="8">
        <f>N206*111128</f>
        <v>922.66022304000001</v>
      </c>
      <c r="P206" s="2">
        <v>1</v>
      </c>
      <c r="Q206" s="2" t="s">
        <v>32</v>
      </c>
      <c r="R206" s="2" t="s">
        <v>35</v>
      </c>
      <c r="S206" s="2" t="s">
        <v>35</v>
      </c>
      <c r="T206" s="2">
        <v>241</v>
      </c>
      <c r="U206" s="3">
        <v>41959.708333333336</v>
      </c>
      <c r="V206" s="3">
        <v>42199.083333333336</v>
      </c>
      <c r="W206" s="2">
        <v>-41.186669999999999</v>
      </c>
      <c r="X206" s="2">
        <v>-71.144329999999997</v>
      </c>
      <c r="Y206" s="2">
        <v>-2.2708300000000001</v>
      </c>
      <c r="Z206" s="2">
        <v>-71.658169999999998</v>
      </c>
      <c r="AA206" s="2">
        <v>239.375</v>
      </c>
      <c r="AB206" s="2" t="s">
        <v>507</v>
      </c>
      <c r="AC206" s="2" t="s">
        <v>575</v>
      </c>
      <c r="AD206" s="2" t="s">
        <v>782</v>
      </c>
    </row>
    <row r="207" spans="1:30" s="2" customFormat="1" x14ac:dyDescent="0.2">
      <c r="A207" s="2" t="s">
        <v>26</v>
      </c>
      <c r="B207" s="2" t="s">
        <v>501</v>
      </c>
      <c r="C207" s="2" t="s">
        <v>576</v>
      </c>
      <c r="D207" s="2">
        <v>127780</v>
      </c>
      <c r="E207" s="2" t="s">
        <v>577</v>
      </c>
      <c r="F207" s="2" t="s">
        <v>61</v>
      </c>
      <c r="G207" s="2" t="s">
        <v>578</v>
      </c>
      <c r="H207" s="2" t="s">
        <v>94</v>
      </c>
      <c r="I207" s="2" t="s">
        <v>32</v>
      </c>
      <c r="J207" s="2" t="s">
        <v>71</v>
      </c>
      <c r="K207" s="2" t="s">
        <v>38</v>
      </c>
      <c r="L207" s="2" t="s">
        <v>34</v>
      </c>
      <c r="M207" s="2">
        <v>54</v>
      </c>
      <c r="N207" s="8">
        <v>1.41959279</v>
      </c>
      <c r="O207" s="8">
        <f>N207*111128</f>
        <v>157756.50756712002</v>
      </c>
      <c r="P207" s="2">
        <v>1.204166667</v>
      </c>
      <c r="Q207" s="2" t="s">
        <v>32</v>
      </c>
      <c r="R207" s="2" t="s">
        <v>35</v>
      </c>
      <c r="S207" s="2" t="s">
        <v>35</v>
      </c>
      <c r="T207" s="2">
        <v>659</v>
      </c>
      <c r="U207" s="3">
        <v>41430.041666666664</v>
      </c>
      <c r="V207" s="3">
        <v>42097</v>
      </c>
      <c r="W207" s="2">
        <v>53.007330000000003</v>
      </c>
      <c r="X207" s="2">
        <v>-106.30933</v>
      </c>
      <c r="Y207" s="2">
        <v>13.172330000000001</v>
      </c>
      <c r="Z207" s="2">
        <v>-87.684669999999997</v>
      </c>
      <c r="AA207" s="2">
        <v>666.95833330000005</v>
      </c>
      <c r="AB207" s="2" t="s">
        <v>524</v>
      </c>
      <c r="AC207" s="2" t="s">
        <v>32</v>
      </c>
      <c r="AD207" s="2" t="s">
        <v>782</v>
      </c>
    </row>
    <row r="208" spans="1:30" s="2" customFormat="1" x14ac:dyDescent="0.2">
      <c r="A208" s="2" t="s">
        <v>26</v>
      </c>
      <c r="B208" s="2" t="s">
        <v>501</v>
      </c>
      <c r="C208" s="2" t="s">
        <v>579</v>
      </c>
      <c r="D208" s="2">
        <v>52067</v>
      </c>
      <c r="E208" s="2" t="s">
        <v>580</v>
      </c>
      <c r="F208" s="10" t="s">
        <v>71</v>
      </c>
      <c r="G208" s="2" t="s">
        <v>789</v>
      </c>
      <c r="H208" s="2" t="s">
        <v>41</v>
      </c>
      <c r="I208" s="2" t="s">
        <v>32</v>
      </c>
      <c r="J208" s="2" t="s">
        <v>32</v>
      </c>
      <c r="K208" s="2" t="s">
        <v>71</v>
      </c>
      <c r="L208" s="2" t="s">
        <v>34</v>
      </c>
      <c r="M208" s="2">
        <v>54</v>
      </c>
      <c r="N208" s="8">
        <v>6.3403291000000001E-2</v>
      </c>
      <c r="O208" s="8">
        <f>N208*111128</f>
        <v>7045.8809222480004</v>
      </c>
      <c r="P208" s="2">
        <v>1.129166667</v>
      </c>
      <c r="Q208" s="2" t="s">
        <v>32</v>
      </c>
      <c r="R208" s="2" t="s">
        <v>35</v>
      </c>
      <c r="S208" s="2" t="s">
        <v>35</v>
      </c>
      <c r="T208" s="2">
        <v>2645</v>
      </c>
      <c r="U208" s="3">
        <v>38236.708333333336</v>
      </c>
      <c r="V208" s="3">
        <v>42270.583333333336</v>
      </c>
      <c r="W208" s="2">
        <v>40.777999999999999</v>
      </c>
      <c r="X208" s="2">
        <v>-75.285330000000002</v>
      </c>
      <c r="Y208" s="2">
        <v>40.614170000000001</v>
      </c>
      <c r="Z208" s="2">
        <v>-75.183999999999997</v>
      </c>
      <c r="AA208" s="2">
        <v>4033.875</v>
      </c>
      <c r="AB208" s="2" t="s">
        <v>36</v>
      </c>
      <c r="AC208" s="2" t="s">
        <v>36</v>
      </c>
      <c r="AD208" s="2" t="s">
        <v>782</v>
      </c>
    </row>
    <row r="209" spans="1:30" s="2" customFormat="1" x14ac:dyDescent="0.2">
      <c r="A209" s="2" t="s">
        <v>26</v>
      </c>
      <c r="B209" s="2" t="s">
        <v>501</v>
      </c>
      <c r="C209" s="2" t="s">
        <v>581</v>
      </c>
      <c r="D209" s="2">
        <v>127776</v>
      </c>
      <c r="E209" s="2" t="s">
        <v>582</v>
      </c>
      <c r="F209" s="2" t="s">
        <v>61</v>
      </c>
      <c r="G209" s="2" t="s">
        <v>583</v>
      </c>
      <c r="H209" s="2" t="s">
        <v>94</v>
      </c>
      <c r="I209" s="2" t="s">
        <v>32</v>
      </c>
      <c r="J209" s="2" t="s">
        <v>71</v>
      </c>
      <c r="K209" s="2" t="s">
        <v>33</v>
      </c>
      <c r="L209" s="2" t="s">
        <v>34</v>
      </c>
      <c r="M209" s="2">
        <v>54</v>
      </c>
      <c r="N209" s="8">
        <v>1.7773999999999999E-4</v>
      </c>
      <c r="O209" s="8">
        <f>N209*111128</f>
        <v>19.751890719999999</v>
      </c>
      <c r="P209" s="2">
        <v>6.5875000000000004</v>
      </c>
      <c r="Q209" s="2" t="s">
        <v>32</v>
      </c>
      <c r="R209" s="2" t="s">
        <v>35</v>
      </c>
      <c r="S209" s="2" t="s">
        <v>35</v>
      </c>
      <c r="T209" s="2">
        <v>773</v>
      </c>
      <c r="U209" s="3">
        <v>41418.791666666664</v>
      </c>
      <c r="V209" s="3">
        <v>42345.875</v>
      </c>
      <c r="W209" s="2">
        <v>32.88617</v>
      </c>
      <c r="X209" s="2">
        <v>-112.03617</v>
      </c>
      <c r="Y209" s="2">
        <v>32.773330000000001</v>
      </c>
      <c r="Z209" s="2">
        <v>-112.56283000000001</v>
      </c>
      <c r="AA209" s="2">
        <v>927.08333330000005</v>
      </c>
      <c r="AB209" s="2" t="s">
        <v>36</v>
      </c>
      <c r="AC209" s="2" t="s">
        <v>36</v>
      </c>
      <c r="AD209" s="2" t="s">
        <v>782</v>
      </c>
    </row>
    <row r="210" spans="1:30" s="2" customFormat="1" x14ac:dyDescent="0.2">
      <c r="A210" s="2" t="s">
        <v>26</v>
      </c>
      <c r="B210" s="2" t="s">
        <v>501</v>
      </c>
      <c r="C210" s="2" t="s">
        <v>584</v>
      </c>
      <c r="D210" s="2">
        <v>136413</v>
      </c>
      <c r="E210" s="2" t="s">
        <v>585</v>
      </c>
      <c r="F210" s="10" t="s">
        <v>71</v>
      </c>
      <c r="G210" s="2" t="s">
        <v>71</v>
      </c>
      <c r="H210" s="2" t="s">
        <v>41</v>
      </c>
      <c r="I210" s="2" t="s">
        <v>32</v>
      </c>
      <c r="J210" s="2" t="s">
        <v>32</v>
      </c>
      <c r="K210" s="2" t="s">
        <v>33</v>
      </c>
      <c r="L210" s="2" t="s">
        <v>34</v>
      </c>
      <c r="M210" s="2">
        <v>54</v>
      </c>
      <c r="N210" s="8">
        <v>1.3018304869999999</v>
      </c>
      <c r="O210" s="8">
        <f>N210*111128</f>
        <v>144669.818359336</v>
      </c>
      <c r="P210" s="2">
        <v>1.0125</v>
      </c>
      <c r="Q210" s="2" t="s">
        <v>32</v>
      </c>
      <c r="R210" s="2" t="s">
        <v>35</v>
      </c>
      <c r="S210" s="2" t="s">
        <v>35</v>
      </c>
      <c r="T210" s="2">
        <v>139</v>
      </c>
      <c r="U210" s="3">
        <v>41776.625</v>
      </c>
      <c r="V210" s="3">
        <v>41914.875</v>
      </c>
      <c r="W210" s="2">
        <v>33.387329999999999</v>
      </c>
      <c r="X210" s="2">
        <v>-112.68300000000001</v>
      </c>
      <c r="Y210" s="2">
        <v>22.186</v>
      </c>
      <c r="Z210" s="2">
        <v>-105.29716999999999</v>
      </c>
      <c r="AA210" s="2">
        <v>138.25</v>
      </c>
      <c r="AB210" s="2" t="s">
        <v>36</v>
      </c>
      <c r="AC210" s="2" t="s">
        <v>528</v>
      </c>
      <c r="AD210" s="2" t="s">
        <v>782</v>
      </c>
    </row>
    <row r="211" spans="1:30" s="2" customFormat="1" x14ac:dyDescent="0.2">
      <c r="A211" s="2" t="s">
        <v>26</v>
      </c>
      <c r="B211" s="2" t="s">
        <v>501</v>
      </c>
      <c r="C211" s="2" t="s">
        <v>586</v>
      </c>
      <c r="D211" s="2">
        <v>127777</v>
      </c>
      <c r="E211" s="2" t="s">
        <v>587</v>
      </c>
      <c r="F211" s="2" t="s">
        <v>29</v>
      </c>
      <c r="G211" s="2" t="s">
        <v>52</v>
      </c>
      <c r="H211" s="2" t="s">
        <v>30</v>
      </c>
      <c r="I211" s="2" t="s">
        <v>32</v>
      </c>
      <c r="J211" s="2" t="s">
        <v>32</v>
      </c>
      <c r="K211" s="2" t="s">
        <v>33</v>
      </c>
      <c r="L211" s="2" t="s">
        <v>34</v>
      </c>
      <c r="M211" s="2">
        <v>54</v>
      </c>
      <c r="N211" s="8">
        <v>9.0937201999999995E-2</v>
      </c>
      <c r="O211" s="8">
        <f>N211*111128</f>
        <v>10105.669383855999</v>
      </c>
      <c r="P211" s="2">
        <v>1</v>
      </c>
      <c r="Q211" s="2" t="s">
        <v>32</v>
      </c>
      <c r="R211" s="2" t="s">
        <v>35</v>
      </c>
      <c r="S211" s="2" t="s">
        <v>35</v>
      </c>
      <c r="T211" s="2">
        <v>2170</v>
      </c>
      <c r="U211" s="3">
        <v>41416.583333333336</v>
      </c>
      <c r="V211" s="3">
        <v>43615</v>
      </c>
      <c r="W211" s="2">
        <v>32.886830000000003</v>
      </c>
      <c r="X211" s="2">
        <v>-112.03733</v>
      </c>
      <c r="Y211" s="2">
        <v>32.774000000000001</v>
      </c>
      <c r="Z211" s="2">
        <v>-112.122</v>
      </c>
      <c r="AA211" s="2">
        <v>2198.416667</v>
      </c>
      <c r="AB211" s="2" t="s">
        <v>36</v>
      </c>
      <c r="AC211" s="2" t="s">
        <v>36</v>
      </c>
      <c r="AD211" s="2" t="s">
        <v>782</v>
      </c>
    </row>
    <row r="212" spans="1:30" s="2" customFormat="1" x14ac:dyDescent="0.2">
      <c r="A212" s="2" t="s">
        <v>26</v>
      </c>
      <c r="B212" s="2" t="s">
        <v>501</v>
      </c>
      <c r="C212" s="2" t="s">
        <v>588</v>
      </c>
      <c r="D212" s="2">
        <v>53797</v>
      </c>
      <c r="E212" s="2" t="s">
        <v>589</v>
      </c>
      <c r="F212" s="2" t="s">
        <v>61</v>
      </c>
      <c r="G212" s="2" t="s">
        <v>554</v>
      </c>
      <c r="H212" s="2" t="s">
        <v>94</v>
      </c>
      <c r="I212" s="2" t="s">
        <v>32</v>
      </c>
      <c r="J212" s="2" t="s">
        <v>71</v>
      </c>
      <c r="K212" s="2" t="s">
        <v>71</v>
      </c>
      <c r="L212" s="2" t="s">
        <v>34</v>
      </c>
      <c r="M212" s="2">
        <v>54</v>
      </c>
      <c r="N212" s="8">
        <v>0.50299659799999996</v>
      </c>
      <c r="O212" s="8">
        <f>N212*111128</f>
        <v>55897.005942543998</v>
      </c>
      <c r="P212" s="2">
        <v>0.99798611100000001</v>
      </c>
      <c r="Q212" s="2" t="s">
        <v>32</v>
      </c>
      <c r="R212" s="2" t="s">
        <v>35</v>
      </c>
      <c r="S212" s="2" t="s">
        <v>35</v>
      </c>
      <c r="T212" s="2">
        <v>607</v>
      </c>
      <c r="U212" s="3">
        <v>40575.706944444442</v>
      </c>
      <c r="V212" s="3">
        <v>41183.027777777781</v>
      </c>
      <c r="W212" s="2">
        <v>-36.898499999999999</v>
      </c>
      <c r="X212" s="2">
        <v>-64.232100000000003</v>
      </c>
      <c r="Y212" s="2">
        <v>-18.763999999999999</v>
      </c>
      <c r="Z212" s="2">
        <v>-53.356299999999997</v>
      </c>
      <c r="AA212" s="2">
        <v>607.3208333</v>
      </c>
      <c r="AB212" s="2" t="s">
        <v>507</v>
      </c>
      <c r="AC212" s="2" t="s">
        <v>518</v>
      </c>
      <c r="AD212" s="2" t="s">
        <v>782</v>
      </c>
    </row>
    <row r="213" spans="1:30" s="2" customFormat="1" x14ac:dyDescent="0.2">
      <c r="A213" s="2" t="s">
        <v>26</v>
      </c>
      <c r="B213" s="2" t="s">
        <v>501</v>
      </c>
      <c r="C213" s="2" t="s">
        <v>590</v>
      </c>
      <c r="D213" s="2">
        <v>135431</v>
      </c>
      <c r="E213" s="2" t="s">
        <v>591</v>
      </c>
      <c r="F213" s="2" t="s">
        <v>29</v>
      </c>
      <c r="G213" s="2" t="s">
        <v>52</v>
      </c>
      <c r="H213" s="2" t="s">
        <v>30</v>
      </c>
      <c r="I213" s="2" t="s">
        <v>32</v>
      </c>
      <c r="J213" s="2" t="s">
        <v>32</v>
      </c>
      <c r="K213" s="2" t="s">
        <v>71</v>
      </c>
      <c r="L213" s="2" t="s">
        <v>34</v>
      </c>
      <c r="M213" s="2">
        <v>54</v>
      </c>
      <c r="N213" s="8">
        <v>4.7175836999999998E-2</v>
      </c>
      <c r="O213" s="8">
        <f>N213*111128</f>
        <v>5242.5564141360001</v>
      </c>
      <c r="P213" s="2">
        <v>1</v>
      </c>
      <c r="Q213" s="2" t="s">
        <v>32</v>
      </c>
      <c r="R213" s="2" t="s">
        <v>35</v>
      </c>
      <c r="S213" s="2" t="s">
        <v>35</v>
      </c>
      <c r="T213" s="2">
        <v>1813</v>
      </c>
      <c r="U213" s="3">
        <v>41789.708333333336</v>
      </c>
      <c r="V213" s="3">
        <v>43615</v>
      </c>
      <c r="W213" s="2">
        <v>53.658999999999999</v>
      </c>
      <c r="X213" s="2">
        <v>-107.55533</v>
      </c>
      <c r="Y213" s="2">
        <v>53.658670000000001</v>
      </c>
      <c r="Z213" s="2">
        <v>-107.5535</v>
      </c>
      <c r="AA213" s="2">
        <v>1825.291667</v>
      </c>
      <c r="AB213" s="2" t="s">
        <v>524</v>
      </c>
      <c r="AC213" s="2" t="s">
        <v>524</v>
      </c>
      <c r="AD213" s="2" t="s">
        <v>782</v>
      </c>
    </row>
    <row r="214" spans="1:30" s="2" customFormat="1" x14ac:dyDescent="0.2">
      <c r="A214" s="2" t="s">
        <v>26</v>
      </c>
      <c r="B214" s="2" t="s">
        <v>501</v>
      </c>
      <c r="C214" s="2" t="s">
        <v>590</v>
      </c>
      <c r="D214" s="2">
        <v>65545</v>
      </c>
      <c r="E214" s="2" t="s">
        <v>592</v>
      </c>
      <c r="F214" s="2" t="s">
        <v>66</v>
      </c>
      <c r="G214" s="2" t="s">
        <v>593</v>
      </c>
      <c r="H214" s="2" t="s">
        <v>67</v>
      </c>
      <c r="I214" s="2" t="s">
        <v>32</v>
      </c>
      <c r="J214" s="2" t="s">
        <v>32</v>
      </c>
      <c r="K214" s="2" t="s">
        <v>71</v>
      </c>
      <c r="L214" s="2" t="s">
        <v>34</v>
      </c>
      <c r="M214" s="2">
        <v>54</v>
      </c>
      <c r="N214" s="8">
        <v>3.4680311540000002</v>
      </c>
      <c r="O214" s="8">
        <f>N214*111128</f>
        <v>385395.36608171201</v>
      </c>
      <c r="P214" s="2">
        <v>7.25</v>
      </c>
      <c r="Q214" s="2" t="s">
        <v>32</v>
      </c>
      <c r="R214" s="2" t="s">
        <v>35</v>
      </c>
      <c r="S214" s="2" t="s">
        <v>35</v>
      </c>
      <c r="T214" s="2">
        <v>2276</v>
      </c>
      <c r="U214" s="3">
        <v>39249.833333333336</v>
      </c>
      <c r="V214" s="3">
        <v>41720.083333333336</v>
      </c>
      <c r="W214" s="2">
        <v>53.533000000000001</v>
      </c>
      <c r="X214" s="2">
        <v>-107.5308333</v>
      </c>
      <c r="Y214" s="2">
        <v>8.7021700000000006</v>
      </c>
      <c r="Z214" s="2">
        <v>-77.536330000000007</v>
      </c>
      <c r="AA214" s="2">
        <v>2470.25</v>
      </c>
      <c r="AB214" s="2" t="s">
        <v>524</v>
      </c>
      <c r="AC214" s="2" t="s">
        <v>594</v>
      </c>
      <c r="AD214" s="2" t="s">
        <v>782</v>
      </c>
    </row>
    <row r="215" spans="1:30" s="2" customFormat="1" x14ac:dyDescent="0.2">
      <c r="A215" s="2" t="s">
        <v>26</v>
      </c>
      <c r="B215" s="2" t="s">
        <v>501</v>
      </c>
      <c r="C215" s="2" t="s">
        <v>595</v>
      </c>
      <c r="D215" s="2">
        <v>127775</v>
      </c>
      <c r="E215" s="2" t="s">
        <v>596</v>
      </c>
      <c r="F215" s="2" t="s">
        <v>66</v>
      </c>
      <c r="G215" s="2" t="s">
        <v>597</v>
      </c>
      <c r="H215" s="2" t="s">
        <v>67</v>
      </c>
      <c r="I215" s="2" t="s">
        <v>32</v>
      </c>
      <c r="J215" s="2" t="s">
        <v>32</v>
      </c>
      <c r="K215" s="2" t="s">
        <v>33</v>
      </c>
      <c r="L215" s="2" t="s">
        <v>34</v>
      </c>
      <c r="M215" s="2">
        <v>54</v>
      </c>
      <c r="N215" s="8">
        <v>1.797342598</v>
      </c>
      <c r="O215" s="8">
        <f>N215*111128</f>
        <v>199735.088230544</v>
      </c>
      <c r="P215" s="2">
        <v>8.5708333329999995</v>
      </c>
      <c r="Q215" s="2" t="s">
        <v>32</v>
      </c>
      <c r="R215" s="2" t="s">
        <v>35</v>
      </c>
      <c r="S215" s="2" t="s">
        <v>35</v>
      </c>
      <c r="T215" s="2">
        <v>193</v>
      </c>
      <c r="U215" s="3">
        <v>41420.625</v>
      </c>
      <c r="V215" s="3">
        <v>41731.666666666664</v>
      </c>
      <c r="W215" s="2">
        <v>32.883830000000003</v>
      </c>
      <c r="X215" s="2">
        <v>-112.03233</v>
      </c>
      <c r="Y215" s="2">
        <v>32.726170000000003</v>
      </c>
      <c r="Z215" s="2">
        <v>-112.18583</v>
      </c>
      <c r="AA215" s="2">
        <v>311.04166670000001</v>
      </c>
      <c r="AB215" s="2" t="s">
        <v>36</v>
      </c>
      <c r="AC215" s="2" t="s">
        <v>36</v>
      </c>
      <c r="AD215" s="2" t="s">
        <v>782</v>
      </c>
    </row>
    <row r="216" spans="1:30" s="2" customFormat="1" x14ac:dyDescent="0.2">
      <c r="A216" s="2" t="s">
        <v>26</v>
      </c>
      <c r="B216" s="2" t="s">
        <v>501</v>
      </c>
      <c r="C216" s="2" t="s">
        <v>598</v>
      </c>
      <c r="D216" s="2">
        <v>65544</v>
      </c>
      <c r="E216" s="2" t="s">
        <v>599</v>
      </c>
      <c r="F216" s="10" t="s">
        <v>71</v>
      </c>
      <c r="G216" s="2" t="s">
        <v>71</v>
      </c>
      <c r="H216" s="2" t="s">
        <v>41</v>
      </c>
      <c r="I216" s="2" t="s">
        <v>32</v>
      </c>
      <c r="J216" s="2" t="s">
        <v>32</v>
      </c>
      <c r="K216" s="2" t="s">
        <v>71</v>
      </c>
      <c r="L216" s="2" t="s">
        <v>34</v>
      </c>
      <c r="M216" s="2">
        <v>54</v>
      </c>
      <c r="N216" s="8">
        <v>0.18285406000000001</v>
      </c>
      <c r="O216" s="8">
        <f>N216*111128</f>
        <v>20320.205979680002</v>
      </c>
      <c r="P216" s="2">
        <v>1</v>
      </c>
      <c r="Q216" s="2" t="s">
        <v>32</v>
      </c>
      <c r="R216" s="2" t="s">
        <v>35</v>
      </c>
      <c r="S216" s="2" t="s">
        <v>35</v>
      </c>
      <c r="T216" s="2">
        <v>535</v>
      </c>
      <c r="U216" s="3">
        <v>39250.625</v>
      </c>
      <c r="V216" s="3">
        <v>39784</v>
      </c>
      <c r="W216" s="2">
        <v>53.004666669999999</v>
      </c>
      <c r="X216" s="2">
        <v>-106.313</v>
      </c>
      <c r="Y216" s="2">
        <v>9.9706700000000001</v>
      </c>
      <c r="Z216" s="2">
        <v>-83.084329999999994</v>
      </c>
      <c r="AA216" s="2">
        <v>533.375</v>
      </c>
      <c r="AB216" s="2" t="s">
        <v>524</v>
      </c>
      <c r="AC216" s="2" t="s">
        <v>600</v>
      </c>
      <c r="AD216" s="2" t="s">
        <v>782</v>
      </c>
    </row>
    <row r="217" spans="1:30" s="2" customFormat="1" x14ac:dyDescent="0.2">
      <c r="A217" s="2" t="s">
        <v>26</v>
      </c>
      <c r="B217" s="2" t="s">
        <v>501</v>
      </c>
      <c r="C217" s="2" t="s">
        <v>601</v>
      </c>
      <c r="D217" s="2">
        <v>163489</v>
      </c>
      <c r="E217" s="2" t="s">
        <v>602</v>
      </c>
      <c r="F217" s="2" t="s">
        <v>29</v>
      </c>
      <c r="G217" s="2" t="s">
        <v>52</v>
      </c>
      <c r="H217" s="2" t="s">
        <v>30</v>
      </c>
      <c r="I217" s="2" t="s">
        <v>32</v>
      </c>
      <c r="J217" s="2" t="s">
        <v>32</v>
      </c>
      <c r="K217" s="2" t="s">
        <v>71</v>
      </c>
      <c r="L217" s="2" t="s">
        <v>34</v>
      </c>
      <c r="M217" s="2">
        <v>54</v>
      </c>
      <c r="N217" s="8">
        <v>1.0383476000000001E-2</v>
      </c>
      <c r="O217" s="8">
        <f>N217*111128</f>
        <v>1153.8949209280001</v>
      </c>
      <c r="P217" s="2">
        <v>1.1875</v>
      </c>
      <c r="Q217" s="2" t="s">
        <v>32</v>
      </c>
      <c r="R217" s="2" t="s">
        <v>35</v>
      </c>
      <c r="S217" s="2" t="s">
        <v>35</v>
      </c>
      <c r="T217" s="2">
        <v>246</v>
      </c>
      <c r="U217" s="3">
        <v>43359.916666666664</v>
      </c>
      <c r="V217" s="3">
        <v>43610</v>
      </c>
      <c r="W217" s="2">
        <v>33.282829999999997</v>
      </c>
      <c r="X217" s="2">
        <v>-111.10250000000001</v>
      </c>
      <c r="Y217" s="2">
        <v>33.200330000000001</v>
      </c>
      <c r="Z217" s="2">
        <v>-111.12083</v>
      </c>
      <c r="AA217" s="2">
        <v>250.08333329999999</v>
      </c>
      <c r="AB217" s="2" t="s">
        <v>36</v>
      </c>
      <c r="AC217" s="2" t="s">
        <v>36</v>
      </c>
      <c r="AD217" s="2" t="s">
        <v>782</v>
      </c>
    </row>
    <row r="218" spans="1:30" s="2" customFormat="1" x14ac:dyDescent="0.2">
      <c r="A218" s="2" t="s">
        <v>26</v>
      </c>
      <c r="B218" s="2" t="s">
        <v>501</v>
      </c>
      <c r="C218" s="2" t="s">
        <v>603</v>
      </c>
      <c r="D218" s="2">
        <v>127590</v>
      </c>
      <c r="E218" s="2" t="s">
        <v>604</v>
      </c>
      <c r="F218" s="2" t="s">
        <v>86</v>
      </c>
      <c r="G218" s="2" t="s">
        <v>100</v>
      </c>
      <c r="H218" s="2" t="s">
        <v>100</v>
      </c>
      <c r="I218" s="2" t="s">
        <v>32</v>
      </c>
      <c r="J218" s="2" t="s">
        <v>71</v>
      </c>
      <c r="K218" s="2" t="s">
        <v>71</v>
      </c>
      <c r="L218" s="2" t="s">
        <v>34</v>
      </c>
      <c r="M218" s="2">
        <v>54</v>
      </c>
      <c r="N218" s="8">
        <v>0.19213582100000001</v>
      </c>
      <c r="O218" s="8">
        <f>N218*111128</f>
        <v>21351.669516088001</v>
      </c>
      <c r="P218" s="2">
        <v>1.7993749999999999</v>
      </c>
      <c r="Q218" s="2" t="s">
        <v>32</v>
      </c>
      <c r="R218" s="2" t="s">
        <v>35</v>
      </c>
      <c r="S218" s="2" t="s">
        <v>35</v>
      </c>
      <c r="T218" s="2">
        <v>84</v>
      </c>
      <c r="U218" s="3">
        <v>42004.698611111111</v>
      </c>
      <c r="V218" s="3">
        <v>42110.768750000003</v>
      </c>
      <c r="W218" s="2">
        <v>-41.138599999999997</v>
      </c>
      <c r="X218" s="2">
        <v>-71.3369</v>
      </c>
      <c r="Y218" s="2">
        <v>-40.238900000000001</v>
      </c>
      <c r="Z218" s="2">
        <v>-70.075900000000004</v>
      </c>
      <c r="AA218" s="2">
        <v>106.0701389</v>
      </c>
      <c r="AB218" s="2" t="s">
        <v>507</v>
      </c>
      <c r="AC218" s="2" t="s">
        <v>507</v>
      </c>
      <c r="AD218" s="2" t="s">
        <v>782</v>
      </c>
    </row>
    <row r="219" spans="1:30" s="2" customFormat="1" x14ac:dyDescent="0.2">
      <c r="A219" s="2" t="s">
        <v>26</v>
      </c>
      <c r="B219" s="2" t="s">
        <v>501</v>
      </c>
      <c r="C219" s="2" t="s">
        <v>605</v>
      </c>
      <c r="D219" s="2">
        <v>85755</v>
      </c>
      <c r="E219" s="2" t="s">
        <v>606</v>
      </c>
      <c r="F219" s="2" t="s">
        <v>61</v>
      </c>
      <c r="G219" s="2" t="s">
        <v>607</v>
      </c>
      <c r="H219" s="2" t="s">
        <v>94</v>
      </c>
      <c r="I219" s="2" t="s">
        <v>32</v>
      </c>
      <c r="J219" s="2" t="s">
        <v>71</v>
      </c>
      <c r="K219" s="2" t="s">
        <v>71</v>
      </c>
      <c r="L219" s="2" t="s">
        <v>34</v>
      </c>
      <c r="M219" s="2">
        <v>54</v>
      </c>
      <c r="N219" s="8">
        <v>2.4104500000000001E-4</v>
      </c>
      <c r="O219" s="8">
        <f>N219*111128</f>
        <v>26.786848760000002</v>
      </c>
      <c r="P219" s="2">
        <v>1.399993056</v>
      </c>
      <c r="Q219" s="2" t="s">
        <v>32</v>
      </c>
      <c r="R219" s="2" t="s">
        <v>35</v>
      </c>
      <c r="S219" s="2" t="s">
        <v>35</v>
      </c>
      <c r="T219" s="2">
        <v>1124</v>
      </c>
      <c r="U219" s="3">
        <v>40105.697916666664</v>
      </c>
      <c r="V219" s="3">
        <v>41784</v>
      </c>
      <c r="W219" s="2">
        <v>40.634099999999997</v>
      </c>
      <c r="X219" s="2">
        <v>-76.022800000000004</v>
      </c>
      <c r="Y219" s="2">
        <v>40.902099999999997</v>
      </c>
      <c r="Z219" s="2">
        <v>-75.532499999999999</v>
      </c>
      <c r="AA219" s="2">
        <v>1678.302072</v>
      </c>
      <c r="AB219" s="2" t="s">
        <v>36</v>
      </c>
      <c r="AC219" s="2" t="s">
        <v>36</v>
      </c>
      <c r="AD219" s="2" t="s">
        <v>782</v>
      </c>
    </row>
    <row r="220" spans="1:30" s="2" customFormat="1" x14ac:dyDescent="0.2">
      <c r="A220" s="2" t="s">
        <v>26</v>
      </c>
      <c r="B220" s="2" t="s">
        <v>501</v>
      </c>
      <c r="C220" s="2" t="s">
        <v>608</v>
      </c>
      <c r="D220" s="2">
        <v>85756</v>
      </c>
      <c r="E220" s="2" t="s">
        <v>609</v>
      </c>
      <c r="F220" s="2" t="s">
        <v>61</v>
      </c>
      <c r="G220" s="2" t="s">
        <v>610</v>
      </c>
      <c r="H220" s="2" t="s">
        <v>94</v>
      </c>
      <c r="I220" s="2" t="s">
        <v>32</v>
      </c>
      <c r="J220" s="2" t="s">
        <v>71</v>
      </c>
      <c r="K220" s="2" t="s">
        <v>71</v>
      </c>
      <c r="L220" s="2" t="s">
        <v>34</v>
      </c>
      <c r="M220" s="2">
        <v>54</v>
      </c>
      <c r="N220" s="8">
        <v>5.3259100000000001E-4</v>
      </c>
      <c r="O220" s="8">
        <f>N220*111128</f>
        <v>59.185772648000004</v>
      </c>
      <c r="P220" s="2">
        <v>10.482777779999999</v>
      </c>
      <c r="Q220" s="2" t="s">
        <v>32</v>
      </c>
      <c r="R220" s="2" t="s">
        <v>35</v>
      </c>
      <c r="S220" s="2" t="s">
        <v>35</v>
      </c>
      <c r="T220" s="2">
        <v>530</v>
      </c>
      <c r="U220" s="3">
        <v>40106.375</v>
      </c>
      <c r="V220" s="3">
        <v>41144.750694444447</v>
      </c>
      <c r="W220" s="2">
        <v>40.780900000000003</v>
      </c>
      <c r="X220" s="2">
        <v>-75.861199999999997</v>
      </c>
      <c r="Y220" s="2">
        <v>40.792000000000002</v>
      </c>
      <c r="Z220" s="2">
        <v>-76.244600000000005</v>
      </c>
      <c r="AA220" s="2">
        <v>1038.375162</v>
      </c>
      <c r="AB220" s="2" t="s">
        <v>36</v>
      </c>
      <c r="AC220" s="2" t="s">
        <v>36</v>
      </c>
      <c r="AD220" s="2" t="s">
        <v>782</v>
      </c>
    </row>
    <row r="221" spans="1:30" s="2" customFormat="1" x14ac:dyDescent="0.2">
      <c r="A221" s="2" t="s">
        <v>26</v>
      </c>
      <c r="B221" s="2" t="s">
        <v>501</v>
      </c>
      <c r="C221" s="2" t="s">
        <v>611</v>
      </c>
      <c r="D221" s="2">
        <v>157419</v>
      </c>
      <c r="E221" s="2" t="s">
        <v>612</v>
      </c>
      <c r="F221" s="2" t="s">
        <v>61</v>
      </c>
      <c r="G221" s="2" t="s">
        <v>610</v>
      </c>
      <c r="H221" s="2" t="s">
        <v>94</v>
      </c>
      <c r="I221" s="2" t="s">
        <v>32</v>
      </c>
      <c r="J221" s="2" t="s">
        <v>71</v>
      </c>
      <c r="K221" s="2" t="s">
        <v>38</v>
      </c>
      <c r="L221" s="2" t="s">
        <v>34</v>
      </c>
      <c r="M221" s="2">
        <v>54</v>
      </c>
      <c r="N221" s="8">
        <v>4.0658960000000003E-3</v>
      </c>
      <c r="O221" s="8">
        <f>N221*111128</f>
        <v>451.83489068800003</v>
      </c>
      <c r="P221" s="2">
        <v>4.8</v>
      </c>
      <c r="Q221" s="2" t="s">
        <v>32</v>
      </c>
      <c r="R221" s="2" t="s">
        <v>35</v>
      </c>
      <c r="S221" s="2" t="s">
        <v>35</v>
      </c>
      <c r="T221" s="2">
        <v>617</v>
      </c>
      <c r="U221" s="3">
        <v>42508.75</v>
      </c>
      <c r="V221" s="3">
        <v>43166.5</v>
      </c>
      <c r="W221" s="2">
        <v>33.427999999999997</v>
      </c>
      <c r="X221" s="2">
        <v>-112.69567000000001</v>
      </c>
      <c r="Y221" s="2">
        <v>9.3740000000000006</v>
      </c>
      <c r="Z221" s="2">
        <v>-75.766170000000002</v>
      </c>
      <c r="AA221" s="2">
        <v>657.75</v>
      </c>
      <c r="AB221" s="2" t="s">
        <v>36</v>
      </c>
      <c r="AC221" s="2" t="s">
        <v>32</v>
      </c>
      <c r="AD221" s="2" t="s">
        <v>782</v>
      </c>
    </row>
    <row r="222" spans="1:30" s="2" customFormat="1" x14ac:dyDescent="0.2">
      <c r="A222" s="2" t="s">
        <v>26</v>
      </c>
      <c r="B222" s="2" t="s">
        <v>501</v>
      </c>
      <c r="C222" s="2" t="s">
        <v>613</v>
      </c>
      <c r="D222" s="2">
        <v>57957</v>
      </c>
      <c r="E222" s="2" t="s">
        <v>614</v>
      </c>
      <c r="F222" s="2" t="s">
        <v>86</v>
      </c>
      <c r="G222" s="2" t="s">
        <v>100</v>
      </c>
      <c r="H222" s="2" t="s">
        <v>100</v>
      </c>
      <c r="I222" s="2" t="s">
        <v>615</v>
      </c>
      <c r="J222" s="2" t="s">
        <v>523</v>
      </c>
      <c r="K222" s="2" t="s">
        <v>71</v>
      </c>
      <c r="L222" s="2" t="s">
        <v>34</v>
      </c>
      <c r="M222" s="2">
        <v>54</v>
      </c>
      <c r="N222" s="8">
        <v>2.03556E-4</v>
      </c>
      <c r="O222" s="8">
        <f>N222*111128</f>
        <v>22.620771168000001</v>
      </c>
      <c r="P222" s="2">
        <v>1.608333333</v>
      </c>
      <c r="Q222" s="2" t="s">
        <v>32</v>
      </c>
      <c r="R222" s="2" t="s">
        <v>35</v>
      </c>
      <c r="S222" s="2" t="s">
        <v>35</v>
      </c>
      <c r="T222" s="2">
        <v>1132</v>
      </c>
      <c r="U222" s="3">
        <v>38794.958333333336</v>
      </c>
      <c r="V222" s="3">
        <v>39959.083333333336</v>
      </c>
      <c r="W222" s="2">
        <v>34.048499999999997</v>
      </c>
      <c r="X222" s="2">
        <v>-116.5696667</v>
      </c>
      <c r="Y222" s="2">
        <v>43.431829999999998</v>
      </c>
      <c r="Z222" s="2">
        <v>-123.31617</v>
      </c>
      <c r="AA222" s="2">
        <v>1164.125</v>
      </c>
      <c r="AB222" s="2" t="s">
        <v>36</v>
      </c>
      <c r="AC222" s="2" t="s">
        <v>36</v>
      </c>
      <c r="AD222" s="2" t="s">
        <v>782</v>
      </c>
    </row>
    <row r="223" spans="1:30" s="2" customFormat="1" x14ac:dyDescent="0.2">
      <c r="A223" s="2" t="s">
        <v>26</v>
      </c>
      <c r="B223" s="2" t="s">
        <v>501</v>
      </c>
      <c r="C223" s="2" t="s">
        <v>616</v>
      </c>
      <c r="D223" s="2">
        <v>127781</v>
      </c>
      <c r="E223" s="2" t="s">
        <v>617</v>
      </c>
      <c r="F223" s="2" t="s">
        <v>61</v>
      </c>
      <c r="G223" s="2" t="s">
        <v>549</v>
      </c>
      <c r="H223" s="2" t="s">
        <v>94</v>
      </c>
      <c r="I223" s="2" t="s">
        <v>32</v>
      </c>
      <c r="J223" s="2" t="s">
        <v>71</v>
      </c>
      <c r="K223" s="2" t="s">
        <v>33</v>
      </c>
      <c r="L223" s="2" t="s">
        <v>34</v>
      </c>
      <c r="M223" s="2">
        <v>54</v>
      </c>
      <c r="N223" s="8">
        <v>2.9092406000000001E-2</v>
      </c>
      <c r="O223" s="8">
        <f>N223*111128</f>
        <v>3232.9808939680001</v>
      </c>
      <c r="P223" s="2">
        <v>1.004166667</v>
      </c>
      <c r="Q223" s="2" t="s">
        <v>32</v>
      </c>
      <c r="R223" s="2" t="s">
        <v>35</v>
      </c>
      <c r="S223" s="2" t="s">
        <v>35</v>
      </c>
      <c r="T223" s="2">
        <v>337</v>
      </c>
      <c r="U223" s="3">
        <v>41429.541666666664</v>
      </c>
      <c r="V223" s="3">
        <v>41771.666666666664</v>
      </c>
      <c r="W223" s="2">
        <v>53.0045</v>
      </c>
      <c r="X223" s="2">
        <v>-106.313</v>
      </c>
      <c r="Y223" s="2">
        <v>53.004829999999998</v>
      </c>
      <c r="Z223" s="2">
        <v>-106.31283000000001</v>
      </c>
      <c r="AA223" s="2">
        <v>342.125</v>
      </c>
      <c r="AB223" s="2" t="s">
        <v>524</v>
      </c>
      <c r="AC223" s="2" t="s">
        <v>524</v>
      </c>
      <c r="AD223" s="2" t="s">
        <v>782</v>
      </c>
    </row>
    <row r="224" spans="1:30" s="2" customFormat="1" x14ac:dyDescent="0.2">
      <c r="A224" s="2" t="s">
        <v>26</v>
      </c>
      <c r="B224" s="2" t="s">
        <v>501</v>
      </c>
      <c r="C224" s="2" t="s">
        <v>618</v>
      </c>
      <c r="D224" s="2">
        <v>171646</v>
      </c>
      <c r="E224" s="2" t="s">
        <v>619</v>
      </c>
      <c r="F224" s="2" t="s">
        <v>29</v>
      </c>
      <c r="G224" s="2" t="s">
        <v>52</v>
      </c>
      <c r="H224" s="2" t="s">
        <v>30</v>
      </c>
      <c r="I224" s="2" t="s">
        <v>32</v>
      </c>
      <c r="J224" s="2" t="s">
        <v>32</v>
      </c>
      <c r="K224" s="2" t="s">
        <v>71</v>
      </c>
      <c r="L224" s="2" t="s">
        <v>34</v>
      </c>
      <c r="M224" s="2">
        <v>54</v>
      </c>
      <c r="N224" s="8">
        <v>1.4257047E-2</v>
      </c>
      <c r="O224" s="8">
        <f>N224*111128</f>
        <v>1584.3571190160001</v>
      </c>
      <c r="P224" s="2">
        <v>1.4291666670000001</v>
      </c>
      <c r="Q224" s="2" t="s">
        <v>32</v>
      </c>
      <c r="R224" s="2" t="s">
        <v>35</v>
      </c>
      <c r="S224" s="2" t="s">
        <v>35</v>
      </c>
      <c r="T224" s="2">
        <v>247</v>
      </c>
      <c r="U224" s="3">
        <v>43360</v>
      </c>
      <c r="V224" s="3">
        <v>43615.125</v>
      </c>
      <c r="W224" s="2">
        <v>33.283329999999999</v>
      </c>
      <c r="X224" s="2">
        <v>-111.14449999999999</v>
      </c>
      <c r="Y224" s="2">
        <v>33.3095</v>
      </c>
      <c r="Z224" s="2">
        <v>-111.06483</v>
      </c>
      <c r="AA224" s="2">
        <v>255.125</v>
      </c>
      <c r="AB224" s="2" t="s">
        <v>36</v>
      </c>
      <c r="AC224" s="2" t="s">
        <v>36</v>
      </c>
      <c r="AD224" s="2" t="s">
        <v>782</v>
      </c>
    </row>
    <row r="225" spans="1:30" s="2" customFormat="1" x14ac:dyDescent="0.2">
      <c r="A225" s="2" t="s">
        <v>26</v>
      </c>
      <c r="B225" s="2" t="s">
        <v>501</v>
      </c>
      <c r="C225" s="2" t="s">
        <v>620</v>
      </c>
      <c r="D225" s="2">
        <v>57954</v>
      </c>
      <c r="E225" s="2" t="s">
        <v>621</v>
      </c>
      <c r="F225" s="2" t="s">
        <v>40</v>
      </c>
      <c r="G225" s="2" t="s">
        <v>785</v>
      </c>
      <c r="H225" s="2" t="s">
        <v>41</v>
      </c>
      <c r="I225" s="2" t="s">
        <v>32</v>
      </c>
      <c r="J225" s="2" t="s">
        <v>32</v>
      </c>
      <c r="K225" s="2" t="s">
        <v>71</v>
      </c>
      <c r="L225" s="2" t="s">
        <v>34</v>
      </c>
      <c r="M225" s="2">
        <v>54</v>
      </c>
      <c r="N225" s="8">
        <v>0.19429357799999999</v>
      </c>
      <c r="O225" s="8">
        <f>N225*111128</f>
        <v>21591.456735984</v>
      </c>
      <c r="P225" s="2">
        <v>5.0250000000000004</v>
      </c>
      <c r="Q225" s="2" t="s">
        <v>32</v>
      </c>
      <c r="R225" s="2" t="s">
        <v>35</v>
      </c>
      <c r="S225" s="2" t="s">
        <v>35</v>
      </c>
      <c r="T225" s="2">
        <v>1165</v>
      </c>
      <c r="U225" s="3">
        <v>38658.625</v>
      </c>
      <c r="V225" s="3">
        <v>40001</v>
      </c>
      <c r="W225" s="2">
        <v>33.912500000000001</v>
      </c>
      <c r="X225" s="2">
        <v>-117.61616669999999</v>
      </c>
      <c r="Y225" s="2">
        <v>33.661499999999997</v>
      </c>
      <c r="Z225" s="2">
        <v>-117.82783000000001</v>
      </c>
      <c r="AA225" s="2">
        <v>1342.375</v>
      </c>
      <c r="AB225" s="2" t="s">
        <v>36</v>
      </c>
      <c r="AC225" s="2" t="s">
        <v>36</v>
      </c>
      <c r="AD225" s="2" t="s">
        <v>782</v>
      </c>
    </row>
    <row r="226" spans="1:30" s="2" customFormat="1" x14ac:dyDescent="0.2">
      <c r="A226" s="2" t="s">
        <v>26</v>
      </c>
      <c r="B226" s="2" t="s">
        <v>501</v>
      </c>
      <c r="C226" s="2" t="s">
        <v>622</v>
      </c>
      <c r="D226" s="2">
        <v>175728</v>
      </c>
      <c r="E226" s="2" t="s">
        <v>623</v>
      </c>
      <c r="F226" s="10" t="s">
        <v>71</v>
      </c>
      <c r="G226" s="2" t="s">
        <v>71</v>
      </c>
      <c r="H226" s="2" t="s">
        <v>41</v>
      </c>
      <c r="I226" s="2" t="s">
        <v>32</v>
      </c>
      <c r="J226" s="2" t="s">
        <v>32</v>
      </c>
      <c r="K226" s="2" t="s">
        <v>71</v>
      </c>
      <c r="L226" s="2" t="s">
        <v>34</v>
      </c>
      <c r="M226" s="2">
        <v>54</v>
      </c>
      <c r="N226" s="8">
        <v>6.0856017999999998E-2</v>
      </c>
      <c r="O226" s="8">
        <f>N226*111128</f>
        <v>6762.8075683039997</v>
      </c>
      <c r="P226" s="2">
        <v>1.1000000000000001</v>
      </c>
      <c r="Q226" s="2" t="s">
        <v>32</v>
      </c>
      <c r="R226" s="2" t="s">
        <v>35</v>
      </c>
      <c r="S226" s="2" t="s">
        <v>35</v>
      </c>
      <c r="T226" s="2">
        <v>73</v>
      </c>
      <c r="U226" s="3">
        <v>43361</v>
      </c>
      <c r="V226" s="3">
        <v>43434</v>
      </c>
      <c r="W226" s="2">
        <v>33.292169999999999</v>
      </c>
      <c r="X226" s="2">
        <v>-111.07217</v>
      </c>
      <c r="Y226" s="2">
        <v>19.460170000000002</v>
      </c>
      <c r="Z226" s="2">
        <v>-102.56950000000001</v>
      </c>
      <c r="AA226" s="2">
        <v>73</v>
      </c>
      <c r="AB226" s="2" t="s">
        <v>36</v>
      </c>
      <c r="AC226" s="2" t="s">
        <v>528</v>
      </c>
      <c r="AD226" s="2" t="s">
        <v>782</v>
      </c>
    </row>
    <row r="227" spans="1:30" s="2" customFormat="1" x14ac:dyDescent="0.2">
      <c r="A227" s="2" t="s">
        <v>26</v>
      </c>
      <c r="B227" s="2" t="s">
        <v>501</v>
      </c>
      <c r="C227" s="2" t="s">
        <v>624</v>
      </c>
      <c r="D227" s="2">
        <v>65543</v>
      </c>
      <c r="E227" s="2" t="s">
        <v>625</v>
      </c>
      <c r="F227" s="10" t="s">
        <v>71</v>
      </c>
      <c r="G227" s="2" t="s">
        <v>71</v>
      </c>
      <c r="H227" s="2" t="s">
        <v>41</v>
      </c>
      <c r="I227" s="2" t="s">
        <v>32</v>
      </c>
      <c r="J227" s="2" t="s">
        <v>32</v>
      </c>
      <c r="K227" s="2" t="s">
        <v>71</v>
      </c>
      <c r="L227" s="2" t="s">
        <v>34</v>
      </c>
      <c r="M227" s="2">
        <v>54</v>
      </c>
      <c r="N227" s="8">
        <v>0.558666106</v>
      </c>
      <c r="O227" s="8">
        <f>N227*111128</f>
        <v>62083.447027568</v>
      </c>
      <c r="P227" s="2">
        <v>1.0083333329999999</v>
      </c>
      <c r="Q227" s="2" t="s">
        <v>32</v>
      </c>
      <c r="R227" s="2" t="s">
        <v>35</v>
      </c>
      <c r="S227" s="2" t="s">
        <v>35</v>
      </c>
      <c r="T227" s="2">
        <v>119</v>
      </c>
      <c r="U227" s="3">
        <v>39299.708333333336</v>
      </c>
      <c r="V227" s="3">
        <v>39417</v>
      </c>
      <c r="W227" s="2">
        <v>53.625500000000002</v>
      </c>
      <c r="X227" s="2">
        <v>-107.7613333</v>
      </c>
      <c r="Y227" s="2">
        <v>18.138999999999999</v>
      </c>
      <c r="Z227" s="2">
        <v>-95.988</v>
      </c>
      <c r="AA227" s="2">
        <v>117.29166669999999</v>
      </c>
      <c r="AB227" s="2" t="s">
        <v>524</v>
      </c>
      <c r="AC227" s="2" t="s">
        <v>528</v>
      </c>
      <c r="AD227" s="2" t="s">
        <v>782</v>
      </c>
    </row>
    <row r="228" spans="1:30" s="2" customFormat="1" x14ac:dyDescent="0.2">
      <c r="A228" s="2" t="s">
        <v>26</v>
      </c>
      <c r="B228" s="2" t="s">
        <v>501</v>
      </c>
      <c r="C228" s="2" t="s">
        <v>626</v>
      </c>
      <c r="D228" s="2">
        <v>127779</v>
      </c>
      <c r="E228" s="2" t="s">
        <v>627</v>
      </c>
      <c r="F228" s="2" t="s">
        <v>86</v>
      </c>
      <c r="G228" s="2" t="s">
        <v>100</v>
      </c>
      <c r="H228" s="2" t="s">
        <v>100</v>
      </c>
      <c r="I228" s="2" t="s">
        <v>32</v>
      </c>
      <c r="J228" s="2" t="s">
        <v>71</v>
      </c>
      <c r="K228" s="2" t="s">
        <v>71</v>
      </c>
      <c r="L228" s="2" t="s">
        <v>58</v>
      </c>
      <c r="M228" s="2">
        <v>2</v>
      </c>
      <c r="N228" s="8">
        <v>2.9298198000000001E-2</v>
      </c>
      <c r="O228" s="8">
        <f>N228*111128</f>
        <v>3255.8501473440001</v>
      </c>
      <c r="P228" s="2">
        <v>1</v>
      </c>
      <c r="Q228" s="2" t="s">
        <v>32</v>
      </c>
      <c r="R228" s="2" t="s">
        <v>35</v>
      </c>
      <c r="S228" s="2" t="s">
        <v>35</v>
      </c>
      <c r="T228" s="2">
        <v>176</v>
      </c>
      <c r="U228" s="3">
        <v>41495.958333333336</v>
      </c>
      <c r="V228" s="3">
        <v>41697.041666666664</v>
      </c>
      <c r="W228" s="2">
        <v>53.005000000000003</v>
      </c>
      <c r="X228" s="2">
        <v>-106.31233</v>
      </c>
      <c r="Y228" s="2">
        <v>10.44183</v>
      </c>
      <c r="Z228" s="2">
        <v>-85.398330000000001</v>
      </c>
      <c r="AA228" s="2">
        <v>201.08333329999999</v>
      </c>
      <c r="AB228" s="2" t="s">
        <v>524</v>
      </c>
      <c r="AC228" s="2" t="s">
        <v>600</v>
      </c>
      <c r="AD228" s="2" t="s">
        <v>782</v>
      </c>
    </row>
    <row r="229" spans="1:30" s="2" customFormat="1" x14ac:dyDescent="0.2">
      <c r="A229" s="2" t="s">
        <v>26</v>
      </c>
      <c r="B229" s="2" t="s">
        <v>501</v>
      </c>
      <c r="C229" s="2" t="s">
        <v>628</v>
      </c>
      <c r="D229" s="2">
        <v>57956</v>
      </c>
      <c r="E229" s="2" t="s">
        <v>629</v>
      </c>
      <c r="F229" s="10" t="s">
        <v>71</v>
      </c>
      <c r="G229" s="2" t="s">
        <v>71</v>
      </c>
      <c r="H229" s="2" t="s">
        <v>41</v>
      </c>
      <c r="I229" s="2" t="s">
        <v>615</v>
      </c>
      <c r="J229" s="2" t="s">
        <v>32</v>
      </c>
      <c r="K229" s="2" t="s">
        <v>71</v>
      </c>
      <c r="L229" s="2" t="s">
        <v>34</v>
      </c>
      <c r="M229" s="2">
        <v>54</v>
      </c>
      <c r="N229" s="8">
        <v>1.2955397230000001</v>
      </c>
      <c r="O229" s="8">
        <f>N229*111128</f>
        <v>143970.738337544</v>
      </c>
      <c r="P229" s="2">
        <v>1</v>
      </c>
      <c r="Q229" s="2" t="s">
        <v>32</v>
      </c>
      <c r="R229" s="2" t="s">
        <v>35</v>
      </c>
      <c r="S229" s="2" t="s">
        <v>35</v>
      </c>
      <c r="T229" s="2">
        <v>1453</v>
      </c>
      <c r="U229" s="3">
        <v>38795</v>
      </c>
      <c r="V229" s="3">
        <v>40264.25</v>
      </c>
      <c r="W229" s="2">
        <v>34.051666670000003</v>
      </c>
      <c r="X229" s="2">
        <v>-116.5726667</v>
      </c>
      <c r="Y229" s="2">
        <v>44.162999999999997</v>
      </c>
      <c r="Z229" s="2">
        <v>-123.301</v>
      </c>
      <c r="AA229" s="2">
        <v>1469.25</v>
      </c>
      <c r="AB229" s="2" t="s">
        <v>36</v>
      </c>
      <c r="AC229" s="2" t="s">
        <v>36</v>
      </c>
      <c r="AD229" s="2" t="s">
        <v>782</v>
      </c>
    </row>
    <row r="230" spans="1:30" s="2" customFormat="1" x14ac:dyDescent="0.2">
      <c r="A230" s="2" t="s">
        <v>26</v>
      </c>
      <c r="B230" s="2" t="s">
        <v>501</v>
      </c>
      <c r="C230" s="2" t="s">
        <v>630</v>
      </c>
      <c r="D230" s="2">
        <v>84797</v>
      </c>
      <c r="E230" s="2" t="s">
        <v>631</v>
      </c>
      <c r="F230" s="2" t="s">
        <v>86</v>
      </c>
      <c r="G230" s="2" t="s">
        <v>100</v>
      </c>
      <c r="H230" s="2" t="s">
        <v>100</v>
      </c>
      <c r="I230" s="2" t="s">
        <v>32</v>
      </c>
      <c r="J230" s="2" t="s">
        <v>71</v>
      </c>
      <c r="K230" s="2" t="s">
        <v>71</v>
      </c>
      <c r="L230" s="2" t="s">
        <v>34</v>
      </c>
      <c r="M230" s="2">
        <v>54</v>
      </c>
      <c r="N230" s="8">
        <v>0.66305698400000002</v>
      </c>
      <c r="O230" s="8">
        <f>N230*111128</f>
        <v>73684.196517952005</v>
      </c>
      <c r="P230" s="2">
        <v>1</v>
      </c>
      <c r="Q230" s="2" t="s">
        <v>32</v>
      </c>
      <c r="R230" s="2" t="s">
        <v>35</v>
      </c>
      <c r="S230" s="2" t="s">
        <v>35</v>
      </c>
      <c r="T230" s="2">
        <v>38</v>
      </c>
      <c r="U230" s="3">
        <v>39879.65902777778</v>
      </c>
      <c r="V230" s="3">
        <v>39916</v>
      </c>
      <c r="W230" s="2">
        <v>-36.896999999999998</v>
      </c>
      <c r="X230" s="2">
        <v>-64.232500000000002</v>
      </c>
      <c r="Y230" s="2">
        <v>-30.260200000000001</v>
      </c>
      <c r="Z230" s="2">
        <v>-63.053600000000003</v>
      </c>
      <c r="AA230" s="2">
        <v>36.340972219999998</v>
      </c>
      <c r="AB230" s="2" t="s">
        <v>507</v>
      </c>
      <c r="AC230" s="2" t="s">
        <v>507</v>
      </c>
      <c r="AD230" s="2" t="s">
        <v>782</v>
      </c>
    </row>
    <row r="231" spans="1:30" s="2" customFormat="1" x14ac:dyDescent="0.2">
      <c r="A231" s="2" t="s">
        <v>26</v>
      </c>
      <c r="B231" s="2" t="s">
        <v>501</v>
      </c>
      <c r="C231" s="2" t="s">
        <v>632</v>
      </c>
      <c r="D231" s="2">
        <v>57955</v>
      </c>
      <c r="E231" s="2" t="s">
        <v>633</v>
      </c>
      <c r="F231" s="2" t="s">
        <v>61</v>
      </c>
      <c r="G231" s="2" t="s">
        <v>610</v>
      </c>
      <c r="H231" s="2" t="s">
        <v>94</v>
      </c>
      <c r="I231" s="2" t="s">
        <v>32</v>
      </c>
      <c r="J231" s="2" t="s">
        <v>71</v>
      </c>
      <c r="K231" s="2" t="s">
        <v>71</v>
      </c>
      <c r="L231" s="2" t="s">
        <v>34</v>
      </c>
      <c r="M231" s="2">
        <v>54</v>
      </c>
      <c r="N231" s="8">
        <v>1.8033524160000001</v>
      </c>
      <c r="O231" s="8">
        <f>N231*111128</f>
        <v>200402.947285248</v>
      </c>
      <c r="P231" s="2">
        <v>29.170833330000001</v>
      </c>
      <c r="Q231" s="2" t="s">
        <v>32</v>
      </c>
      <c r="R231" s="2" t="s">
        <v>35</v>
      </c>
      <c r="S231" s="2" t="s">
        <v>35</v>
      </c>
      <c r="T231" s="2">
        <v>490</v>
      </c>
      <c r="U231" s="3">
        <v>38768.125</v>
      </c>
      <c r="V231" s="3">
        <v>39486.125</v>
      </c>
      <c r="W231" s="2">
        <v>33.765000000000001</v>
      </c>
      <c r="X231" s="2">
        <v>-117.80616670000001</v>
      </c>
      <c r="Y231" s="2">
        <v>26.965669999999999</v>
      </c>
      <c r="Z231" s="2">
        <v>-108.593</v>
      </c>
      <c r="AA231" s="2">
        <v>718</v>
      </c>
      <c r="AB231" s="2" t="s">
        <v>36</v>
      </c>
      <c r="AC231" s="2" t="s">
        <v>528</v>
      </c>
      <c r="AD231" s="2" t="s">
        <v>782</v>
      </c>
    </row>
    <row r="232" spans="1:30" s="2" customFormat="1" x14ac:dyDescent="0.2">
      <c r="A232" s="2" t="s">
        <v>26</v>
      </c>
      <c r="B232" s="2" t="s">
        <v>501</v>
      </c>
      <c r="C232" s="2" t="s">
        <v>634</v>
      </c>
      <c r="D232" s="2">
        <v>42500</v>
      </c>
      <c r="E232" s="2" t="s">
        <v>635</v>
      </c>
      <c r="F232" s="10" t="s">
        <v>71</v>
      </c>
      <c r="G232" s="2" t="s">
        <v>71</v>
      </c>
      <c r="H232" s="2" t="s">
        <v>41</v>
      </c>
      <c r="I232" s="2" t="s">
        <v>32</v>
      </c>
      <c r="J232" s="2" t="s">
        <v>32</v>
      </c>
      <c r="K232" s="2" t="s">
        <v>71</v>
      </c>
      <c r="L232" s="2" t="s">
        <v>34</v>
      </c>
      <c r="M232" s="2">
        <v>54</v>
      </c>
      <c r="N232" s="8">
        <v>3.3552205000000002E-2</v>
      </c>
      <c r="O232" s="8">
        <f>N232*111128</f>
        <v>3728.5894372400003</v>
      </c>
      <c r="P232" s="2">
        <v>2.1916666669999998</v>
      </c>
      <c r="Q232" s="2" t="s">
        <v>32</v>
      </c>
      <c r="R232" s="2" t="s">
        <v>35</v>
      </c>
      <c r="S232" s="2" t="s">
        <v>35</v>
      </c>
      <c r="T232" s="2">
        <v>431</v>
      </c>
      <c r="U232" s="3">
        <v>38244.583333333336</v>
      </c>
      <c r="V232" s="3">
        <v>38841.541666666664</v>
      </c>
      <c r="W232" s="2">
        <v>40.832830000000001</v>
      </c>
      <c r="X232" s="2">
        <v>-75.02</v>
      </c>
      <c r="Y232" s="2">
        <v>41.36</v>
      </c>
      <c r="Z232" s="2">
        <v>-73.581666670000004</v>
      </c>
      <c r="AA232" s="2">
        <v>596.95833330000005</v>
      </c>
      <c r="AB232" s="2" t="s">
        <v>36</v>
      </c>
      <c r="AC232" s="2" t="s">
        <v>36</v>
      </c>
      <c r="AD232" s="2" t="s">
        <v>782</v>
      </c>
    </row>
    <row r="233" spans="1:30" s="2" customFormat="1" x14ac:dyDescent="0.2">
      <c r="A233" s="2" t="s">
        <v>26</v>
      </c>
      <c r="B233" s="2" t="s">
        <v>501</v>
      </c>
      <c r="C233" s="2" t="s">
        <v>636</v>
      </c>
      <c r="D233" s="2">
        <v>57952</v>
      </c>
      <c r="E233" s="2" t="s">
        <v>637</v>
      </c>
      <c r="F233" s="10" t="s">
        <v>71</v>
      </c>
      <c r="G233" s="2" t="s">
        <v>71</v>
      </c>
      <c r="H233" s="2" t="s">
        <v>41</v>
      </c>
      <c r="I233" s="2" t="s">
        <v>638</v>
      </c>
      <c r="J233" s="2" t="s">
        <v>639</v>
      </c>
      <c r="K233" s="2" t="s">
        <v>71</v>
      </c>
      <c r="L233" s="2" t="s">
        <v>34</v>
      </c>
      <c r="M233" s="2">
        <v>54</v>
      </c>
      <c r="N233" s="8">
        <v>0.73739704399999995</v>
      </c>
      <c r="O233" s="8">
        <f>N233*111128</f>
        <v>81945.458705631987</v>
      </c>
      <c r="P233" s="2">
        <v>1</v>
      </c>
      <c r="Q233" s="2" t="s">
        <v>32</v>
      </c>
      <c r="R233" s="2" t="s">
        <v>35</v>
      </c>
      <c r="S233" s="2" t="s">
        <v>35</v>
      </c>
      <c r="T233" s="2">
        <v>134</v>
      </c>
      <c r="U233" s="3">
        <v>38522.708333333336</v>
      </c>
      <c r="V233" s="3">
        <v>38655</v>
      </c>
      <c r="W233" s="2">
        <v>51.590166670000002</v>
      </c>
      <c r="X233" s="2">
        <v>-106.398</v>
      </c>
      <c r="Y233" s="2">
        <v>34.816666669999996</v>
      </c>
      <c r="Z233" s="2">
        <v>-98.743333329999999</v>
      </c>
      <c r="AA233" s="2">
        <v>132.29166670000001</v>
      </c>
      <c r="AB233" s="2" t="s">
        <v>524</v>
      </c>
      <c r="AC233" s="2" t="s">
        <v>36</v>
      </c>
      <c r="AD233" s="2" t="s">
        <v>782</v>
      </c>
    </row>
    <row r="234" spans="1:30" s="2" customFormat="1" x14ac:dyDescent="0.2">
      <c r="A234" s="2" t="s">
        <v>26</v>
      </c>
      <c r="B234" s="2" t="s">
        <v>501</v>
      </c>
      <c r="C234" s="2" t="s">
        <v>640</v>
      </c>
      <c r="D234" s="2">
        <v>136415</v>
      </c>
      <c r="E234" s="2" t="s">
        <v>641</v>
      </c>
      <c r="F234" s="2" t="s">
        <v>86</v>
      </c>
      <c r="G234" s="2" t="s">
        <v>100</v>
      </c>
      <c r="H234" s="2" t="s">
        <v>100</v>
      </c>
      <c r="I234" s="2" t="s">
        <v>32</v>
      </c>
      <c r="J234" s="2" t="s">
        <v>642</v>
      </c>
      <c r="K234" s="2" t="s">
        <v>71</v>
      </c>
      <c r="L234" s="2" t="s">
        <v>34</v>
      </c>
      <c r="M234" s="2">
        <v>54</v>
      </c>
      <c r="N234" s="8">
        <v>4.0067308000000003E-2</v>
      </c>
      <c r="O234" s="8">
        <f>N234*111128</f>
        <v>4452.5998034240001</v>
      </c>
      <c r="P234" s="2">
        <v>1</v>
      </c>
      <c r="Q234" s="2" t="s">
        <v>32</v>
      </c>
      <c r="R234" s="2" t="s">
        <v>35</v>
      </c>
      <c r="S234" s="2" t="s">
        <v>35</v>
      </c>
      <c r="T234" s="2">
        <v>406</v>
      </c>
      <c r="U234" s="3">
        <v>42400.458333333336</v>
      </c>
      <c r="V234" s="3">
        <v>42805</v>
      </c>
      <c r="W234" s="2">
        <v>-41.143000000000001</v>
      </c>
      <c r="X234" s="2">
        <v>-71.239670000000004</v>
      </c>
      <c r="Y234" s="2">
        <v>-41.266170000000002</v>
      </c>
      <c r="Z234" s="2">
        <v>-68.763999999999996</v>
      </c>
      <c r="AA234" s="2">
        <v>404.54166670000001</v>
      </c>
      <c r="AB234" s="2" t="s">
        <v>507</v>
      </c>
      <c r="AC234" s="2" t="s">
        <v>507</v>
      </c>
      <c r="AD234" s="2" t="s">
        <v>782</v>
      </c>
    </row>
    <row r="235" spans="1:30" s="2" customFormat="1" x14ac:dyDescent="0.2">
      <c r="A235" s="2" t="s">
        <v>26</v>
      </c>
      <c r="B235" s="2" t="s">
        <v>501</v>
      </c>
      <c r="C235" s="2" t="s">
        <v>643</v>
      </c>
      <c r="D235" s="2">
        <v>85753</v>
      </c>
      <c r="E235" s="2" t="s">
        <v>644</v>
      </c>
      <c r="F235" s="2" t="s">
        <v>61</v>
      </c>
      <c r="G235" s="2" t="s">
        <v>645</v>
      </c>
      <c r="H235" s="2" t="s">
        <v>94</v>
      </c>
      <c r="I235" s="2" t="s">
        <v>32</v>
      </c>
      <c r="J235" s="2" t="s">
        <v>32</v>
      </c>
      <c r="K235" s="2" t="s">
        <v>38</v>
      </c>
      <c r="L235" s="2" t="s">
        <v>34</v>
      </c>
      <c r="M235" s="2">
        <v>54</v>
      </c>
      <c r="N235" s="8">
        <v>9.0600000000000007E-5</v>
      </c>
      <c r="O235" s="8">
        <f>N235*111128</f>
        <v>10.068196800000001</v>
      </c>
      <c r="P235" s="2">
        <v>2.4249999999999998</v>
      </c>
      <c r="Q235" s="2" t="s">
        <v>32</v>
      </c>
      <c r="R235" s="2" t="s">
        <v>35</v>
      </c>
      <c r="S235" s="2" t="s">
        <v>35</v>
      </c>
      <c r="T235" s="2">
        <v>905</v>
      </c>
      <c r="U235" s="3">
        <v>39955.642361111109</v>
      </c>
      <c r="V235" s="3">
        <v>40985.875694444447</v>
      </c>
      <c r="W235" s="2">
        <v>52.340600000000002</v>
      </c>
      <c r="X235" s="2">
        <v>-107.24939999999999</v>
      </c>
      <c r="Y235" s="2">
        <v>8.7276000000000007</v>
      </c>
      <c r="Z235" s="2">
        <v>-67.797300000000007</v>
      </c>
      <c r="AA235" s="2">
        <v>1030.2329050000001</v>
      </c>
      <c r="AB235" s="2" t="s">
        <v>524</v>
      </c>
      <c r="AC235" s="2" t="s">
        <v>646</v>
      </c>
      <c r="AD235" s="2" t="s">
        <v>782</v>
      </c>
    </row>
    <row r="236" spans="1:30" s="2" customFormat="1" x14ac:dyDescent="0.2">
      <c r="A236" s="2" t="s">
        <v>26</v>
      </c>
      <c r="B236" s="2" t="s">
        <v>501</v>
      </c>
      <c r="C236" s="2" t="s">
        <v>647</v>
      </c>
      <c r="D236" s="2">
        <v>85754</v>
      </c>
      <c r="E236" s="2" t="s">
        <v>648</v>
      </c>
      <c r="F236" s="10" t="s">
        <v>71</v>
      </c>
      <c r="G236" s="2" t="s">
        <v>71</v>
      </c>
      <c r="H236" s="2" t="s">
        <v>41</v>
      </c>
      <c r="I236" s="2" t="s">
        <v>32</v>
      </c>
      <c r="J236" s="2" t="s">
        <v>32</v>
      </c>
      <c r="K236" s="2" t="s">
        <v>33</v>
      </c>
      <c r="L236" s="2" t="s">
        <v>34</v>
      </c>
      <c r="M236" s="2">
        <v>54</v>
      </c>
      <c r="N236" s="8">
        <v>0.83941004299999999</v>
      </c>
      <c r="O236" s="8">
        <f>N236*111128</f>
        <v>93281.959258503994</v>
      </c>
      <c r="P236" s="2">
        <v>1</v>
      </c>
      <c r="Q236" s="2" t="s">
        <v>32</v>
      </c>
      <c r="R236" s="2" t="s">
        <v>35</v>
      </c>
      <c r="S236" s="2" t="s">
        <v>35</v>
      </c>
      <c r="T236" s="2">
        <v>1614</v>
      </c>
      <c r="U236" s="3">
        <v>39956.097222222219</v>
      </c>
      <c r="V236" s="3">
        <v>41609.000694444447</v>
      </c>
      <c r="W236" s="2">
        <v>52.340600000000002</v>
      </c>
      <c r="X236" s="2">
        <v>-107.2466</v>
      </c>
      <c r="Y236" s="2">
        <v>9.0315999999999992</v>
      </c>
      <c r="Z236" s="2">
        <v>-71.406700000000001</v>
      </c>
      <c r="AA236" s="2">
        <v>1652.9034489999999</v>
      </c>
      <c r="AB236" s="2" t="s">
        <v>524</v>
      </c>
      <c r="AC236" s="2" t="s">
        <v>646</v>
      </c>
      <c r="AD236" s="2" t="s">
        <v>782</v>
      </c>
    </row>
    <row r="237" spans="1:30" s="2" customFormat="1" x14ac:dyDescent="0.2">
      <c r="A237" s="2" t="s">
        <v>26</v>
      </c>
      <c r="B237" s="2" t="s">
        <v>501</v>
      </c>
      <c r="C237" s="2" t="s">
        <v>649</v>
      </c>
      <c r="D237" s="2">
        <v>171645</v>
      </c>
      <c r="E237" s="2" t="s">
        <v>650</v>
      </c>
      <c r="F237" s="2" t="s">
        <v>29</v>
      </c>
      <c r="G237" s="2" t="s">
        <v>52</v>
      </c>
      <c r="H237" s="2" t="s">
        <v>30</v>
      </c>
      <c r="I237" s="2" t="s">
        <v>32</v>
      </c>
      <c r="J237" s="2" t="s">
        <v>32</v>
      </c>
      <c r="K237" s="2" t="s">
        <v>71</v>
      </c>
      <c r="L237" s="2" t="s">
        <v>34</v>
      </c>
      <c r="M237" s="2">
        <v>54</v>
      </c>
      <c r="N237" s="8">
        <v>3.4995854E-2</v>
      </c>
      <c r="O237" s="8">
        <f>N237*111128</f>
        <v>3889.019263312</v>
      </c>
      <c r="P237" s="2">
        <v>1</v>
      </c>
      <c r="Q237" s="2" t="s">
        <v>32</v>
      </c>
      <c r="R237" s="2" t="s">
        <v>35</v>
      </c>
      <c r="S237" s="2" t="s">
        <v>35</v>
      </c>
      <c r="T237" s="2">
        <v>256</v>
      </c>
      <c r="U237" s="3">
        <v>43359.875</v>
      </c>
      <c r="V237" s="3">
        <v>43615</v>
      </c>
      <c r="W237" s="2">
        <v>33.283000000000001</v>
      </c>
      <c r="X237" s="2">
        <v>-111.14467</v>
      </c>
      <c r="Y237" s="2">
        <v>33.329500000000003</v>
      </c>
      <c r="Z237" s="2">
        <v>-111.17533</v>
      </c>
      <c r="AA237" s="2">
        <v>255.125</v>
      </c>
      <c r="AB237" s="2" t="s">
        <v>36</v>
      </c>
      <c r="AC237" s="2" t="s">
        <v>36</v>
      </c>
      <c r="AD237" s="2" t="s">
        <v>782</v>
      </c>
    </row>
    <row r="238" spans="1:30" s="2" customFormat="1" x14ac:dyDescent="0.2">
      <c r="A238" s="2" t="s">
        <v>26</v>
      </c>
      <c r="B238" s="2" t="s">
        <v>501</v>
      </c>
      <c r="C238" s="2" t="s">
        <v>651</v>
      </c>
      <c r="D238" s="2">
        <v>127590</v>
      </c>
      <c r="E238" s="2" t="s">
        <v>652</v>
      </c>
      <c r="F238" s="2" t="s">
        <v>86</v>
      </c>
      <c r="G238" s="2" t="s">
        <v>100</v>
      </c>
      <c r="H238" s="2" t="s">
        <v>100</v>
      </c>
      <c r="I238" s="2" t="s">
        <v>32</v>
      </c>
      <c r="J238" s="2" t="s">
        <v>71</v>
      </c>
      <c r="K238" s="2" t="s">
        <v>71</v>
      </c>
      <c r="L238" s="2" t="s">
        <v>34</v>
      </c>
      <c r="M238" s="2">
        <v>54</v>
      </c>
      <c r="N238" s="8">
        <v>1.0287509880000001</v>
      </c>
      <c r="O238" s="8">
        <f>N238*111128</f>
        <v>114323.03979446401</v>
      </c>
      <c r="P238" s="2">
        <v>0.99679398100000005</v>
      </c>
      <c r="Q238" s="2" t="s">
        <v>32</v>
      </c>
      <c r="R238" s="2" t="s">
        <v>35</v>
      </c>
      <c r="S238" s="2" t="s">
        <v>35</v>
      </c>
      <c r="T238" s="2">
        <v>320</v>
      </c>
      <c r="U238" s="3">
        <v>41407.801388888889</v>
      </c>
      <c r="V238" s="3">
        <v>41733.063194444447</v>
      </c>
      <c r="W238" s="2">
        <v>40.638800000000003</v>
      </c>
      <c r="X238" s="2">
        <v>-76.018299999999996</v>
      </c>
      <c r="Y238" s="2">
        <v>37.1723</v>
      </c>
      <c r="Z238" s="2">
        <v>-77.954899999999995</v>
      </c>
      <c r="AA238" s="2">
        <v>325.26187499999997</v>
      </c>
      <c r="AB238" s="2" t="s">
        <v>36</v>
      </c>
      <c r="AC238" s="2" t="s">
        <v>36</v>
      </c>
      <c r="AD238" s="2" t="s">
        <v>782</v>
      </c>
    </row>
    <row r="239" spans="1:30" s="2" customFormat="1" x14ac:dyDescent="0.2">
      <c r="A239" s="2" t="s">
        <v>26</v>
      </c>
      <c r="B239" s="2" t="s">
        <v>501</v>
      </c>
      <c r="C239" s="2" t="s">
        <v>653</v>
      </c>
      <c r="D239" s="2">
        <v>163487</v>
      </c>
      <c r="E239" s="2" t="s">
        <v>654</v>
      </c>
      <c r="F239" s="2" t="s">
        <v>29</v>
      </c>
      <c r="G239" s="2" t="s">
        <v>52</v>
      </c>
      <c r="H239" s="2" t="s">
        <v>30</v>
      </c>
      <c r="I239" s="2" t="s">
        <v>32</v>
      </c>
      <c r="J239" s="2" t="s">
        <v>32</v>
      </c>
      <c r="K239" s="2" t="s">
        <v>71</v>
      </c>
      <c r="L239" s="2" t="s">
        <v>34</v>
      </c>
      <c r="M239" s="2">
        <v>54</v>
      </c>
      <c r="N239" s="8">
        <v>2.0928627000000002E-2</v>
      </c>
      <c r="O239" s="8">
        <f>N239*111128</f>
        <v>2325.756461256</v>
      </c>
      <c r="P239" s="2">
        <v>1.016666667</v>
      </c>
      <c r="Q239" s="2" t="s">
        <v>32</v>
      </c>
      <c r="R239" s="2" t="s">
        <v>35</v>
      </c>
      <c r="S239" s="2" t="s">
        <v>35</v>
      </c>
      <c r="T239" s="2">
        <v>854</v>
      </c>
      <c r="U239" s="3">
        <v>42757.791666666664</v>
      </c>
      <c r="V239" s="3">
        <v>43613.75</v>
      </c>
      <c r="W239" s="2">
        <v>33.428330000000003</v>
      </c>
      <c r="X239" s="2">
        <v>-112.696</v>
      </c>
      <c r="Y239" s="2">
        <v>37.122169999999997</v>
      </c>
      <c r="Z239" s="2">
        <v>-119.77867000000001</v>
      </c>
      <c r="AA239" s="2">
        <v>855.95833330000005</v>
      </c>
      <c r="AB239" s="2" t="s">
        <v>36</v>
      </c>
      <c r="AC239" s="2" t="s">
        <v>36</v>
      </c>
      <c r="AD239" s="2" t="s">
        <v>782</v>
      </c>
    </row>
    <row r="240" spans="1:30" s="2" customFormat="1" x14ac:dyDescent="0.2">
      <c r="A240" s="2" t="s">
        <v>26</v>
      </c>
      <c r="B240" s="2" t="s">
        <v>501</v>
      </c>
      <c r="C240" s="2" t="s">
        <v>655</v>
      </c>
      <c r="D240" s="2">
        <v>135429</v>
      </c>
      <c r="E240" s="2" t="s">
        <v>656</v>
      </c>
      <c r="F240" s="2" t="s">
        <v>29</v>
      </c>
      <c r="G240" s="2" t="s">
        <v>52</v>
      </c>
      <c r="H240" s="2" t="s">
        <v>30</v>
      </c>
      <c r="I240" s="2" t="s">
        <v>32</v>
      </c>
      <c r="J240" s="2" t="s">
        <v>32</v>
      </c>
      <c r="K240" s="2" t="s">
        <v>33</v>
      </c>
      <c r="L240" s="2" t="s">
        <v>34</v>
      </c>
      <c r="M240" s="2">
        <v>54</v>
      </c>
      <c r="N240" s="8">
        <v>6.0591258000000002E-2</v>
      </c>
      <c r="O240" s="8">
        <f>N240*111128</f>
        <v>6733.3853190240006</v>
      </c>
      <c r="P240" s="2">
        <v>1.120833333</v>
      </c>
      <c r="Q240" s="2" t="s">
        <v>32</v>
      </c>
      <c r="R240" s="2" t="s">
        <v>35</v>
      </c>
      <c r="S240" s="2" t="s">
        <v>35</v>
      </c>
      <c r="T240" s="2">
        <v>1801</v>
      </c>
      <c r="U240" s="3">
        <v>41776.708333333336</v>
      </c>
      <c r="V240" s="3">
        <v>43613</v>
      </c>
      <c r="W240" s="2">
        <v>33.388829999999999</v>
      </c>
      <c r="X240" s="2">
        <v>-112.68033</v>
      </c>
      <c r="Y240" s="2">
        <v>33.420670000000001</v>
      </c>
      <c r="Z240" s="2">
        <v>-112.42983</v>
      </c>
      <c r="AA240" s="2">
        <v>1836.291667</v>
      </c>
      <c r="AB240" s="2" t="s">
        <v>36</v>
      </c>
      <c r="AC240" s="2" t="s">
        <v>36</v>
      </c>
      <c r="AD240" s="2" t="s">
        <v>782</v>
      </c>
    </row>
    <row r="241" spans="1:30" s="2" customFormat="1" x14ac:dyDescent="0.2">
      <c r="A241" s="2" t="s">
        <v>26</v>
      </c>
      <c r="B241" s="2" t="s">
        <v>501</v>
      </c>
      <c r="C241" s="2" t="s">
        <v>657</v>
      </c>
      <c r="D241" s="2">
        <v>127773</v>
      </c>
      <c r="E241" s="2" t="s">
        <v>658</v>
      </c>
      <c r="F241" s="10" t="s">
        <v>71</v>
      </c>
      <c r="G241" s="2" t="s">
        <v>71</v>
      </c>
      <c r="H241" s="2" t="s">
        <v>41</v>
      </c>
      <c r="I241" s="2" t="s">
        <v>32</v>
      </c>
      <c r="J241" s="2" t="s">
        <v>32</v>
      </c>
      <c r="K241" s="2" t="s">
        <v>33</v>
      </c>
      <c r="L241" s="2" t="s">
        <v>34</v>
      </c>
      <c r="M241" s="2">
        <v>54</v>
      </c>
      <c r="N241" s="8">
        <v>1.4134622429999999</v>
      </c>
      <c r="O241" s="8">
        <f>N241*111128</f>
        <v>157075.232140104</v>
      </c>
      <c r="P241" s="2">
        <v>1</v>
      </c>
      <c r="Q241" s="2" t="s">
        <v>32</v>
      </c>
      <c r="R241" s="2" t="s">
        <v>35</v>
      </c>
      <c r="S241" s="2" t="s">
        <v>35</v>
      </c>
      <c r="T241" s="2">
        <v>139</v>
      </c>
      <c r="U241" s="3">
        <v>41418.833333333336</v>
      </c>
      <c r="V241" s="3">
        <v>41556</v>
      </c>
      <c r="W241" s="2">
        <v>32.886830000000003</v>
      </c>
      <c r="X241" s="2">
        <v>-112.03733</v>
      </c>
      <c r="Y241" s="2">
        <v>22.9985</v>
      </c>
      <c r="Z241" s="2">
        <v>-105.59650000000001</v>
      </c>
      <c r="AA241" s="2">
        <v>137.16666670000001</v>
      </c>
      <c r="AB241" s="2" t="s">
        <v>36</v>
      </c>
      <c r="AC241" s="2" t="s">
        <v>528</v>
      </c>
      <c r="AD241" s="2" t="s">
        <v>782</v>
      </c>
    </row>
    <row r="242" spans="1:30" s="2" customFormat="1" x14ac:dyDescent="0.2">
      <c r="A242" s="2" t="s">
        <v>26</v>
      </c>
      <c r="B242" s="2" t="s">
        <v>501</v>
      </c>
      <c r="C242" s="2" t="s">
        <v>659</v>
      </c>
      <c r="D242" s="2">
        <v>139250</v>
      </c>
      <c r="E242" s="2" t="s">
        <v>660</v>
      </c>
      <c r="F242" s="2" t="s">
        <v>61</v>
      </c>
      <c r="G242" s="2" t="s">
        <v>549</v>
      </c>
      <c r="H242" s="2" t="s">
        <v>94</v>
      </c>
      <c r="I242" s="2" t="s">
        <v>32</v>
      </c>
      <c r="J242" s="2" t="s">
        <v>71</v>
      </c>
      <c r="K242" s="2" t="s">
        <v>38</v>
      </c>
      <c r="L242" s="2" t="s">
        <v>34</v>
      </c>
      <c r="M242" s="2">
        <v>54</v>
      </c>
      <c r="N242" s="8">
        <v>7.5364006999999997E-2</v>
      </c>
      <c r="O242" s="8">
        <f>N242*111128</f>
        <v>8375.0513698960003</v>
      </c>
      <c r="P242" s="2">
        <v>1.0125</v>
      </c>
      <c r="Q242" s="2" t="s">
        <v>32</v>
      </c>
      <c r="R242" s="2" t="s">
        <v>35</v>
      </c>
      <c r="S242" s="2" t="s">
        <v>35</v>
      </c>
      <c r="T242" s="2">
        <v>194</v>
      </c>
      <c r="U242" s="3">
        <v>41855.75</v>
      </c>
      <c r="V242" s="3">
        <v>42048.75</v>
      </c>
      <c r="W242" s="2">
        <v>46.731999999999999</v>
      </c>
      <c r="X242" s="2">
        <v>-92.201499999999996</v>
      </c>
      <c r="Y242" s="2">
        <v>14.670500000000001</v>
      </c>
      <c r="Z242" s="2">
        <v>-91.973669999999998</v>
      </c>
      <c r="AA242" s="2">
        <v>193</v>
      </c>
      <c r="AB242" s="2" t="s">
        <v>36</v>
      </c>
      <c r="AC242" s="2" t="s">
        <v>661</v>
      </c>
      <c r="AD242" s="2" t="s">
        <v>782</v>
      </c>
    </row>
    <row r="243" spans="1:30" s="2" customFormat="1" x14ac:dyDescent="0.2">
      <c r="A243" s="2" t="s">
        <v>26</v>
      </c>
      <c r="B243" s="2" t="s">
        <v>501</v>
      </c>
      <c r="C243" s="2" t="s">
        <v>662</v>
      </c>
      <c r="D243" s="2">
        <v>136412</v>
      </c>
      <c r="E243" s="2" t="s">
        <v>663</v>
      </c>
      <c r="F243" s="2" t="s">
        <v>29</v>
      </c>
      <c r="G243" s="2" t="s">
        <v>52</v>
      </c>
      <c r="H243" s="2" t="s">
        <v>30</v>
      </c>
      <c r="I243" s="2" t="s">
        <v>32</v>
      </c>
      <c r="J243" s="2" t="s">
        <v>32</v>
      </c>
      <c r="K243" s="2" t="s">
        <v>38</v>
      </c>
      <c r="L243" s="2" t="s">
        <v>34</v>
      </c>
      <c r="M243" s="2">
        <v>54</v>
      </c>
      <c r="N243" s="8">
        <v>0.179274761</v>
      </c>
      <c r="O243" s="8">
        <f>N243*111128</f>
        <v>19922.445640408001</v>
      </c>
      <c r="P243" s="2">
        <v>1</v>
      </c>
      <c r="Q243" s="2" t="s">
        <v>32</v>
      </c>
      <c r="R243" s="2" t="s">
        <v>35</v>
      </c>
      <c r="S243" s="2" t="s">
        <v>35</v>
      </c>
      <c r="T243" s="2">
        <v>1640</v>
      </c>
      <c r="U243" s="3">
        <v>41961.75</v>
      </c>
      <c r="V243" s="3">
        <v>43615</v>
      </c>
      <c r="W243" s="2">
        <v>-41.186999999999998</v>
      </c>
      <c r="X243" s="2">
        <v>-71.144000000000005</v>
      </c>
      <c r="Y243" s="2">
        <v>-30.107500000000002</v>
      </c>
      <c r="Z243" s="2">
        <v>-56.808169999999997</v>
      </c>
      <c r="AA243" s="2">
        <v>1653.25</v>
      </c>
      <c r="AB243" s="2" t="s">
        <v>507</v>
      </c>
      <c r="AC243" s="2" t="s">
        <v>518</v>
      </c>
      <c r="AD243" s="2" t="s">
        <v>782</v>
      </c>
    </row>
    <row r="244" spans="1:30" x14ac:dyDescent="0.2">
      <c r="A244" s="2" t="s">
        <v>26</v>
      </c>
      <c r="B244" s="2" t="s">
        <v>501</v>
      </c>
      <c r="C244" s="2" t="s">
        <v>664</v>
      </c>
      <c r="D244" s="2">
        <v>53798</v>
      </c>
      <c r="E244" s="2" t="s">
        <v>665</v>
      </c>
      <c r="F244" s="2" t="s">
        <v>29</v>
      </c>
      <c r="G244" s="2" t="s">
        <v>52</v>
      </c>
      <c r="H244" s="2" t="s">
        <v>30</v>
      </c>
      <c r="I244" s="2" t="s">
        <v>32</v>
      </c>
      <c r="J244" s="2" t="s">
        <v>32</v>
      </c>
      <c r="K244" s="2" t="s">
        <v>71</v>
      </c>
      <c r="L244" s="2" t="s">
        <v>34</v>
      </c>
      <c r="M244" s="2">
        <v>54</v>
      </c>
      <c r="N244" s="8">
        <v>0.105671299</v>
      </c>
      <c r="O244" s="8">
        <f>N244*111128</f>
        <v>11743.040115271999</v>
      </c>
      <c r="P244" s="2">
        <v>1.641748843</v>
      </c>
      <c r="Q244" s="2" t="s">
        <v>32</v>
      </c>
      <c r="R244" s="2" t="s">
        <v>35</v>
      </c>
      <c r="S244" s="2" t="s">
        <v>35</v>
      </c>
      <c r="T244" s="2">
        <v>2743</v>
      </c>
      <c r="U244" s="3">
        <v>40579.709027777775</v>
      </c>
      <c r="V244" s="3">
        <v>43614.802083333336</v>
      </c>
      <c r="W244" s="2">
        <v>-36.877699999999997</v>
      </c>
      <c r="X244" s="2">
        <v>-64.250100000000003</v>
      </c>
      <c r="Y244" s="2">
        <v>-17.469100000000001</v>
      </c>
      <c r="Z244" s="2">
        <v>-62.552999999999997</v>
      </c>
      <c r="AA244" s="2">
        <v>3035.0933799999998</v>
      </c>
      <c r="AB244" s="2" t="s">
        <v>507</v>
      </c>
      <c r="AC244" s="2" t="s">
        <v>555</v>
      </c>
      <c r="AD244" s="2" t="s">
        <v>782</v>
      </c>
    </row>
    <row r="245" spans="1:30" x14ac:dyDescent="0.2">
      <c r="A245" s="2" t="s">
        <v>26</v>
      </c>
      <c r="B245" s="2" t="s">
        <v>501</v>
      </c>
      <c r="C245" s="2" t="s">
        <v>666</v>
      </c>
      <c r="D245" s="2">
        <v>84796</v>
      </c>
      <c r="E245" s="2" t="s">
        <v>667</v>
      </c>
      <c r="F245" s="10" t="s">
        <v>40</v>
      </c>
      <c r="G245" s="2" t="s">
        <v>308</v>
      </c>
      <c r="H245" s="2" t="s">
        <v>30</v>
      </c>
      <c r="I245" s="2" t="s">
        <v>668</v>
      </c>
      <c r="J245" s="2" t="s">
        <v>32</v>
      </c>
      <c r="K245" s="2" t="s">
        <v>71</v>
      </c>
      <c r="L245" s="2" t="s">
        <v>34</v>
      </c>
      <c r="M245" s="2">
        <v>54</v>
      </c>
      <c r="N245" s="8">
        <v>2.0671128759999999</v>
      </c>
      <c r="O245" s="8">
        <f>N245*111128</f>
        <v>229714.119684128</v>
      </c>
      <c r="P245" s="2">
        <v>4.75</v>
      </c>
      <c r="Q245" s="2" t="s">
        <v>32</v>
      </c>
      <c r="R245" s="2" t="s">
        <v>35</v>
      </c>
      <c r="S245" s="2" t="s">
        <v>35</v>
      </c>
      <c r="T245" s="2">
        <v>1583</v>
      </c>
      <c r="U245" s="3">
        <v>39878.664583333331</v>
      </c>
      <c r="V245" s="3">
        <v>43591.669444444444</v>
      </c>
      <c r="W245" s="2">
        <v>-36.900700000000001</v>
      </c>
      <c r="X245" s="2">
        <v>-64.236800000000002</v>
      </c>
      <c r="Y245" s="2">
        <v>-18.9419</v>
      </c>
      <c r="Z245" s="2">
        <v>-62.479900000000001</v>
      </c>
      <c r="AA245" s="2">
        <v>3713.0054749999999</v>
      </c>
      <c r="AB245" s="2" t="s">
        <v>507</v>
      </c>
      <c r="AC245" s="2" t="s">
        <v>555</v>
      </c>
      <c r="AD245" s="2" t="s">
        <v>782</v>
      </c>
    </row>
    <row r="246" spans="1:30" x14ac:dyDescent="0.2">
      <c r="A246" s="2" t="s">
        <v>26</v>
      </c>
      <c r="B246" s="2" t="s">
        <v>669</v>
      </c>
      <c r="C246" s="2" t="s">
        <v>670</v>
      </c>
      <c r="D246" s="2">
        <v>111943</v>
      </c>
      <c r="E246" s="2" t="s">
        <v>671</v>
      </c>
      <c r="F246" s="2" t="s">
        <v>86</v>
      </c>
      <c r="G246" s="2" t="s">
        <v>672</v>
      </c>
      <c r="H246" s="2" t="s">
        <v>265</v>
      </c>
      <c r="I246" s="2" t="s">
        <v>673</v>
      </c>
      <c r="J246" s="2" t="s">
        <v>71</v>
      </c>
      <c r="K246" s="2" t="s">
        <v>33</v>
      </c>
      <c r="L246" s="2" t="s">
        <v>53</v>
      </c>
      <c r="M246" s="2">
        <v>29</v>
      </c>
      <c r="N246" s="8">
        <v>3.0983900000000001E-4</v>
      </c>
      <c r="O246" s="8">
        <f>N246*111128</f>
        <v>34.431788392000001</v>
      </c>
      <c r="P246" s="2">
        <v>1</v>
      </c>
      <c r="Q246" s="2" t="s">
        <v>32</v>
      </c>
      <c r="R246" s="2" t="s">
        <v>35</v>
      </c>
      <c r="S246" s="2" t="s">
        <v>35</v>
      </c>
      <c r="T246" s="2">
        <v>169</v>
      </c>
      <c r="U246" s="3">
        <v>41228.625</v>
      </c>
      <c r="V246" s="3">
        <v>41399</v>
      </c>
      <c r="W246" s="2">
        <v>30.499169999999999</v>
      </c>
      <c r="X246" s="2">
        <v>-86.530169999999998</v>
      </c>
      <c r="Y246" s="2">
        <v>30.930669999999999</v>
      </c>
      <c r="Z246" s="2">
        <v>-86.679829999999995</v>
      </c>
      <c r="AA246" s="2">
        <v>170.375</v>
      </c>
      <c r="AB246" s="2" t="s">
        <v>36</v>
      </c>
      <c r="AC246" s="2" t="s">
        <v>36</v>
      </c>
      <c r="AD246" s="2" t="s">
        <v>782</v>
      </c>
    </row>
    <row r="247" spans="1:30" x14ac:dyDescent="0.2">
      <c r="A247" s="2" t="s">
        <v>26</v>
      </c>
      <c r="B247" s="2" t="s">
        <v>669</v>
      </c>
      <c r="C247" s="2" t="s">
        <v>674</v>
      </c>
      <c r="D247" s="2">
        <v>121787</v>
      </c>
      <c r="E247" s="2" t="s">
        <v>675</v>
      </c>
      <c r="F247" s="2" t="s">
        <v>86</v>
      </c>
      <c r="G247" s="2" t="s">
        <v>676</v>
      </c>
      <c r="H247" s="2" t="s">
        <v>484</v>
      </c>
      <c r="I247" s="2" t="s">
        <v>677</v>
      </c>
      <c r="J247" s="2" t="s">
        <v>71</v>
      </c>
      <c r="K247" s="2" t="s">
        <v>33</v>
      </c>
      <c r="L247" s="2" t="s">
        <v>34</v>
      </c>
      <c r="M247" s="2">
        <v>54</v>
      </c>
      <c r="N247" s="8">
        <v>0.11957285600000001</v>
      </c>
      <c r="O247" s="8">
        <f>N247*111128</f>
        <v>13287.892341568</v>
      </c>
      <c r="P247" s="2">
        <v>1</v>
      </c>
      <c r="Q247" s="2" t="s">
        <v>32</v>
      </c>
      <c r="R247" s="2" t="s">
        <v>35</v>
      </c>
      <c r="S247" s="2" t="s">
        <v>35</v>
      </c>
      <c r="T247" s="2">
        <v>91</v>
      </c>
      <c r="U247" s="3">
        <v>41305.625</v>
      </c>
      <c r="V247" s="3">
        <v>41395</v>
      </c>
      <c r="W247" s="2">
        <v>24.573</v>
      </c>
      <c r="X247" s="2">
        <v>-81.673670000000001</v>
      </c>
      <c r="Y247" s="2">
        <v>24.524830000000001</v>
      </c>
      <c r="Z247" s="2">
        <v>-82.021330000000006</v>
      </c>
      <c r="AA247" s="2">
        <v>89.375</v>
      </c>
      <c r="AB247" s="2" t="s">
        <v>36</v>
      </c>
      <c r="AC247" s="2" t="s">
        <v>32</v>
      </c>
      <c r="AD247" s="2" t="s">
        <v>782</v>
      </c>
    </row>
    <row r="248" spans="1:30" x14ac:dyDescent="0.2">
      <c r="A248" s="2" t="s">
        <v>26</v>
      </c>
      <c r="B248" s="2" t="s">
        <v>669</v>
      </c>
      <c r="C248" s="2" t="s">
        <v>678</v>
      </c>
      <c r="D248" s="2">
        <v>121788</v>
      </c>
      <c r="E248" s="2" t="s">
        <v>679</v>
      </c>
      <c r="F248" s="2" t="s">
        <v>86</v>
      </c>
      <c r="G248" s="2" t="s">
        <v>672</v>
      </c>
      <c r="H248" s="2" t="s">
        <v>265</v>
      </c>
      <c r="I248" s="2" t="s">
        <v>680</v>
      </c>
      <c r="J248" s="2" t="s">
        <v>71</v>
      </c>
      <c r="K248" s="2" t="s">
        <v>38</v>
      </c>
      <c r="L248" s="2" t="s">
        <v>34</v>
      </c>
      <c r="M248" s="2">
        <v>54</v>
      </c>
      <c r="N248" s="8">
        <v>7.2174800000000003E-4</v>
      </c>
      <c r="O248" s="8">
        <f>N248*111128</f>
        <v>80.206411744000008</v>
      </c>
      <c r="P248" s="2">
        <v>1</v>
      </c>
      <c r="Q248" s="2" t="s">
        <v>32</v>
      </c>
      <c r="R248" s="2" t="s">
        <v>35</v>
      </c>
      <c r="S248" s="2" t="s">
        <v>35</v>
      </c>
      <c r="T248" s="2">
        <v>759</v>
      </c>
      <c r="U248" s="3">
        <v>41306.666666666664</v>
      </c>
      <c r="V248" s="3">
        <v>42704</v>
      </c>
      <c r="W248" s="2">
        <v>24.573170000000001</v>
      </c>
      <c r="X248" s="2">
        <v>-81.673670000000001</v>
      </c>
      <c r="Y248" s="2">
        <v>29.652999999999999</v>
      </c>
      <c r="Z248" s="2">
        <v>-82.287670000000006</v>
      </c>
      <c r="AA248" s="2">
        <v>1397.333333</v>
      </c>
      <c r="AB248" s="2" t="s">
        <v>36</v>
      </c>
      <c r="AC248" s="2" t="s">
        <v>36</v>
      </c>
      <c r="AD248" s="2" t="s">
        <v>782</v>
      </c>
    </row>
    <row r="249" spans="1:30" x14ac:dyDescent="0.2">
      <c r="A249" s="2" t="s">
        <v>26</v>
      </c>
      <c r="B249" s="2" t="s">
        <v>669</v>
      </c>
      <c r="C249" s="2" t="s">
        <v>681</v>
      </c>
      <c r="D249" s="2">
        <v>121789</v>
      </c>
      <c r="E249" s="2" t="s">
        <v>682</v>
      </c>
      <c r="F249" s="2" t="s">
        <v>86</v>
      </c>
      <c r="G249" s="2" t="s">
        <v>672</v>
      </c>
      <c r="H249" s="2" t="s">
        <v>265</v>
      </c>
      <c r="I249" s="2" t="s">
        <v>683</v>
      </c>
      <c r="J249" s="2" t="s">
        <v>684</v>
      </c>
      <c r="K249" s="2" t="s">
        <v>33</v>
      </c>
      <c r="L249" s="2" t="s">
        <v>53</v>
      </c>
      <c r="M249" s="2">
        <v>20</v>
      </c>
      <c r="N249" s="8">
        <v>2.4905770000000001E-2</v>
      </c>
      <c r="O249" s="8">
        <f>N249*111128</f>
        <v>2767.7284085599999</v>
      </c>
      <c r="P249" s="2">
        <v>1</v>
      </c>
      <c r="Q249" s="2" t="s">
        <v>32</v>
      </c>
      <c r="R249" s="2" t="s">
        <v>35</v>
      </c>
      <c r="S249" s="2" t="s">
        <v>35</v>
      </c>
      <c r="T249" s="2">
        <v>497</v>
      </c>
      <c r="U249" s="3">
        <v>41307.625</v>
      </c>
      <c r="V249" s="3">
        <v>41803</v>
      </c>
      <c r="W249" s="2">
        <v>24.573170000000001</v>
      </c>
      <c r="X249" s="2">
        <v>-81.673670000000001</v>
      </c>
      <c r="Y249" s="2">
        <v>24.679829999999999</v>
      </c>
      <c r="Z249" s="2">
        <v>-81.355329999999995</v>
      </c>
      <c r="AA249" s="2">
        <v>495.375</v>
      </c>
      <c r="AB249" s="2" t="s">
        <v>36</v>
      </c>
      <c r="AC249" s="2" t="s">
        <v>32</v>
      </c>
      <c r="AD249" s="2" t="s">
        <v>782</v>
      </c>
    </row>
    <row r="250" spans="1:30" x14ac:dyDescent="0.2">
      <c r="A250" s="2" t="s">
        <v>26</v>
      </c>
      <c r="B250" s="2" t="s">
        <v>669</v>
      </c>
      <c r="C250" s="2" t="s">
        <v>685</v>
      </c>
      <c r="D250" s="2">
        <v>281</v>
      </c>
      <c r="E250" s="2" t="s">
        <v>686</v>
      </c>
      <c r="F250" s="2" t="s">
        <v>86</v>
      </c>
      <c r="G250" s="2" t="s">
        <v>672</v>
      </c>
      <c r="H250" s="2" t="s">
        <v>265</v>
      </c>
      <c r="I250" s="2" t="s">
        <v>687</v>
      </c>
      <c r="J250" s="2" t="s">
        <v>688</v>
      </c>
      <c r="K250" s="2" t="s">
        <v>33</v>
      </c>
      <c r="L250" s="2" t="s">
        <v>53</v>
      </c>
      <c r="M250" s="2">
        <v>30</v>
      </c>
      <c r="N250" s="8">
        <v>2.5281099999999998E-4</v>
      </c>
      <c r="O250" s="8">
        <f>N250*111128</f>
        <v>28.094380807999997</v>
      </c>
      <c r="P250" s="2">
        <v>1.000260417</v>
      </c>
      <c r="Q250" s="2" t="s">
        <v>32</v>
      </c>
      <c r="R250" s="2" t="s">
        <v>35</v>
      </c>
      <c r="S250" s="2" t="s">
        <v>35</v>
      </c>
      <c r="T250" s="2">
        <v>674</v>
      </c>
      <c r="U250" s="3">
        <v>41619.612500000003</v>
      </c>
      <c r="V250" s="3">
        <v>42295.012499999997</v>
      </c>
      <c r="W250" s="2">
        <v>24.597439999999999</v>
      </c>
      <c r="X250" s="2">
        <v>-81.702489999999997</v>
      </c>
      <c r="Y250" s="2">
        <v>29.652729999999998</v>
      </c>
      <c r="Z250" s="2">
        <v>-82.287930000000003</v>
      </c>
      <c r="AA250" s="2">
        <v>675.40001159999997</v>
      </c>
      <c r="AB250" s="2" t="s">
        <v>32</v>
      </c>
      <c r="AC250" s="2" t="s">
        <v>36</v>
      </c>
      <c r="AD250" s="2" t="s">
        <v>782</v>
      </c>
    </row>
    <row r="251" spans="1:30" x14ac:dyDescent="0.2">
      <c r="A251" s="2" t="s">
        <v>26</v>
      </c>
      <c r="B251" s="2" t="s">
        <v>669</v>
      </c>
      <c r="C251" s="2" t="s">
        <v>689</v>
      </c>
      <c r="D251" s="2">
        <v>280</v>
      </c>
      <c r="E251" s="2" t="s">
        <v>690</v>
      </c>
      <c r="F251" s="2" t="s">
        <v>86</v>
      </c>
      <c r="G251" s="2" t="s">
        <v>672</v>
      </c>
      <c r="H251" s="2" t="s">
        <v>265</v>
      </c>
      <c r="I251" s="2" t="s">
        <v>687</v>
      </c>
      <c r="J251" s="2" t="s">
        <v>688</v>
      </c>
      <c r="K251" s="2" t="s">
        <v>33</v>
      </c>
      <c r="L251" s="2" t="s">
        <v>53</v>
      </c>
      <c r="M251" s="2">
        <v>30</v>
      </c>
      <c r="N251" s="8">
        <v>7.1808398999999995E-2</v>
      </c>
      <c r="O251" s="8">
        <f>N251*111128</f>
        <v>7979.9237640719994</v>
      </c>
      <c r="P251" s="2">
        <v>0.99944444399999999</v>
      </c>
      <c r="Q251" s="2" t="s">
        <v>32</v>
      </c>
      <c r="R251" s="2" t="s">
        <v>35</v>
      </c>
      <c r="S251" s="2" t="s">
        <v>35</v>
      </c>
      <c r="T251" s="2">
        <v>48</v>
      </c>
      <c r="U251" s="3">
        <v>41621.010416666664</v>
      </c>
      <c r="V251" s="3">
        <v>41668.005555555559</v>
      </c>
      <c r="W251" s="2">
        <v>24.59422</v>
      </c>
      <c r="X251" s="2">
        <v>-81.699659999999994</v>
      </c>
      <c r="Y251" s="2">
        <v>24.571449999999999</v>
      </c>
      <c r="Z251" s="2">
        <v>-81.796790000000001</v>
      </c>
      <c r="AA251" s="2">
        <v>46.99513889</v>
      </c>
      <c r="AB251" s="2" t="s">
        <v>32</v>
      </c>
      <c r="AC251" s="2" t="s">
        <v>32</v>
      </c>
      <c r="AD251" s="2" t="s">
        <v>782</v>
      </c>
    </row>
    <row r="252" spans="1:30" s="2" customFormat="1" x14ac:dyDescent="0.2">
      <c r="A252" s="2" t="s">
        <v>26</v>
      </c>
      <c r="B252" s="2" t="s">
        <v>669</v>
      </c>
      <c r="C252" s="2" t="s">
        <v>691</v>
      </c>
      <c r="D252" s="2">
        <v>111942</v>
      </c>
      <c r="E252" s="2" t="s">
        <v>692</v>
      </c>
      <c r="F252" s="2" t="s">
        <v>86</v>
      </c>
      <c r="G252" s="2" t="s">
        <v>672</v>
      </c>
      <c r="H252" s="2" t="s">
        <v>265</v>
      </c>
      <c r="I252" s="2" t="s">
        <v>693</v>
      </c>
      <c r="J252" s="2" t="s">
        <v>71</v>
      </c>
      <c r="K252" s="2" t="s">
        <v>33</v>
      </c>
      <c r="L252" s="2" t="s">
        <v>53</v>
      </c>
      <c r="M252" s="2">
        <v>30</v>
      </c>
      <c r="N252" s="8">
        <v>4.3066600000000001E-4</v>
      </c>
      <c r="O252" s="8">
        <f>N252*111128</f>
        <v>47.859051248</v>
      </c>
      <c r="P252" s="2">
        <v>4.0875000000000004</v>
      </c>
      <c r="Q252" s="2" t="s">
        <v>32</v>
      </c>
      <c r="R252" s="2" t="s">
        <v>35</v>
      </c>
      <c r="S252" s="2" t="s">
        <v>35</v>
      </c>
      <c r="T252" s="2">
        <v>1695</v>
      </c>
      <c r="U252" s="3">
        <v>41621.458333333336</v>
      </c>
      <c r="V252" s="3">
        <v>43598.833333333336</v>
      </c>
      <c r="W252" s="2">
        <v>24.5975</v>
      </c>
      <c r="X252" s="2">
        <v>-81.702500000000001</v>
      </c>
      <c r="Y252" s="2">
        <v>29.5885</v>
      </c>
      <c r="Z252" s="2">
        <v>-82.348830000000007</v>
      </c>
      <c r="AA252" s="2">
        <v>1977.375</v>
      </c>
      <c r="AB252" s="2" t="s">
        <v>32</v>
      </c>
      <c r="AC252" s="2" t="s">
        <v>36</v>
      </c>
      <c r="AD252" s="2" t="s">
        <v>782</v>
      </c>
    </row>
    <row r="253" spans="1:30" s="2" customFormat="1" x14ac:dyDescent="0.2">
      <c r="A253" s="2" t="s">
        <v>26</v>
      </c>
      <c r="B253" s="2" t="s">
        <v>669</v>
      </c>
      <c r="C253" s="2" t="s">
        <v>694</v>
      </c>
      <c r="D253" s="2">
        <v>111943</v>
      </c>
      <c r="E253" s="2" t="s">
        <v>695</v>
      </c>
      <c r="F253" s="2" t="s">
        <v>86</v>
      </c>
      <c r="G253" s="2" t="s">
        <v>672</v>
      </c>
      <c r="H253" s="2" t="s">
        <v>265</v>
      </c>
      <c r="I253" s="2" t="s">
        <v>696</v>
      </c>
      <c r="J253" s="2" t="s">
        <v>688</v>
      </c>
      <c r="K253" s="2" t="s">
        <v>38</v>
      </c>
      <c r="L253" s="2" t="s">
        <v>91</v>
      </c>
      <c r="M253" s="2">
        <v>18</v>
      </c>
      <c r="N253" s="8">
        <v>3.6674371999999997E-2</v>
      </c>
      <c r="O253" s="8">
        <f>N253*111128</f>
        <v>4075.5496116159998</v>
      </c>
      <c r="P253" s="2">
        <v>1</v>
      </c>
      <c r="Q253" s="2" t="s">
        <v>32</v>
      </c>
      <c r="R253" s="2" t="s">
        <v>35</v>
      </c>
      <c r="S253" s="2" t="s">
        <v>35</v>
      </c>
      <c r="T253" s="2">
        <v>246</v>
      </c>
      <c r="U253" s="3">
        <v>41621.458333333336</v>
      </c>
      <c r="V253" s="3">
        <v>41866</v>
      </c>
      <c r="W253" s="2">
        <v>24.5975</v>
      </c>
      <c r="X253" s="2">
        <v>-81.702500000000001</v>
      </c>
      <c r="Y253" s="2">
        <v>42.469830000000002</v>
      </c>
      <c r="Z253" s="2">
        <v>-76.414000000000001</v>
      </c>
      <c r="AA253" s="2">
        <v>244.54166670000001</v>
      </c>
      <c r="AB253" s="2" t="s">
        <v>32</v>
      </c>
      <c r="AC253" s="2" t="s">
        <v>36</v>
      </c>
      <c r="AD253" s="2" t="s">
        <v>782</v>
      </c>
    </row>
    <row r="254" spans="1:30" s="2" customFormat="1" x14ac:dyDescent="0.2">
      <c r="A254" s="2" t="s">
        <v>26</v>
      </c>
      <c r="B254" s="2" t="s">
        <v>669</v>
      </c>
      <c r="C254" s="2" t="s">
        <v>697</v>
      </c>
      <c r="D254" s="2">
        <v>280</v>
      </c>
      <c r="E254" s="2" t="s">
        <v>698</v>
      </c>
      <c r="F254" s="2" t="s">
        <v>86</v>
      </c>
      <c r="G254" s="2" t="s">
        <v>699</v>
      </c>
      <c r="H254" s="2" t="s">
        <v>100</v>
      </c>
      <c r="I254" s="2" t="s">
        <v>700</v>
      </c>
      <c r="J254" s="2" t="s">
        <v>71</v>
      </c>
      <c r="K254" s="2" t="s">
        <v>33</v>
      </c>
      <c r="L254" s="2" t="s">
        <v>91</v>
      </c>
      <c r="M254" s="2">
        <v>17</v>
      </c>
      <c r="N254" s="8">
        <v>1.4382300000000001E-4</v>
      </c>
      <c r="O254" s="8">
        <f>N254*111128</f>
        <v>15.982762344000001</v>
      </c>
      <c r="P254" s="2">
        <v>1.000696759</v>
      </c>
      <c r="Q254" s="2" t="s">
        <v>32</v>
      </c>
      <c r="R254" s="2" t="s">
        <v>35</v>
      </c>
      <c r="S254" s="2" t="s">
        <v>35</v>
      </c>
      <c r="T254" s="2">
        <v>296</v>
      </c>
      <c r="U254" s="3">
        <v>41961.622916666667</v>
      </c>
      <c r="V254" s="3">
        <v>42703.010416666664</v>
      </c>
      <c r="W254" s="2">
        <v>24.59751</v>
      </c>
      <c r="X254" s="2">
        <v>-81.702619999999996</v>
      </c>
      <c r="Y254" s="2">
        <v>29.653030000000001</v>
      </c>
      <c r="Z254" s="2">
        <v>-82.287700000000001</v>
      </c>
      <c r="AA254" s="2">
        <v>741.38736110000002</v>
      </c>
      <c r="AB254" s="2" t="s">
        <v>32</v>
      </c>
      <c r="AC254" s="2" t="s">
        <v>36</v>
      </c>
      <c r="AD254" s="2" t="s">
        <v>782</v>
      </c>
    </row>
    <row r="255" spans="1:30" s="2" customFormat="1" x14ac:dyDescent="0.2">
      <c r="A255" s="2" t="s">
        <v>26</v>
      </c>
      <c r="B255" s="2" t="s">
        <v>669</v>
      </c>
      <c r="C255" s="2" t="s">
        <v>701</v>
      </c>
      <c r="D255" s="2">
        <v>68351</v>
      </c>
      <c r="E255" s="2" t="s">
        <v>702</v>
      </c>
      <c r="F255" s="2" t="s">
        <v>86</v>
      </c>
      <c r="G255" s="2" t="s">
        <v>672</v>
      </c>
      <c r="H255" s="2" t="s">
        <v>265</v>
      </c>
      <c r="I255" s="2" t="s">
        <v>703</v>
      </c>
      <c r="J255" s="2" t="s">
        <v>71</v>
      </c>
      <c r="K255" s="2" t="s">
        <v>33</v>
      </c>
      <c r="L255" s="2" t="s">
        <v>34</v>
      </c>
      <c r="M255" s="2">
        <v>54</v>
      </c>
      <c r="N255" s="8">
        <v>4.4661431000000001E-2</v>
      </c>
      <c r="O255" s="8">
        <f>N255*111128</f>
        <v>4963.1355041679999</v>
      </c>
      <c r="P255" s="2">
        <v>1</v>
      </c>
      <c r="Q255" s="2" t="s">
        <v>32</v>
      </c>
      <c r="R255" s="2" t="s">
        <v>35</v>
      </c>
      <c r="S255" s="2" t="s">
        <v>35</v>
      </c>
      <c r="T255" s="2">
        <v>727</v>
      </c>
      <c r="U255" s="3">
        <v>38968.666666666664</v>
      </c>
      <c r="V255" s="3">
        <v>39725</v>
      </c>
      <c r="W255" s="2">
        <v>32.453499999999998</v>
      </c>
      <c r="X255" s="2">
        <v>-80.714669999999998</v>
      </c>
      <c r="Y255" s="2">
        <v>32.696669999999997</v>
      </c>
      <c r="Z255" s="2">
        <v>-80.182169999999999</v>
      </c>
      <c r="AA255" s="2">
        <v>756.33333330000005</v>
      </c>
      <c r="AB255" s="2" t="s">
        <v>36</v>
      </c>
      <c r="AC255" s="2" t="s">
        <v>32</v>
      </c>
      <c r="AD255" s="2" t="s">
        <v>782</v>
      </c>
    </row>
    <row r="256" spans="1:30" s="2" customFormat="1" x14ac:dyDescent="0.2">
      <c r="A256" s="2" t="s">
        <v>26</v>
      </c>
      <c r="B256" s="2" t="s">
        <v>669</v>
      </c>
      <c r="C256" s="2" t="s">
        <v>704</v>
      </c>
      <c r="D256" s="2">
        <v>68352</v>
      </c>
      <c r="E256" s="2" t="s">
        <v>705</v>
      </c>
      <c r="F256" s="2" t="s">
        <v>86</v>
      </c>
      <c r="G256" s="2" t="s">
        <v>672</v>
      </c>
      <c r="H256" s="2" t="s">
        <v>265</v>
      </c>
      <c r="I256" s="2" t="s">
        <v>706</v>
      </c>
      <c r="J256" s="2" t="s">
        <v>367</v>
      </c>
      <c r="K256" s="2" t="s">
        <v>33</v>
      </c>
      <c r="L256" s="2" t="s">
        <v>34</v>
      </c>
      <c r="M256" s="2">
        <v>54</v>
      </c>
      <c r="N256" s="8">
        <v>3.7368105999999998E-2</v>
      </c>
      <c r="O256" s="8">
        <f>N256*111128</f>
        <v>4152.6428835679999</v>
      </c>
      <c r="P256" s="2">
        <v>1</v>
      </c>
      <c r="Q256" s="2" t="s">
        <v>32</v>
      </c>
      <c r="R256" s="2" t="s">
        <v>35</v>
      </c>
      <c r="S256" s="2" t="s">
        <v>35</v>
      </c>
      <c r="T256" s="2">
        <v>1251</v>
      </c>
      <c r="U256" s="3">
        <v>38979.666666666664</v>
      </c>
      <c r="V256" s="3">
        <v>40257</v>
      </c>
      <c r="W256" s="2">
        <v>32.454000000000001</v>
      </c>
      <c r="X256" s="2">
        <v>-80.702169999999995</v>
      </c>
      <c r="Y256" s="2">
        <v>32.445</v>
      </c>
      <c r="Z256" s="2">
        <v>-80.683000000000007</v>
      </c>
      <c r="AA256" s="2">
        <v>1277.333333</v>
      </c>
      <c r="AB256" s="2" t="s">
        <v>36</v>
      </c>
      <c r="AC256" s="2" t="s">
        <v>36</v>
      </c>
      <c r="AD256" s="2" t="s">
        <v>782</v>
      </c>
    </row>
    <row r="257" spans="1:30" s="2" customFormat="1" x14ac:dyDescent="0.2">
      <c r="A257" s="2" t="s">
        <v>26</v>
      </c>
      <c r="B257" s="2" t="s">
        <v>669</v>
      </c>
      <c r="C257" s="2" t="s">
        <v>707</v>
      </c>
      <c r="D257" s="2">
        <v>68353</v>
      </c>
      <c r="E257" s="2" t="s">
        <v>708</v>
      </c>
      <c r="F257" s="2" t="s">
        <v>86</v>
      </c>
      <c r="G257" s="2" t="s">
        <v>672</v>
      </c>
      <c r="H257" s="2" t="s">
        <v>265</v>
      </c>
      <c r="I257" s="2" t="s">
        <v>709</v>
      </c>
      <c r="J257" s="2" t="s">
        <v>688</v>
      </c>
      <c r="K257" s="2" t="s">
        <v>33</v>
      </c>
      <c r="L257" s="2" t="s">
        <v>34</v>
      </c>
      <c r="M257" s="2">
        <v>54</v>
      </c>
      <c r="N257" s="8">
        <v>0.244499353</v>
      </c>
      <c r="O257" s="8">
        <f>N257*111128</f>
        <v>27170.724100184001</v>
      </c>
      <c r="P257" s="2">
        <v>1</v>
      </c>
      <c r="Q257" s="2" t="s">
        <v>32</v>
      </c>
      <c r="R257" s="2" t="s">
        <v>35</v>
      </c>
      <c r="S257" s="2" t="s">
        <v>35</v>
      </c>
      <c r="T257" s="2">
        <v>37</v>
      </c>
      <c r="U257" s="3">
        <v>38979.666666666664</v>
      </c>
      <c r="V257" s="3">
        <v>39015.416666666664</v>
      </c>
      <c r="W257" s="2">
        <v>32.453830000000004</v>
      </c>
      <c r="X257" s="2">
        <v>-80.702169999999995</v>
      </c>
      <c r="Y257" s="2">
        <v>31.623000000000001</v>
      </c>
      <c r="Z257" s="2">
        <v>-81.263000000000005</v>
      </c>
      <c r="AA257" s="2">
        <v>35.75</v>
      </c>
      <c r="AB257" s="2" t="s">
        <v>36</v>
      </c>
      <c r="AC257" s="2" t="s">
        <v>36</v>
      </c>
      <c r="AD257" s="2" t="s">
        <v>782</v>
      </c>
    </row>
    <row r="258" spans="1:30" s="2" customFormat="1" x14ac:dyDescent="0.2">
      <c r="A258" s="2" t="s">
        <v>26</v>
      </c>
      <c r="B258" s="2" t="s">
        <v>669</v>
      </c>
      <c r="C258" s="2" t="s">
        <v>710</v>
      </c>
      <c r="D258" s="2">
        <v>68354</v>
      </c>
      <c r="E258" s="2" t="s">
        <v>711</v>
      </c>
      <c r="F258" s="2" t="s">
        <v>86</v>
      </c>
      <c r="G258" s="2" t="s">
        <v>672</v>
      </c>
      <c r="H258" s="2" t="s">
        <v>265</v>
      </c>
      <c r="I258" s="2" t="s">
        <v>712</v>
      </c>
      <c r="J258" s="2" t="s">
        <v>71</v>
      </c>
      <c r="K258" s="2" t="s">
        <v>33</v>
      </c>
      <c r="L258" s="2" t="s">
        <v>34</v>
      </c>
      <c r="M258" s="2">
        <v>54</v>
      </c>
      <c r="N258" s="8">
        <v>4.8000000000000001E-5</v>
      </c>
      <c r="O258" s="8">
        <f>N258*111128</f>
        <v>5.3341440000000002</v>
      </c>
      <c r="P258" s="2">
        <v>1.0625</v>
      </c>
      <c r="Q258" s="2" t="s">
        <v>32</v>
      </c>
      <c r="R258" s="2" t="s">
        <v>35</v>
      </c>
      <c r="S258" s="2" t="s">
        <v>35</v>
      </c>
      <c r="T258" s="2">
        <v>568</v>
      </c>
      <c r="U258" s="3">
        <v>38979.666666666664</v>
      </c>
      <c r="V258" s="3">
        <v>39558.75</v>
      </c>
      <c r="W258" s="2">
        <v>32.454000000000001</v>
      </c>
      <c r="X258" s="2">
        <v>-80.701830000000001</v>
      </c>
      <c r="Y258" s="2">
        <v>33.487830000000002</v>
      </c>
      <c r="Z258" s="2">
        <v>-79.789500000000004</v>
      </c>
      <c r="AA258" s="2">
        <v>579.08333330000005</v>
      </c>
      <c r="AB258" s="2" t="s">
        <v>36</v>
      </c>
      <c r="AC258" s="2" t="s">
        <v>36</v>
      </c>
      <c r="AD258" s="2" t="s">
        <v>782</v>
      </c>
    </row>
    <row r="259" spans="1:30" s="2" customFormat="1" x14ac:dyDescent="0.2">
      <c r="A259" s="2" t="s">
        <v>26</v>
      </c>
      <c r="B259" s="2" t="s">
        <v>669</v>
      </c>
      <c r="C259" s="2" t="s">
        <v>713</v>
      </c>
      <c r="D259" s="2">
        <v>68355</v>
      </c>
      <c r="E259" s="2" t="s">
        <v>714</v>
      </c>
      <c r="F259" s="2" t="s">
        <v>86</v>
      </c>
      <c r="G259" s="2" t="s">
        <v>672</v>
      </c>
      <c r="H259" s="2" t="s">
        <v>265</v>
      </c>
      <c r="I259" s="2" t="s">
        <v>715</v>
      </c>
      <c r="J259" s="2" t="s">
        <v>71</v>
      </c>
      <c r="K259" s="2" t="s">
        <v>38</v>
      </c>
      <c r="L259" s="2" t="s">
        <v>53</v>
      </c>
      <c r="M259" s="2">
        <v>27</v>
      </c>
      <c r="N259" s="8">
        <v>1.8516479999999998E-2</v>
      </c>
      <c r="O259" s="8">
        <f>N259*111128</f>
        <v>2057.6993894399998</v>
      </c>
      <c r="P259" s="2">
        <v>1.1541666669999999</v>
      </c>
      <c r="Q259" s="2" t="s">
        <v>32</v>
      </c>
      <c r="R259" s="2" t="s">
        <v>35</v>
      </c>
      <c r="S259" s="2" t="s">
        <v>35</v>
      </c>
      <c r="T259" s="2">
        <v>35</v>
      </c>
      <c r="U259" s="3">
        <v>38979.708333333336</v>
      </c>
      <c r="V259" s="3">
        <v>39013.541666666664</v>
      </c>
      <c r="W259" s="2">
        <v>32.453830000000004</v>
      </c>
      <c r="X259" s="2">
        <v>-80.701999999999998</v>
      </c>
      <c r="Y259" s="2">
        <v>32.412999999999997</v>
      </c>
      <c r="Z259" s="2">
        <v>-80.73733</v>
      </c>
      <c r="AA259" s="2">
        <v>33.833333330000002</v>
      </c>
      <c r="AB259" s="2" t="s">
        <v>36</v>
      </c>
      <c r="AC259" s="2" t="s">
        <v>32</v>
      </c>
      <c r="AD259" s="2" t="s">
        <v>782</v>
      </c>
    </row>
    <row r="260" spans="1:30" s="2" customFormat="1" x14ac:dyDescent="0.2">
      <c r="A260" s="2" t="s">
        <v>26</v>
      </c>
      <c r="B260" s="2" t="s">
        <v>669</v>
      </c>
      <c r="C260" s="2" t="s">
        <v>716</v>
      </c>
      <c r="D260" s="2">
        <v>68356</v>
      </c>
      <c r="E260" s="2" t="s">
        <v>717</v>
      </c>
      <c r="F260" s="2" t="s">
        <v>86</v>
      </c>
      <c r="G260" s="2" t="s">
        <v>672</v>
      </c>
      <c r="H260" s="2" t="s">
        <v>265</v>
      </c>
      <c r="I260" s="2" t="s">
        <v>718</v>
      </c>
      <c r="J260" s="2" t="s">
        <v>688</v>
      </c>
      <c r="K260" s="2" t="s">
        <v>38</v>
      </c>
      <c r="L260" s="2" t="s">
        <v>34</v>
      </c>
      <c r="M260" s="2">
        <v>54</v>
      </c>
      <c r="N260" s="8">
        <v>2.0934668E-2</v>
      </c>
      <c r="O260" s="8">
        <f>N260*111128</f>
        <v>2326.427785504</v>
      </c>
      <c r="P260" s="2">
        <v>1</v>
      </c>
      <c r="Q260" s="2" t="s">
        <v>32</v>
      </c>
      <c r="R260" s="2" t="s">
        <v>35</v>
      </c>
      <c r="S260" s="2" t="s">
        <v>35</v>
      </c>
      <c r="T260" s="2">
        <v>413</v>
      </c>
      <c r="U260" s="3">
        <v>38979.708333333336</v>
      </c>
      <c r="V260" s="3">
        <v>39403</v>
      </c>
      <c r="W260" s="2">
        <v>32.453830000000004</v>
      </c>
      <c r="X260" s="2">
        <v>-80.702330000000003</v>
      </c>
      <c r="Y260" s="2">
        <v>32.580170000000003</v>
      </c>
      <c r="Z260" s="2">
        <v>-80.9285</v>
      </c>
      <c r="AA260" s="2">
        <v>423.29166670000001</v>
      </c>
      <c r="AB260" s="2" t="s">
        <v>36</v>
      </c>
      <c r="AC260" s="2" t="s">
        <v>36</v>
      </c>
      <c r="AD260" s="2" t="s">
        <v>782</v>
      </c>
    </row>
    <row r="261" spans="1:30" x14ac:dyDescent="0.2">
      <c r="A261" s="2" t="s">
        <v>26</v>
      </c>
      <c r="B261" s="2" t="s">
        <v>669</v>
      </c>
      <c r="C261" s="2" t="s">
        <v>719</v>
      </c>
      <c r="D261" s="2">
        <v>453</v>
      </c>
      <c r="E261" s="2" t="s">
        <v>720</v>
      </c>
      <c r="F261" s="2" t="s">
        <v>29</v>
      </c>
      <c r="G261" s="2" t="s">
        <v>52</v>
      </c>
      <c r="H261" s="2" t="s">
        <v>30</v>
      </c>
      <c r="I261" s="2" t="s">
        <v>32</v>
      </c>
      <c r="J261" s="2" t="s">
        <v>32</v>
      </c>
      <c r="K261" s="2" t="s">
        <v>38</v>
      </c>
      <c r="L261" s="2" t="s">
        <v>53</v>
      </c>
      <c r="M261" s="2">
        <v>29</v>
      </c>
      <c r="N261" s="8">
        <v>5.5295904999999999E-2</v>
      </c>
      <c r="O261" s="8">
        <f>N261*111128</f>
        <v>6144.9233308399998</v>
      </c>
      <c r="P261" s="2">
        <v>1.000109954</v>
      </c>
      <c r="Q261" s="2" t="s">
        <v>32</v>
      </c>
      <c r="R261" s="2" t="s">
        <v>35</v>
      </c>
      <c r="S261" s="2" t="s">
        <v>35</v>
      </c>
      <c r="T261" s="2">
        <v>1651</v>
      </c>
      <c r="U261" s="3">
        <v>41963.046527777777</v>
      </c>
      <c r="V261" s="3">
        <v>43615</v>
      </c>
      <c r="W261" s="2">
        <v>24.597580000000001</v>
      </c>
      <c r="X261" s="2">
        <v>-81.702550000000002</v>
      </c>
      <c r="Y261" s="2">
        <v>41.749490000000002</v>
      </c>
      <c r="Z261" s="2">
        <v>-83.724220000000003</v>
      </c>
      <c r="AA261" s="2">
        <v>1651.953704</v>
      </c>
      <c r="AB261" s="2" t="s">
        <v>32</v>
      </c>
      <c r="AC261" s="2" t="s">
        <v>36</v>
      </c>
      <c r="AD261" s="2" t="s">
        <v>782</v>
      </c>
    </row>
    <row r="262" spans="1:30" x14ac:dyDescent="0.2">
      <c r="A262" s="2" t="s">
        <v>26</v>
      </c>
      <c r="B262" s="2" t="s">
        <v>669</v>
      </c>
      <c r="C262" s="2" t="s">
        <v>721</v>
      </c>
      <c r="D262" s="2">
        <v>454</v>
      </c>
      <c r="E262" s="2" t="s">
        <v>722</v>
      </c>
      <c r="F262" s="2" t="s">
        <v>29</v>
      </c>
      <c r="G262" s="2" t="s">
        <v>52</v>
      </c>
      <c r="H262" s="2" t="s">
        <v>30</v>
      </c>
      <c r="I262" s="2" t="s">
        <v>32</v>
      </c>
      <c r="J262" s="2" t="s">
        <v>32</v>
      </c>
      <c r="K262" s="2" t="s">
        <v>38</v>
      </c>
      <c r="L262" s="2" t="s">
        <v>91</v>
      </c>
      <c r="M262" s="2">
        <v>17</v>
      </c>
      <c r="N262" s="8">
        <v>5.6403651999999999E-2</v>
      </c>
      <c r="O262" s="8">
        <f>N262*111128</f>
        <v>6268.0250394559998</v>
      </c>
      <c r="P262" s="2">
        <v>1.0045671300000001</v>
      </c>
      <c r="Q262" s="2" t="s">
        <v>32</v>
      </c>
      <c r="R262" s="2" t="s">
        <v>35</v>
      </c>
      <c r="S262" s="2" t="s">
        <v>35</v>
      </c>
      <c r="T262" s="2">
        <v>1580</v>
      </c>
      <c r="U262" s="3">
        <v>41963.033333333333</v>
      </c>
      <c r="V262" s="3">
        <v>43615.002083333333</v>
      </c>
      <c r="W262" s="2">
        <v>24.59759</v>
      </c>
      <c r="X262" s="2">
        <v>-81.702560000000005</v>
      </c>
      <c r="Y262" s="2">
        <v>40.348709999999997</v>
      </c>
      <c r="Z262" s="2">
        <v>-81.979460000000003</v>
      </c>
      <c r="AA262" s="2">
        <v>1651.96875</v>
      </c>
      <c r="AB262" s="2" t="s">
        <v>32</v>
      </c>
      <c r="AC262" s="2" t="s">
        <v>36</v>
      </c>
      <c r="AD262" s="2" t="s">
        <v>782</v>
      </c>
    </row>
    <row r="263" spans="1:30" x14ac:dyDescent="0.2">
      <c r="A263" s="2" t="s">
        <v>26</v>
      </c>
      <c r="B263" s="2" t="s">
        <v>669</v>
      </c>
      <c r="C263" s="2" t="s">
        <v>723</v>
      </c>
      <c r="D263" s="2">
        <v>451</v>
      </c>
      <c r="E263" s="2" t="s">
        <v>724</v>
      </c>
      <c r="F263" s="10" t="s">
        <v>71</v>
      </c>
      <c r="G263" s="2" t="s">
        <v>71</v>
      </c>
      <c r="H263" s="2" t="s">
        <v>62</v>
      </c>
      <c r="I263" s="2" t="s">
        <v>725</v>
      </c>
      <c r="J263" s="2" t="s">
        <v>71</v>
      </c>
      <c r="K263" s="2" t="s">
        <v>33</v>
      </c>
      <c r="L263" s="2" t="s">
        <v>53</v>
      </c>
      <c r="M263" s="2">
        <v>29</v>
      </c>
      <c r="N263" s="8">
        <v>3.950207E-2</v>
      </c>
      <c r="O263" s="8">
        <f>N263*111128</f>
        <v>4389.7860349599996</v>
      </c>
      <c r="P263" s="2">
        <v>1.00080787</v>
      </c>
      <c r="Q263" s="2" t="s">
        <v>32</v>
      </c>
      <c r="R263" s="2" t="s">
        <v>35</v>
      </c>
      <c r="S263" s="2" t="s">
        <v>35</v>
      </c>
      <c r="T263" s="2">
        <v>88</v>
      </c>
      <c r="U263" s="3">
        <v>41963.045138888891</v>
      </c>
      <c r="V263" s="3">
        <v>42050.001388888886</v>
      </c>
      <c r="W263" s="2">
        <v>24.59761</v>
      </c>
      <c r="X263" s="2">
        <v>-81.702510000000004</v>
      </c>
      <c r="Y263" s="2">
        <v>24.580200000000001</v>
      </c>
      <c r="Z263" s="2">
        <v>-82.106309999999993</v>
      </c>
      <c r="AA263" s="2">
        <v>86.956111109999995</v>
      </c>
      <c r="AB263" s="2" t="s">
        <v>32</v>
      </c>
      <c r="AC263" s="2" t="s">
        <v>36</v>
      </c>
      <c r="AD263" s="2" t="s">
        <v>782</v>
      </c>
    </row>
    <row r="264" spans="1:30" x14ac:dyDescent="0.2">
      <c r="A264" s="2" t="s">
        <v>26</v>
      </c>
      <c r="B264" s="2" t="s">
        <v>669</v>
      </c>
      <c r="C264" s="2" t="s">
        <v>726</v>
      </c>
      <c r="D264" s="2">
        <v>452</v>
      </c>
      <c r="E264" s="2" t="s">
        <v>727</v>
      </c>
      <c r="F264" s="10" t="s">
        <v>71</v>
      </c>
      <c r="G264" s="2" t="s">
        <v>71</v>
      </c>
      <c r="H264" s="2" t="s">
        <v>62</v>
      </c>
      <c r="I264" s="2" t="s">
        <v>728</v>
      </c>
      <c r="J264" s="2" t="s">
        <v>71</v>
      </c>
      <c r="K264" s="2" t="s">
        <v>33</v>
      </c>
      <c r="L264" s="2" t="s">
        <v>53</v>
      </c>
      <c r="M264" s="2">
        <v>29</v>
      </c>
      <c r="N264" s="8">
        <v>2.7392443999999998E-2</v>
      </c>
      <c r="O264" s="8">
        <f>N264*111128</f>
        <v>3044.0675168319999</v>
      </c>
      <c r="P264" s="2">
        <v>1.0023425930000001</v>
      </c>
      <c r="Q264" s="2" t="s">
        <v>32</v>
      </c>
      <c r="R264" s="2" t="s">
        <v>35</v>
      </c>
      <c r="S264" s="2" t="s">
        <v>35</v>
      </c>
      <c r="T264" s="2">
        <v>20</v>
      </c>
      <c r="U264" s="3">
        <v>41963.038888888892</v>
      </c>
      <c r="V264" s="3">
        <v>41982.004166666666</v>
      </c>
      <c r="W264" s="2">
        <v>24.5976</v>
      </c>
      <c r="X264" s="2">
        <v>-81.702569999999994</v>
      </c>
      <c r="Y264" s="2">
        <v>24.580950000000001</v>
      </c>
      <c r="Z264" s="2">
        <v>-81.798090000000002</v>
      </c>
      <c r="AA264" s="2">
        <v>18.965532410000002</v>
      </c>
      <c r="AB264" s="2" t="s">
        <v>32</v>
      </c>
      <c r="AC264" s="2" t="s">
        <v>32</v>
      </c>
      <c r="AD264" s="2" t="s">
        <v>782</v>
      </c>
    </row>
    <row r="265" spans="1:30" x14ac:dyDescent="0.2">
      <c r="A265" s="2" t="s">
        <v>26</v>
      </c>
      <c r="B265" s="2" t="s">
        <v>669</v>
      </c>
      <c r="C265" s="2" t="s">
        <v>729</v>
      </c>
      <c r="D265" s="2">
        <v>68359</v>
      </c>
      <c r="E265" s="2" t="s">
        <v>730</v>
      </c>
      <c r="F265" s="2" t="s">
        <v>86</v>
      </c>
      <c r="G265" s="2" t="s">
        <v>672</v>
      </c>
      <c r="H265" s="2" t="s">
        <v>265</v>
      </c>
      <c r="I265" s="2" t="s">
        <v>731</v>
      </c>
      <c r="J265" s="2" t="s">
        <v>71</v>
      </c>
      <c r="K265" s="4" t="s">
        <v>754</v>
      </c>
      <c r="L265" s="2" t="s">
        <v>53</v>
      </c>
      <c r="M265" s="2">
        <v>28</v>
      </c>
      <c r="N265" s="8">
        <v>0.49708695200000003</v>
      </c>
      <c r="O265" s="8">
        <f>N265*111128</f>
        <v>55240.278801856002</v>
      </c>
      <c r="P265" s="2">
        <v>1.066666667</v>
      </c>
      <c r="Q265" s="2" t="s">
        <v>32</v>
      </c>
      <c r="R265" s="2" t="s">
        <v>35</v>
      </c>
      <c r="S265" s="2" t="s">
        <v>35</v>
      </c>
      <c r="T265" s="2">
        <v>17</v>
      </c>
      <c r="U265" s="3">
        <v>39016.708333333336</v>
      </c>
      <c r="V265" s="3">
        <v>39032.875</v>
      </c>
      <c r="W265" s="2">
        <v>32.453499999999998</v>
      </c>
      <c r="X265" s="2">
        <v>-80.714500000000001</v>
      </c>
      <c r="Y265" s="2">
        <v>25.478000000000002</v>
      </c>
      <c r="Z265" s="2">
        <v>-80.372829999999993</v>
      </c>
      <c r="AA265" s="2">
        <v>16.166666670000001</v>
      </c>
      <c r="AB265" s="2" t="s">
        <v>36</v>
      </c>
      <c r="AC265" s="2" t="s">
        <v>36</v>
      </c>
      <c r="AD265" s="2" t="s">
        <v>782</v>
      </c>
    </row>
    <row r="266" spans="1:30" x14ac:dyDescent="0.2">
      <c r="A266" s="2" t="s">
        <v>26</v>
      </c>
      <c r="B266" s="2" t="s">
        <v>669</v>
      </c>
      <c r="C266" s="2" t="s">
        <v>732</v>
      </c>
      <c r="D266" s="2">
        <v>68360</v>
      </c>
      <c r="E266" s="2" t="s">
        <v>733</v>
      </c>
      <c r="F266" s="2" t="s">
        <v>86</v>
      </c>
      <c r="G266" s="2" t="s">
        <v>672</v>
      </c>
      <c r="H266" s="2" t="s">
        <v>265</v>
      </c>
      <c r="I266" s="2" t="s">
        <v>734</v>
      </c>
      <c r="J266" s="2" t="s">
        <v>684</v>
      </c>
      <c r="K266" s="2" t="s">
        <v>754</v>
      </c>
      <c r="L266" s="2" t="s">
        <v>53</v>
      </c>
      <c r="M266" s="2">
        <v>28</v>
      </c>
      <c r="N266" s="8">
        <v>4.183986E-2</v>
      </c>
      <c r="O266" s="8">
        <f>N266*111128</f>
        <v>4649.5799620799999</v>
      </c>
      <c r="P266" s="2">
        <v>1</v>
      </c>
      <c r="Q266" s="2" t="s">
        <v>32</v>
      </c>
      <c r="R266" s="2" t="s">
        <v>35</v>
      </c>
      <c r="S266" s="2" t="s">
        <v>35</v>
      </c>
      <c r="T266" s="2">
        <v>23</v>
      </c>
      <c r="U266" s="3">
        <v>39016.708333333336</v>
      </c>
      <c r="V266" s="3">
        <v>39038</v>
      </c>
      <c r="W266" s="2">
        <v>32.453330000000001</v>
      </c>
      <c r="X266" s="2">
        <v>-80.714830000000006</v>
      </c>
      <c r="Y266" s="2">
        <v>32.445</v>
      </c>
      <c r="Z266" s="2">
        <v>-80.683000000000007</v>
      </c>
      <c r="AA266" s="2">
        <v>21.291666670000001</v>
      </c>
      <c r="AB266" s="2" t="s">
        <v>36</v>
      </c>
      <c r="AC266" s="2" t="s">
        <v>36</v>
      </c>
      <c r="AD266" s="2" t="s">
        <v>782</v>
      </c>
    </row>
    <row r="267" spans="1:30" x14ac:dyDescent="0.2">
      <c r="A267" s="2" t="s">
        <v>26</v>
      </c>
      <c r="B267" s="2" t="s">
        <v>669</v>
      </c>
      <c r="C267" s="2" t="s">
        <v>735</v>
      </c>
      <c r="D267" s="2">
        <v>68359</v>
      </c>
      <c r="E267" s="2" t="s">
        <v>736</v>
      </c>
      <c r="F267" s="2" t="s">
        <v>86</v>
      </c>
      <c r="G267" s="2" t="s">
        <v>672</v>
      </c>
      <c r="H267" s="2" t="s">
        <v>265</v>
      </c>
      <c r="I267" s="2" t="s">
        <v>737</v>
      </c>
      <c r="J267" s="2" t="s">
        <v>71</v>
      </c>
      <c r="K267" s="2" t="s">
        <v>71</v>
      </c>
      <c r="L267" s="2" t="s">
        <v>34</v>
      </c>
      <c r="M267" s="2">
        <v>54</v>
      </c>
      <c r="N267" s="8">
        <v>0.150669951</v>
      </c>
      <c r="O267" s="8">
        <f>N267*111128</f>
        <v>16743.650314727998</v>
      </c>
      <c r="P267" s="2">
        <v>1</v>
      </c>
      <c r="Q267" s="2" t="s">
        <v>32</v>
      </c>
      <c r="R267" s="2" t="s">
        <v>35</v>
      </c>
      <c r="S267" s="2" t="s">
        <v>35</v>
      </c>
      <c r="T267" s="2">
        <v>559</v>
      </c>
      <c r="U267" s="3">
        <v>39177.666666666664</v>
      </c>
      <c r="V267" s="3">
        <v>39747</v>
      </c>
      <c r="W267" s="2">
        <v>32.460830000000001</v>
      </c>
      <c r="X267" s="2">
        <v>-80.708669999999998</v>
      </c>
      <c r="Y267" s="2">
        <v>31.816330000000001</v>
      </c>
      <c r="Z267" s="2">
        <v>-81.241169999999997</v>
      </c>
      <c r="AA267" s="2">
        <v>569.33333330000005</v>
      </c>
      <c r="AB267" s="2" t="s">
        <v>36</v>
      </c>
      <c r="AC267" s="2" t="s">
        <v>36</v>
      </c>
      <c r="AD267" s="2" t="s">
        <v>782</v>
      </c>
    </row>
    <row r="268" spans="1:30" s="5" customFormat="1" x14ac:dyDescent="0.2">
      <c r="A268" s="2" t="s">
        <v>26</v>
      </c>
      <c r="B268" s="2" t="s">
        <v>669</v>
      </c>
      <c r="C268" s="2" t="s">
        <v>738</v>
      </c>
      <c r="D268" s="2">
        <v>68355</v>
      </c>
      <c r="E268" s="2" t="s">
        <v>739</v>
      </c>
      <c r="F268" s="2" t="s">
        <v>86</v>
      </c>
      <c r="G268" s="2" t="s">
        <v>672</v>
      </c>
      <c r="H268" s="2" t="s">
        <v>265</v>
      </c>
      <c r="I268" s="2" t="s">
        <v>740</v>
      </c>
      <c r="J268" s="2" t="s">
        <v>71</v>
      </c>
      <c r="K268" s="2" t="s">
        <v>71</v>
      </c>
      <c r="L268" s="2" t="s">
        <v>53</v>
      </c>
      <c r="M268" s="2">
        <v>22</v>
      </c>
      <c r="N268" s="8">
        <v>6.9072852000000004E-2</v>
      </c>
      <c r="O268" s="8">
        <f>N268*111128</f>
        <v>7675.9278970560008</v>
      </c>
      <c r="P268" s="2">
        <v>1</v>
      </c>
      <c r="Q268" s="2" t="s">
        <v>32</v>
      </c>
      <c r="R268" s="2" t="s">
        <v>35</v>
      </c>
      <c r="S268" s="2" t="s">
        <v>35</v>
      </c>
      <c r="T268" s="2">
        <v>149</v>
      </c>
      <c r="U268" s="3">
        <v>39177.625</v>
      </c>
      <c r="V268" s="3">
        <v>39325.375</v>
      </c>
      <c r="W268" s="2">
        <v>32.460999999999999</v>
      </c>
      <c r="X268" s="2">
        <v>-80.708830000000006</v>
      </c>
      <c r="Y268" s="2">
        <v>32.393999999999998</v>
      </c>
      <c r="Z268" s="2">
        <v>-80.918329999999997</v>
      </c>
      <c r="AA268" s="2">
        <v>147.75</v>
      </c>
      <c r="AB268" s="2" t="s">
        <v>36</v>
      </c>
      <c r="AC268" s="2" t="s">
        <v>36</v>
      </c>
      <c r="AD268" s="2" t="s">
        <v>782</v>
      </c>
    </row>
    <row r="269" spans="1:30" s="5" customFormat="1" x14ac:dyDescent="0.2">
      <c r="A269" s="2" t="s">
        <v>26</v>
      </c>
      <c r="B269" s="2" t="s">
        <v>669</v>
      </c>
      <c r="C269" s="2" t="s">
        <v>741</v>
      </c>
      <c r="D269" s="2">
        <v>68360</v>
      </c>
      <c r="E269" s="2" t="s">
        <v>742</v>
      </c>
      <c r="F269" s="10" t="s">
        <v>71</v>
      </c>
      <c r="G269" s="2" t="s">
        <v>71</v>
      </c>
      <c r="H269" s="2" t="s">
        <v>62</v>
      </c>
      <c r="I269" s="2" t="s">
        <v>740</v>
      </c>
      <c r="J269" s="2" t="s">
        <v>71</v>
      </c>
      <c r="K269" s="2" t="s">
        <v>71</v>
      </c>
      <c r="L269" s="2" t="s">
        <v>34</v>
      </c>
      <c r="M269" s="2">
        <v>54</v>
      </c>
      <c r="N269" s="8">
        <v>7.1536150000000007E-2</v>
      </c>
      <c r="O269" s="8">
        <f>N269*111128</f>
        <v>7949.6692772000006</v>
      </c>
      <c r="P269" s="2">
        <v>1</v>
      </c>
      <c r="Q269" s="2" t="s">
        <v>32</v>
      </c>
      <c r="R269" s="2" t="s">
        <v>35</v>
      </c>
      <c r="S269" s="2" t="s">
        <v>35</v>
      </c>
      <c r="T269" s="2">
        <v>1247</v>
      </c>
      <c r="U269" s="3">
        <v>39177.625</v>
      </c>
      <c r="V269" s="3">
        <v>40441</v>
      </c>
      <c r="W269" s="2">
        <v>32.460999999999999</v>
      </c>
      <c r="X269" s="2">
        <v>-80.708669999999998</v>
      </c>
      <c r="Y269" s="2">
        <v>32.445169999999997</v>
      </c>
      <c r="Z269" s="2">
        <v>-80.682829999999996</v>
      </c>
      <c r="AA269" s="2">
        <v>1263.375</v>
      </c>
      <c r="AB269" s="2" t="s">
        <v>36</v>
      </c>
      <c r="AC269" s="2" t="s">
        <v>36</v>
      </c>
      <c r="AD269" s="2" t="s">
        <v>782</v>
      </c>
    </row>
    <row r="270" spans="1:30" s="5" customFormat="1" x14ac:dyDescent="0.2">
      <c r="A270" s="2" t="s">
        <v>26</v>
      </c>
      <c r="B270" s="2" t="s">
        <v>669</v>
      </c>
      <c r="C270" s="2" t="s">
        <v>743</v>
      </c>
      <c r="D270" s="2">
        <v>613</v>
      </c>
      <c r="E270" s="2" t="s">
        <v>744</v>
      </c>
      <c r="F270" s="2" t="s">
        <v>29</v>
      </c>
      <c r="G270" s="2" t="s">
        <v>52</v>
      </c>
      <c r="H270" s="2" t="s">
        <v>30</v>
      </c>
      <c r="I270" s="2" t="s">
        <v>32</v>
      </c>
      <c r="J270" s="2" t="s">
        <v>32</v>
      </c>
      <c r="K270" s="2" t="s">
        <v>38</v>
      </c>
      <c r="L270" s="2" t="s">
        <v>91</v>
      </c>
      <c r="M270" s="2">
        <v>10</v>
      </c>
      <c r="N270" s="8">
        <v>0.189580585</v>
      </c>
      <c r="O270" s="8">
        <f>N270*111128</f>
        <v>21067.711249879998</v>
      </c>
      <c r="P270" s="2">
        <v>1.00080787</v>
      </c>
      <c r="Q270" s="2" t="s">
        <v>32</v>
      </c>
      <c r="R270" s="2" t="s">
        <v>35</v>
      </c>
      <c r="S270" s="2" t="s">
        <v>35</v>
      </c>
      <c r="T270" s="2">
        <v>1134</v>
      </c>
      <c r="U270" s="3">
        <v>42479</v>
      </c>
      <c r="V270" s="3">
        <v>43615.00277777778</v>
      </c>
      <c r="W270" s="2">
        <v>30.523520000000001</v>
      </c>
      <c r="X270" s="2">
        <v>-86.495909999999995</v>
      </c>
      <c r="Y270" s="2">
        <v>30.721550000000001</v>
      </c>
      <c r="Z270" s="2">
        <v>-86.444900000000004</v>
      </c>
      <c r="AA270" s="2">
        <v>1136.0026740000001</v>
      </c>
      <c r="AB270" s="2" t="s">
        <v>36</v>
      </c>
      <c r="AC270" s="2" t="s">
        <v>36</v>
      </c>
      <c r="AD270" s="2" t="s">
        <v>782</v>
      </c>
    </row>
    <row r="271" spans="1:30" s="5" customFormat="1" x14ac:dyDescent="0.2">
      <c r="A271" s="2" t="s">
        <v>26</v>
      </c>
      <c r="B271" s="2" t="s">
        <v>669</v>
      </c>
      <c r="C271" s="2" t="s">
        <v>745</v>
      </c>
      <c r="D271" s="2">
        <v>614</v>
      </c>
      <c r="E271" s="2" t="s">
        <v>746</v>
      </c>
      <c r="F271" s="2" t="s">
        <v>61</v>
      </c>
      <c r="G271" s="2" t="s">
        <v>747</v>
      </c>
      <c r="H271" s="2" t="s">
        <v>62</v>
      </c>
      <c r="I271" s="2" t="s">
        <v>740</v>
      </c>
      <c r="J271" s="2" t="s">
        <v>688</v>
      </c>
      <c r="K271" s="2" t="s">
        <v>33</v>
      </c>
      <c r="L271" s="2" t="s">
        <v>53</v>
      </c>
      <c r="M271" s="2">
        <v>22</v>
      </c>
      <c r="N271" s="8">
        <v>5.0882403999999999E-2</v>
      </c>
      <c r="O271" s="8">
        <f>N271*111128</f>
        <v>5654.459791712</v>
      </c>
      <c r="P271" s="2">
        <v>1.00121412</v>
      </c>
      <c r="Q271" s="2" t="s">
        <v>32</v>
      </c>
      <c r="R271" s="2" t="s">
        <v>35</v>
      </c>
      <c r="S271" s="2" t="s">
        <v>35</v>
      </c>
      <c r="T271" s="2">
        <v>768</v>
      </c>
      <c r="U271" s="3">
        <v>42479.015277777777</v>
      </c>
      <c r="V271" s="3">
        <v>43248.013888888891</v>
      </c>
      <c r="W271" s="2">
        <v>30.523160000000001</v>
      </c>
      <c r="X271" s="2">
        <v>-86.495720000000006</v>
      </c>
      <c r="Y271" s="2">
        <v>30.739899999999999</v>
      </c>
      <c r="Z271" s="2">
        <v>-86.180940000000007</v>
      </c>
      <c r="AA271" s="2">
        <v>768.99839120000001</v>
      </c>
      <c r="AB271" s="2" t="s">
        <v>36</v>
      </c>
      <c r="AC271" s="2" t="s">
        <v>36</v>
      </c>
      <c r="AD271" s="2" t="s">
        <v>782</v>
      </c>
    </row>
    <row r="272" spans="1:30" s="5" customFormat="1" x14ac:dyDescent="0.2">
      <c r="A272" s="2" t="s">
        <v>26</v>
      </c>
      <c r="B272" s="2" t="s">
        <v>669</v>
      </c>
      <c r="C272" s="2" t="s">
        <v>748</v>
      </c>
      <c r="D272" s="2">
        <v>615</v>
      </c>
      <c r="E272" s="2" t="s">
        <v>749</v>
      </c>
      <c r="F272" s="2" t="s">
        <v>86</v>
      </c>
      <c r="G272" s="2" t="s">
        <v>672</v>
      </c>
      <c r="H272" s="2" t="s">
        <v>265</v>
      </c>
      <c r="I272" s="2" t="s">
        <v>737</v>
      </c>
      <c r="J272" s="2" t="s">
        <v>688</v>
      </c>
      <c r="K272" s="2" t="s">
        <v>33</v>
      </c>
      <c r="L272" s="2" t="s">
        <v>53</v>
      </c>
      <c r="M272" s="2">
        <v>22</v>
      </c>
      <c r="N272" s="8">
        <v>2.5049399999999998E-4</v>
      </c>
      <c r="O272" s="8">
        <f>N272*111128</f>
        <v>27.836897231999998</v>
      </c>
      <c r="P272" s="2">
        <v>0.99883449099999999</v>
      </c>
      <c r="Q272" s="2" t="s">
        <v>32</v>
      </c>
      <c r="R272" s="2" t="s">
        <v>35</v>
      </c>
      <c r="S272" s="2" t="s">
        <v>35</v>
      </c>
      <c r="T272" s="2">
        <v>212</v>
      </c>
      <c r="U272" s="3">
        <v>42479.000694444447</v>
      </c>
      <c r="V272" s="3">
        <v>42703.012499999997</v>
      </c>
      <c r="W272" s="2">
        <v>30.523209999999999</v>
      </c>
      <c r="X272" s="2">
        <v>-86.495750000000001</v>
      </c>
      <c r="Y272" s="2">
        <v>29.652889999999999</v>
      </c>
      <c r="Z272" s="2">
        <v>-82.287520000000001</v>
      </c>
      <c r="AA272" s="2">
        <v>224.0116898</v>
      </c>
      <c r="AB272" s="2" t="s">
        <v>36</v>
      </c>
      <c r="AC272" s="2" t="s">
        <v>36</v>
      </c>
      <c r="AD272" s="2" t="s">
        <v>782</v>
      </c>
    </row>
    <row r="273" spans="1:30" s="5" customFormat="1" x14ac:dyDescent="0.2">
      <c r="A273" s="2" t="s">
        <v>26</v>
      </c>
      <c r="B273" s="2" t="s">
        <v>669</v>
      </c>
      <c r="C273" s="2" t="s">
        <v>750</v>
      </c>
      <c r="D273" s="2">
        <v>615</v>
      </c>
      <c r="E273" s="2" t="s">
        <v>751</v>
      </c>
      <c r="F273" s="2" t="s">
        <v>86</v>
      </c>
      <c r="G273" s="2" t="s">
        <v>752</v>
      </c>
      <c r="H273" s="2" t="s">
        <v>67</v>
      </c>
      <c r="I273" s="2" t="s">
        <v>753</v>
      </c>
      <c r="J273" s="2" t="s">
        <v>688</v>
      </c>
      <c r="K273" s="2" t="s">
        <v>71</v>
      </c>
      <c r="L273" s="2" t="s">
        <v>91</v>
      </c>
      <c r="M273" s="2">
        <v>18</v>
      </c>
      <c r="N273" s="8">
        <v>9.9545518999999999E-2</v>
      </c>
      <c r="O273" s="8">
        <f>N273*111128</f>
        <v>11062.294435432001</v>
      </c>
      <c r="P273" s="2">
        <v>1.0035740740000001</v>
      </c>
      <c r="Q273" s="2" t="s">
        <v>32</v>
      </c>
      <c r="R273" s="2" t="s">
        <v>35</v>
      </c>
      <c r="S273" s="2" t="s">
        <v>35</v>
      </c>
      <c r="T273" s="2">
        <v>858</v>
      </c>
      <c r="U273" s="3">
        <v>42712.012499999997</v>
      </c>
      <c r="V273" s="3">
        <v>43572.050694444442</v>
      </c>
      <c r="W273" s="2">
        <v>27.852239999999998</v>
      </c>
      <c r="X273" s="2">
        <v>-82.53398</v>
      </c>
      <c r="Y273" s="2">
        <v>39.183549999999997</v>
      </c>
      <c r="Z273" s="2">
        <v>-82.753879999999995</v>
      </c>
      <c r="AA273" s="2">
        <v>860.03805560000001</v>
      </c>
      <c r="AB273" s="2" t="s">
        <v>36</v>
      </c>
      <c r="AC273" s="2" t="s">
        <v>36</v>
      </c>
      <c r="AD273" s="2" t="s">
        <v>782</v>
      </c>
    </row>
  </sheetData>
  <sortState ref="A2:AD276">
    <sortCondition ref="B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ev.tv.summary.merged.final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2019-09-12T17:42:26Z</dcterms:created>
  <dcterms:modified xsi:type="dcterms:W3CDTF">2019-11-01T22:22:45Z</dcterms:modified>
</cp:coreProperties>
</file>