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v_kumar_sisodia_accenture_com/Documents/Projects/Prime Tech/primeae/Vendors/"/>
    </mc:Choice>
  </mc:AlternateContent>
  <xr:revisionPtr revIDLastSave="224" documentId="8_{FC02C4A6-E323-461E-AF91-F5DFF64FBAC2}" xr6:coauthVersionLast="47" xr6:coauthVersionMax="47" xr10:uidLastSave="{DDD7450E-63A5-4D59-805F-69571745A0DD}"/>
  <bookViews>
    <workbookView xWindow="-120" yWindow="-120" windowWidth="29040" windowHeight="15720" firstSheet="1" activeTab="6" xr2:uid="{00000000-000D-0000-FFFF-FFFF00000000}"/>
  </bookViews>
  <sheets>
    <sheet name="Primary" sheetId="2" r:id="rId1"/>
    <sheet name="DED" sheetId="5" r:id="rId2"/>
    <sheet name="Non-DED" sheetId="4" r:id="rId3"/>
    <sheet name="DGE Contracts Type" sheetId="6" r:id="rId4"/>
    <sheet name="Sub Category " sheetId="7" r:id="rId5"/>
    <sheet name="Segment" sheetId="8" r:id="rId6"/>
    <sheet name="Consolidate Vendors" sheetId="9" r:id="rId7"/>
    <sheet name="Existing Records" sheetId="10" r:id="rId8"/>
    <sheet name="Vendors - Left Over" sheetId="11" r:id="rId9"/>
  </sheets>
  <definedNames>
    <definedName name="_xlnm._FilterDatabase" localSheetId="6" hidden="1">'Consolidate Vendors'!$A$1:$Z$182</definedName>
    <definedName name="_xlnm._FilterDatabase" localSheetId="1" hidden="1">DED!$A$1:$L$91</definedName>
    <definedName name="_xlnm._FilterDatabase" localSheetId="7" hidden="1">'Existing Records'!$A$1:$U$312</definedName>
    <definedName name="_xlnm._FilterDatabase" localSheetId="2" hidden="1">'Non-DED'!$F$1:$F$75</definedName>
    <definedName name="_xlnm._FilterDatabase" localSheetId="0" hidden="1">Primary!$A$1:$S$182</definedName>
    <definedName name="_xlnm._FilterDatabase" localSheetId="8" hidden="1">'Vendors - Left Over'!$A$1:$X$37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1" l="1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L96" i="9"/>
  <c r="L43" i="9"/>
  <c r="L29" i="9"/>
  <c r="L12" i="9"/>
  <c r="L3" i="2"/>
  <c r="L43" i="2"/>
  <c r="L96" i="2"/>
  <c r="L12" i="2"/>
  <c r="L29" i="2"/>
</calcChain>
</file>

<file path=xl/sharedStrings.xml><?xml version="1.0" encoding="utf-8"?>
<sst xmlns="http://schemas.openxmlformats.org/spreadsheetml/2006/main" count="5891" uniqueCount="1157">
  <si>
    <t>Supplier Name</t>
  </si>
  <si>
    <t>Supplier Number</t>
  </si>
  <si>
    <t>Commercial License Site</t>
  </si>
  <si>
    <t>Category</t>
  </si>
  <si>
    <t>Sub Category</t>
  </si>
  <si>
    <t>Segment</t>
  </si>
  <si>
    <t>Tax Registration Number</t>
  </si>
  <si>
    <t>Commercial License Number</t>
  </si>
  <si>
    <t>Commercial License Expiry Date</t>
  </si>
  <si>
    <t>City</t>
  </si>
  <si>
    <t>Country</t>
  </si>
  <si>
    <t>Phone Number</t>
  </si>
  <si>
    <t>Email Address</t>
  </si>
  <si>
    <t>ICV</t>
  </si>
  <si>
    <t>SME</t>
  </si>
  <si>
    <t>DGE Contracts</t>
  </si>
  <si>
    <t>Code of Conduct</t>
  </si>
  <si>
    <t>NDA</t>
  </si>
  <si>
    <t>Power of attorney/Articles of association</t>
  </si>
  <si>
    <t>A.T. KEARNEY - ABU DHABI</t>
  </si>
  <si>
    <t>DED</t>
  </si>
  <si>
    <t>Consultancy Services</t>
  </si>
  <si>
    <t>100206601500003-1</t>
  </si>
  <si>
    <t>CN-1453961</t>
  </si>
  <si>
    <t>ABU DHABI</t>
  </si>
  <si>
    <t>United Arab Emirates</t>
  </si>
  <si>
    <t>02-4951800</t>
  </si>
  <si>
    <t>me.vendors@kearney.com</t>
  </si>
  <si>
    <t>Yes</t>
  </si>
  <si>
    <t>No</t>
  </si>
  <si>
    <t>ABJAD DESIGN L.L.C - BRANCH OF ABU DHABI 1</t>
  </si>
  <si>
    <t>Marketing and Exhibition</t>
  </si>
  <si>
    <t>100336839400003-1</t>
  </si>
  <si>
    <t>CN-2504587</t>
  </si>
  <si>
    <t>admin@abjaddesign.com</t>
  </si>
  <si>
    <t>ABU DHABI HEALTH SERVICES .CO ( PSC )</t>
  </si>
  <si>
    <t>General Services</t>
  </si>
  <si>
    <t>CN-1012287</t>
  </si>
  <si>
    <t>02-4102000</t>
  </si>
  <si>
    <t>gcooo@seha.ae, grouppdoffice@seha.ae, groupcfooffice@seha.ae, narekumar@seha.ae</t>
  </si>
  <si>
    <t>ABU DHABI NATIONAL HOTELS COMPANY</t>
  </si>
  <si>
    <t>CN-1002138</t>
  </si>
  <si>
    <t>02-4447228</t>
  </si>
  <si>
    <t>sales@adnhcompassme.com, accounts.receivables@adnhcompassme.com, adnh@adnh.com, michelle.bogle@adnhcompassme.com</t>
  </si>
  <si>
    <t>ABU DHABI PRINTING &amp; PUBLISHING COMPANY L.L.C.</t>
  </si>
  <si>
    <t>CN-1035912</t>
  </si>
  <si>
    <t>02-6732828</t>
  </si>
  <si>
    <t>Shadi@bindesmal.com</t>
  </si>
  <si>
    <t>ACORN STRATEGY FZ LLC</t>
  </si>
  <si>
    <t>CN-2846675</t>
  </si>
  <si>
    <t>02-6787926</t>
  </si>
  <si>
    <t>tenders@acornstrategy.com</t>
  </si>
  <si>
    <t>ACTION MIDDLE EAST FZ LLC</t>
  </si>
  <si>
    <t>CN-2922709</t>
  </si>
  <si>
    <t>euan.m@actionprgroup.com, uae@actionprgroup.com</t>
  </si>
  <si>
    <t>ADVANCED TECHNOLOGY CONSULTANCY L.L.C.</t>
  </si>
  <si>
    <t>IT &amp; Hardware</t>
  </si>
  <si>
    <t>CN-1173831</t>
  </si>
  <si>
    <t>02-6147047</t>
  </si>
  <si>
    <t>fajabi@atc.co.ae, anil.gupta@atc.co.ae</t>
  </si>
  <si>
    <t>AKCOUSTIC INSULATION CONTRACTING L.L.C</t>
  </si>
  <si>
    <t>Non-DED</t>
  </si>
  <si>
    <t>DUBAI</t>
  </si>
  <si>
    <t>subhash@akinco.ae</t>
  </si>
  <si>
    <t>AL ABBAS TRADING COMPANY L.L.C.</t>
  </si>
  <si>
    <t>100039217300003-1</t>
  </si>
  <si>
    <t>CN-1033268</t>
  </si>
  <si>
    <t>02-4463003</t>
  </si>
  <si>
    <t>thomas.stephen@alabbas.com, mohamed.maarouf@alabbas.com, atco.auh@alabbas.com, Paul.kurian@alabbas.com</t>
  </si>
  <si>
    <t>AL ADLY AND CO. LLC</t>
  </si>
  <si>
    <t>Specialised Professional Services</t>
  </si>
  <si>
    <t>SHARJAH</t>
  </si>
  <si>
    <t>ahmed@aladly.co</t>
  </si>
  <si>
    <t>AL ATAA ELECTROMECHANICAL WORKS</t>
  </si>
  <si>
    <t>Ras Al Khaimah</t>
  </si>
  <si>
    <t>info@alataa.co</t>
  </si>
  <si>
    <t>AL GURG OFFICE FURNITURE L.L.C - BRANCH OF ABU DHABI 1</t>
  </si>
  <si>
    <t>CN-1059425</t>
  </si>
  <si>
    <t>02-6713399</t>
  </si>
  <si>
    <t>customercare@ofis.ae, joseph.p@ofis.ae</t>
  </si>
  <si>
    <t>AL HAYAT PHARMACEUTICALS</t>
  </si>
  <si>
    <t>CN-1031826</t>
  </si>
  <si>
    <t>050-6463196</t>
  </si>
  <si>
    <t>alhayat@eim.ae, lab@alhayatuae.com, alhayat@eim.ae</t>
  </si>
  <si>
    <t>AL JABER TRAVEL L.L.C.</t>
  </si>
  <si>
    <t>CN-2239912</t>
  </si>
  <si>
    <t>02-6525333</t>
  </si>
  <si>
    <t>aljabertravel@ajt.ae, MAHMOUD.WAHID@AJT.AE, ferial.takkouch@ajt.ae</t>
  </si>
  <si>
    <t>AL TAMIMI &amp; COMPANY ADVOCATES &amp; LEGAL CONSULTANTS - SOLE PROPRIETORSHIP L.L.C.</t>
  </si>
  <si>
    <t>100032622100003-1</t>
  </si>
  <si>
    <t>CN-1039010</t>
  </si>
  <si>
    <t>02-8130444</t>
  </si>
  <si>
    <t>bids@tamimi.com, m.almarzouqi@tamimi.com, alex.ghazi@tamimi.com</t>
  </si>
  <si>
    <t>ALPHA DATA LLC</t>
  </si>
  <si>
    <t>CN-1019710</t>
  </si>
  <si>
    <t>02-6132919</t>
  </si>
  <si>
    <t>najwana@alpha.ae, marketing@alpha.ae, ashraf@alpha.ae, Pradeepm@alpha.ae, rabih@alpha.ae, Sathishg@alpha.ae, Duaa@alpha.ae, faizoor@alpha.ae, farid@alpha.ae, marketing@alpha.ae, amar@alpha.ae, jonalyn@alpha.ae</t>
  </si>
  <si>
    <t>ALSAYEGH MEDIA - BRANCH OF ABU DHABI 1</t>
  </si>
  <si>
    <t>CN-1530026</t>
  </si>
  <si>
    <t>02-4499555</t>
  </si>
  <si>
    <t>nour.elassadi@alsayeghmedia.com, comms@alsayeghmedia.com</t>
  </si>
  <si>
    <t>AMIGOS ADVERTISING &amp; PUBLISHING L.L.C.</t>
  </si>
  <si>
    <t>CN-1482043</t>
  </si>
  <si>
    <t>02-6441156</t>
  </si>
  <si>
    <t>ACCOUNTS@AMIGOS.AE, wael@amigos.ae, admin@amigos.ae</t>
  </si>
  <si>
    <t>APCO WORLDWIDE FZ L L C</t>
  </si>
  <si>
    <t>100268159900003-1</t>
  </si>
  <si>
    <t>CN-2736354</t>
  </si>
  <si>
    <t>gvillegas@apcoworldwide.com, csarmiento@apcoworldwide.com, OELOUAFI@APCOWORLDWIDE.COM</t>
  </si>
  <si>
    <t>ARAB RESOURCE COLLECTIVE/ARAB NETWORK FOR EARLY CHILDHOOD</t>
  </si>
  <si>
    <t>Beirut</t>
  </si>
  <si>
    <t>Lebanon</t>
  </si>
  <si>
    <t>arcgi@mawared.org</t>
  </si>
  <si>
    <t>ARBP TECHNOLOGIES L.L.C-FZ</t>
  </si>
  <si>
    <t>BIPIN@ARBPWORLDWIDE.AE</t>
  </si>
  <si>
    <t>ARKI GROUP DESIGN LLC ABU DHABI BRANCH</t>
  </si>
  <si>
    <t>CN-1006483</t>
  </si>
  <si>
    <t>02-6717414</t>
  </si>
  <si>
    <t>husam.elqasem@arkigroup.com, info@arkigroup.com</t>
  </si>
  <si>
    <t>ARMED FORCES OFFICER CLUB HOTEL - L.L.C - O.P.C</t>
  </si>
  <si>
    <t>CN-2240700</t>
  </si>
  <si>
    <t>02-4415900</t>
  </si>
  <si>
    <t>banquet@afoc.mil.com, corporate.department@afoc.mil.ae</t>
  </si>
  <si>
    <t>ARMED FORCES OFFICERS CLUB CATERING - SOLE PROPRIETORSHIP L.L.C.</t>
  </si>
  <si>
    <t>100465822300003-1</t>
  </si>
  <si>
    <t>CN-1338948</t>
  </si>
  <si>
    <t>tenders@afoc.mil.ae</t>
  </si>
  <si>
    <t>ASPECT WORKS LIMITED</t>
  </si>
  <si>
    <t>22/69949297</t>
  </si>
  <si>
    <t>69949297-00-10-21-4</t>
  </si>
  <si>
    <t>HONG KONG</t>
  </si>
  <si>
    <t>Hong Kong</t>
  </si>
  <si>
    <t>00440-7792598539</t>
  </si>
  <si>
    <t>jamie@aspect-works.com</t>
  </si>
  <si>
    <t>BAIN &amp; COMPANY MIDDLE EAST INC - ABU DHABI</t>
  </si>
  <si>
    <t>Strategic</t>
  </si>
  <si>
    <t>CN-1194998</t>
  </si>
  <si>
    <t>02-6594140</t>
  </si>
  <si>
    <t>Samer.Bohsali@Bain.com, houssem.jemili@bain.com, bain.middleeast@bain.com</t>
  </si>
  <si>
    <t>BALLOONS CO - SOLE PROPRIETORSHIP L.L.C.</t>
  </si>
  <si>
    <t>CN-1043092</t>
  </si>
  <si>
    <t>gasmar@emirates.net.ae, balloons@emirates.net.ae, finance@balloonsme.com</t>
  </si>
  <si>
    <t>BDO CHARTERED ACCOUNTANTS &amp; ADVISORS - ABUDHABI BRANCH</t>
  </si>
  <si>
    <t>CN-1188556</t>
  </si>
  <si>
    <t>02-6799361</t>
  </si>
  <si>
    <t>deepak.c@bdo.ae, relations@bdo.ae</t>
  </si>
  <si>
    <t>BEROE HOLDINGS INC.</t>
  </si>
  <si>
    <t>Core</t>
  </si>
  <si>
    <t>81-5370939</t>
  </si>
  <si>
    <t>C201704600715-1</t>
  </si>
  <si>
    <t>United States</t>
  </si>
  <si>
    <t>deepanksha.saxena@beroe-inc.com, sameer.khan@beroe-inc.com</t>
  </si>
  <si>
    <t>BIN HAM TRAVEL - SOLE PROPRIETORSHIP L.L.C.</t>
  </si>
  <si>
    <t>CN-2241134</t>
  </si>
  <si>
    <t>02-6393900</t>
  </si>
  <si>
    <t>sanaa@binhamtravel.ae, sales@binhamtravel.ae</t>
  </si>
  <si>
    <t>BLUE CHALK MEDIA LLC</t>
  </si>
  <si>
    <t>1296819-95</t>
  </si>
  <si>
    <t>Brooklyn</t>
  </si>
  <si>
    <t>pam@bluechalk.com</t>
  </si>
  <si>
    <t>BOLT EVENTS MANAGEMENT L.L.C</t>
  </si>
  <si>
    <t>aya@whybolt.com</t>
  </si>
  <si>
    <t>BRAND DIVE BRANDING SERVICES EST.</t>
  </si>
  <si>
    <t>mohd.ali@brandive.ae</t>
  </si>
  <si>
    <t>CAPGEMINI SINGAPORE PTE LTD - ABU DHABI</t>
  </si>
  <si>
    <t>CN-1698634</t>
  </si>
  <si>
    <t>02-4189169</t>
  </si>
  <si>
    <t>prerna.dugar@capgemini.com, daniel.searle@capgemini.com</t>
  </si>
  <si>
    <t>CENTRE OF EXCELLENCE FOR APPLIED RESEARCH AND TRAINING - CERT - SOLE PROPRIETORSHIP L.L.C</t>
  </si>
  <si>
    <t>CN-1001081</t>
  </si>
  <si>
    <t>02-4048501</t>
  </si>
  <si>
    <t>mrjeily@hct.ac.ae, aalhinai@hct.ac.ae</t>
  </si>
  <si>
    <t>CHARTERED INSTITUTE OF PROCUREMENT &amp; SUPPLY (DUBAI BRANCH)</t>
  </si>
  <si>
    <t>04-3116505</t>
  </si>
  <si>
    <t>cileny.santos@cips.org, mansoor.malik@cips.org</t>
  </si>
  <si>
    <t>CHEEKY LITTLE EVENTS</t>
  </si>
  <si>
    <t>Jane@cheekylittleevents.com</t>
  </si>
  <si>
    <t>CLOUD FOR WORK FZ-LLC</t>
  </si>
  <si>
    <t>ezzat@cloudforwork.com</t>
  </si>
  <si>
    <t>COMPUTER NETWORK SYSTEMS - SOLE PROPRIETORSHIP L.L.C.</t>
  </si>
  <si>
    <t>CN-1030253</t>
  </si>
  <si>
    <t>02-6442888</t>
  </si>
  <si>
    <t>abudhabisales@cns-me.com, abudhabisales@cns-me.com</t>
  </si>
  <si>
    <t>CONTINUING EDUCATION CENTER UNITED ARAB EMIRATES UNIVERSITY - SOLE PROPRIETORSHIP L.L.C.</t>
  </si>
  <si>
    <t>100292535000003-1</t>
  </si>
  <si>
    <t>CN-4649254</t>
  </si>
  <si>
    <t>03-713555</t>
  </si>
  <si>
    <t>mahla@uaeu.ac.ae, cec@uaeu.ac.ae</t>
  </si>
  <si>
    <t>CORAL INTERNATIONAL COMMERCIAL AGENCY - SOLE PROPRIETORSHIP L.L.C.</t>
  </si>
  <si>
    <t>CN-2044202</t>
  </si>
  <si>
    <t>GIANNAGENTILE@GMAIL.COM</t>
  </si>
  <si>
    <t>COZMO TRAVEL AND TOURISM - SOLE PROPRIETORSHIP L.L.C.</t>
  </si>
  <si>
    <t>CN-2241348</t>
  </si>
  <si>
    <t>02-8153444</t>
  </si>
  <si>
    <t>sales@cozmotravel.com</t>
  </si>
  <si>
    <t>CPX HOLDING - L.L.C - O.P.C</t>
  </si>
  <si>
    <t>CN-4235931</t>
  </si>
  <si>
    <t>052-1133053</t>
  </si>
  <si>
    <t>registrations@cpx.net</t>
  </si>
  <si>
    <t>CREEVE EVENTS L.L.C.</t>
  </si>
  <si>
    <t>CN-2642393</t>
  </si>
  <si>
    <t>ibrahim@creeveme.com</t>
  </si>
  <si>
    <t>CROWE MAK - BRANCH OF ABU DHABI 1</t>
  </si>
  <si>
    <t>CN-1046241</t>
  </si>
  <si>
    <t>02-6781130</t>
  </si>
  <si>
    <t>umesh.narayanappa@crowe.ae</t>
  </si>
  <si>
    <t>CULLIGAN INTERNATIONAL EMIRATES L L C - ABUDHABI BRANCH</t>
  </si>
  <si>
    <t>CN-1147446</t>
  </si>
  <si>
    <t>02-6667140</t>
  </si>
  <si>
    <t>shibu@culligan.ae, raja@culligan.ae</t>
  </si>
  <si>
    <t>D N A MEDIA PRODUCTION SERVICES L.L.C.</t>
  </si>
  <si>
    <t>k.saffarini@dnamedia.ae</t>
  </si>
  <si>
    <t>DANAT AL EMARAT HOSPITAL FOR WOMEN &amp; CHILDREN L.L.C.</t>
  </si>
  <si>
    <t>CN-1549786</t>
  </si>
  <si>
    <t>AKHIL.MURALEEDHARAN@DANATALEMARAT.AE</t>
  </si>
  <si>
    <t>DANIEL SLACK-SMITH</t>
  </si>
  <si>
    <t>B2023010835</t>
  </si>
  <si>
    <t>ds@danielslacksmith.com</t>
  </si>
  <si>
    <t>DAR AL FAJR PRESS PRINTING PUBLISHING &amp; ADVERTISING - SOLE PROPRIETORSHIP L.L.C.</t>
  </si>
  <si>
    <t>CN-1020911</t>
  </si>
  <si>
    <t>02-4488300</t>
  </si>
  <si>
    <t>vimal@daralfajrpress.ae, pramod@daralfajrpress.ae, m.nabil@daralfajrpress.ae, bhushan@daralfajrpress.ae, suneer@daralfajrpress.ae, vimal@daralfajrpress.ae, bhushan@daralfajrpress.ae</t>
  </si>
  <si>
    <t>DELOITTE &amp; TOUCHE - M E</t>
  </si>
  <si>
    <t>CN-1001289</t>
  </si>
  <si>
    <t>02-4082424</t>
  </si>
  <si>
    <t>ZHADDAD@DELOITTE.COM, dmeuaeprocurement@deloitte.com, zhaddad@deloitte.com, ssahmad@deloitte.com, dmeuaeprocurement@deloitte.com, hzeitouny@deloitte.com, eetol@deloitte.com</t>
  </si>
  <si>
    <t>DIGITAL FARM MARKETING CONSULTANCY L.L.C.</t>
  </si>
  <si>
    <t>Transactional</t>
  </si>
  <si>
    <t>CN-2222882</t>
  </si>
  <si>
    <t>02-6743054</t>
  </si>
  <si>
    <t>george@digitalfarm.ae, thomas@digitalfarm.ae, KRISTA@DIGITALFARM.AE</t>
  </si>
  <si>
    <t>DIGITAL NXT TECHNICAL CONSULTING</t>
  </si>
  <si>
    <t>CN-2932641</t>
  </si>
  <si>
    <t>02-3456789</t>
  </si>
  <si>
    <t>DIGITALNEXT2019@GMAIL.COM</t>
  </si>
  <si>
    <t>DUBAI WORLD TRADE CENTRE L.L.C.</t>
  </si>
  <si>
    <t>04-308 6900</t>
  </si>
  <si>
    <t>accountsrec@dwtc.com, Mahmoud.Alhammadi@dwtc.com</t>
  </si>
  <si>
    <t>DUNYA TRAVEL L L C</t>
  </si>
  <si>
    <t>CN-2240172</t>
  </si>
  <si>
    <t>02-304 4888</t>
  </si>
  <si>
    <t>amr.abusaif@dnata.com, thomas.ipe@dnata.com, penkie.aranduque@dnata.com, leisure.auh@dnata.com, kamlesh.chauhan@dnata.com, mohammed.azam@dnata.com, mahmoud.alomari@dnata.com, info-auh@dnata.com</t>
  </si>
  <si>
    <t>EDVENTURES INTERNATIONAL GROUP</t>
  </si>
  <si>
    <t>sk@edventuresgrp.com</t>
  </si>
  <si>
    <t>ELITSER TECHNOLOGIES - SINGLE OWNER (LLC-SO) - BRANCH OF ABU DHABI 1 -</t>
  </si>
  <si>
    <t>CN-2964360</t>
  </si>
  <si>
    <t>suchitra@elitser-me.com</t>
  </si>
  <si>
    <t>ELV TECHNOLOGY SOLUTIONS - SOLE PROPRIETORSHIP L.L.C.</t>
  </si>
  <si>
    <t>CN-2872930</t>
  </si>
  <si>
    <t>-+971 2 4418186</t>
  </si>
  <si>
    <t>ellen@etssmart.com</t>
  </si>
  <si>
    <t>EMIRATES BUSINESS MACHINES - L L C</t>
  </si>
  <si>
    <t>CN-1036387</t>
  </si>
  <si>
    <t>02-6274006</t>
  </si>
  <si>
    <t>irabah@ebm.ae, e.salameh@ebm.ae, a.khanafer@ebm.ae, irabah@ebm.ae, n.rai@ebm.ae</t>
  </si>
  <si>
    <t>EMIRATES COLLEGE FOR ADVANCED EDUCATION</t>
  </si>
  <si>
    <t>Academic Collaboration &amp; Research</t>
  </si>
  <si>
    <t>CN-1804798</t>
  </si>
  <si>
    <t>malmalik@ecae.ac.ae, Kumar.Lal@ecae.ac.ae</t>
  </si>
  <si>
    <t>EMIRATES PUBLIC TRANSPORT AND SERVICES COMPANY</t>
  </si>
  <si>
    <t>02-6418111</t>
  </si>
  <si>
    <t>mohsen_farid@et.ae, Maher_Ahmed@et.ae, mohd-saif@et.ae, ahmedso@et.ae, SaadSH@et.ae, tenders@et.ae, yehia_abouzeid@et.ae, Jacob_Mathew@et.ae, amjedG@et.ae, yousefnh@et.ae, noufal_kalatil@et.ae, khaldoon.alomari@et.ae, youseffnh@et.ae, yousefnh@et.ae, tenders@et.ae</t>
  </si>
  <si>
    <t>EMIRCOM LLC</t>
  </si>
  <si>
    <t>CN-1018601</t>
  </si>
  <si>
    <t>02-6449088</t>
  </si>
  <si>
    <t>info@emircom.com, frontdesk@emircom.com, MAZEN@EMIRCOM.COM, TAMOUH@EMIRCOM.COM</t>
  </si>
  <si>
    <t>ENGAGE ME COMPUTER SOFTWARE TRADING L.L.C</t>
  </si>
  <si>
    <t>william.lee@engageworks.com</t>
  </si>
  <si>
    <t>ERNST &amp; YOUNG MIDDLE EAST</t>
  </si>
  <si>
    <t>CN-1001276</t>
  </si>
  <si>
    <t>02-4174400</t>
  </si>
  <si>
    <t>abudhabi@ae.ey.com, abudhabi@ae.ey.co, salma.dyab@ae.ey.com</t>
  </si>
  <si>
    <t>ERUDITUS EXECUTIVE EDUCATION FZ-LLC</t>
  </si>
  <si>
    <t>04-4302011</t>
  </si>
  <si>
    <t>finance@eruditus.com, voltaire.galindo@eruditus.com</t>
  </si>
  <si>
    <t>EURO COFFEE L.L.C.</t>
  </si>
  <si>
    <t>CN-2990441</t>
  </si>
  <si>
    <t>samir@eurocoffee.ae</t>
  </si>
  <si>
    <t>EVEREST ARTS ESTABLISHMENT</t>
  </si>
  <si>
    <t>CN-1022018</t>
  </si>
  <si>
    <t>02-6215321</t>
  </si>
  <si>
    <t>mohannad@eversign.ae</t>
  </si>
  <si>
    <t>FAM STUDIO LTD</t>
  </si>
  <si>
    <t>GB373130227</t>
  </si>
  <si>
    <t>London</t>
  </si>
  <si>
    <t>United Kingdom</t>
  </si>
  <si>
    <t>Zelda@famstudio.co, bethany@famstudio.co</t>
  </si>
  <si>
    <t>FIFTY SEVEN RESTAURANT L.L.C.</t>
  </si>
  <si>
    <t>CN-1801746</t>
  </si>
  <si>
    <t>02-4416100</t>
  </si>
  <si>
    <t>catering@no57.co</t>
  </si>
  <si>
    <t>FREUD COMMUNICATIONS LTD</t>
  </si>
  <si>
    <t>GB108279900</t>
  </si>
  <si>
    <t>FINANCE@FREUDS.COM</t>
  </si>
  <si>
    <t>G42 CLOUD TECHNOLOGY L.L.C.</t>
  </si>
  <si>
    <t>CN-2648197</t>
  </si>
  <si>
    <t>02-8111333</t>
  </si>
  <si>
    <t>business@g42cloud.ai</t>
  </si>
  <si>
    <t>GABRIEL REGISTRAR CERTIFICATE ISSUING SERVICES L.L.C.</t>
  </si>
  <si>
    <t>CN-2335576</t>
  </si>
  <si>
    <t>technical@gabrielregistrar.com</t>
  </si>
  <si>
    <t>GEHL ARCHITECTS APS</t>
  </si>
  <si>
    <t>DK25309529</t>
  </si>
  <si>
    <t>COPENHAGEN</t>
  </si>
  <si>
    <t>Denmark</t>
  </si>
  <si>
    <t>christel.owusu@gehlpeople.com</t>
  </si>
  <si>
    <t>GEMIC STRATEGY CONSULTING LTD.</t>
  </si>
  <si>
    <t>marc.mercer@gemic.com, karawan.bizri@gemic.com, constance.mueller-trimbusch@gemic.com, julia.vallendar@gemic.com</t>
  </si>
  <si>
    <t>GEORGETOWN UNIVERSITY</t>
  </si>
  <si>
    <t>53-0196603</t>
  </si>
  <si>
    <t>Mariam.kherbouch@georgetown.edu</t>
  </si>
  <si>
    <t>GLOBAL WINGS LIMOUSINE</t>
  </si>
  <si>
    <t>CN-2150823</t>
  </si>
  <si>
    <t>02-0263285857</t>
  </si>
  <si>
    <t>Accounts@globalwingsuae.com</t>
  </si>
  <si>
    <t>GMO GLOBALSIGN FZ LLC</t>
  </si>
  <si>
    <t>Sahil.gogia@globalsign.com</t>
  </si>
  <si>
    <t>GOLDEN LENS PHOTOGRAPHY</t>
  </si>
  <si>
    <t>CN-1021863</t>
  </si>
  <si>
    <t>02-6273355</t>
  </si>
  <si>
    <t>goldenlens89@gmail.com</t>
  </si>
  <si>
    <t>GULF ADVERTISING IN BUSINESS FZ LLC</t>
  </si>
  <si>
    <t>CN-3027142</t>
  </si>
  <si>
    <t>055-9353001</t>
  </si>
  <si>
    <t>sally@adinb.com, salma@adinb.com</t>
  </si>
  <si>
    <t>H.L CONSULTANTS FZE</t>
  </si>
  <si>
    <t>04-3215231</t>
  </si>
  <si>
    <t>nadim@hlgroup.co.uk</t>
  </si>
  <si>
    <t>HADEF &amp; PARTNERS L.L.C.</t>
  </si>
  <si>
    <t>CN-1016539</t>
  </si>
  <si>
    <t>02-6276622</t>
  </si>
  <si>
    <t>s.shahani@hadefpartners.com, t.khoury@hadefpartners.com, a.dalziel@hadefpartners.com, j.salangsang@hadefpartners.com, m.bravo@hadefpartners.com</t>
  </si>
  <si>
    <t>HYPHEN DWC-LLC</t>
  </si>
  <si>
    <t>clientpartnerships@hyphen.group, erhan.ermis@hyphen.group</t>
  </si>
  <si>
    <t>IMPERIAL CATERING L.L.C.</t>
  </si>
  <si>
    <t>CN-2398410</t>
  </si>
  <si>
    <t>02-8881110</t>
  </si>
  <si>
    <t>info@imperial-catering.com</t>
  </si>
  <si>
    <t>INIBUS FZE</t>
  </si>
  <si>
    <t>Umm Al Quwain</t>
  </si>
  <si>
    <t>nathalie@inibus.co</t>
  </si>
  <si>
    <t>INK DROP PUBLICITY AND ADVERTISING L.L.C.</t>
  </si>
  <si>
    <t>CN-1154516</t>
  </si>
  <si>
    <t>02-4410102</t>
  </si>
  <si>
    <t>clientservice@inkadvertising.net, amgad@inkadvertising.net</t>
  </si>
  <si>
    <t>INSTITUTTET FOR FREMTIDSFORSKNING</t>
  </si>
  <si>
    <t>DK24983528</t>
  </si>
  <si>
    <t>DENMARK</t>
  </si>
  <si>
    <t>NAJ@CIFS.DK</t>
  </si>
  <si>
    <t>INTELLIAS TECHNOLOGIES MIDDLE EAST LIMITED</t>
  </si>
  <si>
    <t>NoVAT - CL4530</t>
  </si>
  <si>
    <t>CL4530</t>
  </si>
  <si>
    <t>esoares@intellias.com</t>
  </si>
  <si>
    <t>INTERESTING TIMES FZ LLC</t>
  </si>
  <si>
    <t>CN-2879170</t>
  </si>
  <si>
    <t>050-6512195</t>
  </si>
  <si>
    <t>nadim@interestingtimes.me</t>
  </si>
  <si>
    <t>INTERNATIONAL STEP BY STEP ASSOCIATION</t>
  </si>
  <si>
    <t>NL808450773B01</t>
  </si>
  <si>
    <t>LEIDEN</t>
  </si>
  <si>
    <t>Netherlands</t>
  </si>
  <si>
    <t>nalfrink@issa.nl</t>
  </si>
  <si>
    <t>ITCH BAKERY &amp; FLORISTS L.L.C.</t>
  </si>
  <si>
    <t>CN-3750309</t>
  </si>
  <si>
    <t>02-5469229</t>
  </si>
  <si>
    <t>Itch.bakery.florists@gmail.com</t>
  </si>
  <si>
    <t>ITQAN ALKHALEEJ COMPUTERS L.L.C.</t>
  </si>
  <si>
    <t>100273758100003-0</t>
  </si>
  <si>
    <t>CN-1019739</t>
  </si>
  <si>
    <t>02-6767666</t>
  </si>
  <si>
    <t>sales@itqan.ae, qussai.obaidat@itqan.ae, khaled.almasri@itqan.ae, catherine.fajardo@itqan.ae, ITQANAUHSales@itqan.ae, Mohamed.Farouk@Itqan.ae</t>
  </si>
  <si>
    <t>ITQAN GLOBAL FOR CLOUD AND DIGITAL COMPUTING SYSTEMS DIGITAL OKTA L.L.C.</t>
  </si>
  <si>
    <t>100273758100003-3</t>
  </si>
  <si>
    <t>CN-2189466</t>
  </si>
  <si>
    <t>sales@itqancloud.ae</t>
  </si>
  <si>
    <t>IW TECHNOLOGIES SERVICES</t>
  </si>
  <si>
    <t>ayafisher@gmail.com</t>
  </si>
  <si>
    <t>JMJ CONSULTANCY &amp; COACHING - FZCO</t>
  </si>
  <si>
    <t>rrshamas@gmail.com</t>
  </si>
  <si>
    <t>K P M G LOWER GULF LIMITED</t>
  </si>
  <si>
    <t>100044393500003-1</t>
  </si>
  <si>
    <t>CN-1001280</t>
  </si>
  <si>
    <t>02-4014800</t>
  </si>
  <si>
    <t>ae-fmsalesmarketing@kpmg.com, bsundararaman@kpmg.com</t>
  </si>
  <si>
    <t>KANAD HOSPITAL</t>
  </si>
  <si>
    <t>CN-1103350</t>
  </si>
  <si>
    <t>03-7131076</t>
  </si>
  <si>
    <t>finance@kanadhospital.org</t>
  </si>
  <si>
    <t>KAPREL PARTITIONS L.L.C - BRANCH OF ABU DHABI</t>
  </si>
  <si>
    <t>CN-5189034</t>
  </si>
  <si>
    <t>kharis@kaprel.com</t>
  </si>
  <si>
    <t>KHALIFA UNIVERSITY OF SCIENCE TECHNOLOGY AND RESEARCH</t>
  </si>
  <si>
    <t>100503552000003-4</t>
  </si>
  <si>
    <t>02-4018000</t>
  </si>
  <si>
    <t>connie.deguzman@ku.ac.ae, badreyya.alshehhi@ku.ac.ae, abdulla.alawadhi@kustar.ac.ae, badrya.alali@ku.ac.ae, Omar.hawamdeh@ku.ac.ae</t>
  </si>
  <si>
    <t>KNOWLEDGE CONVOYS CO. LTD - BRANCH</t>
  </si>
  <si>
    <t>AJMAN</t>
  </si>
  <si>
    <t>06-7478977</t>
  </si>
  <si>
    <t>Contact@mohamoon.com, A.fathy@mohamoon.com</t>
  </si>
  <si>
    <t>LATERAL PASSAGE (L.L.C)</t>
  </si>
  <si>
    <t>04-3495009</t>
  </si>
  <si>
    <t>sam@artpaintinglab.com</t>
  </si>
  <si>
    <t>LE CADEAU CHOCOLATES &amp; FLOWERS L.L.C.</t>
  </si>
  <si>
    <t>CN-1731695</t>
  </si>
  <si>
    <t>-+971 26333454</t>
  </si>
  <si>
    <t>amer@elhaamgroup.ae</t>
  </si>
  <si>
    <t>LINKEDIN IRELAND UNLIMITED COMPANY</t>
  </si>
  <si>
    <t>IE9740425P</t>
  </si>
  <si>
    <t>Dublin 2</t>
  </si>
  <si>
    <t>Ireland</t>
  </si>
  <si>
    <t>ppo-noreply@linkedin.com, zdarwazeh@linkedin.com, rmcgrath@linkedin.com, wkamal@linkedin.com</t>
  </si>
  <si>
    <t>LINKVIVA EVENTS MANAGEMENT L.L.C.</t>
  </si>
  <si>
    <t>CN-2595160</t>
  </si>
  <si>
    <t>050-7758443</t>
  </si>
  <si>
    <t>rfp@linkviva.com</t>
  </si>
  <si>
    <t>LUXURY LOGISTICS CARGO SERVICES L.L.C.</t>
  </si>
  <si>
    <t>CN-1931705</t>
  </si>
  <si>
    <t>02-5546006</t>
  </si>
  <si>
    <t>info@luxuryls.com</t>
  </si>
  <si>
    <t>MAGENTA FZE</t>
  </si>
  <si>
    <t>sarah@magentaconsulting.org</t>
  </si>
  <si>
    <t>MAGRUDY ENTERPRISES L L C - ABU DHABI BRANCH</t>
  </si>
  <si>
    <t>CN-1006326</t>
  </si>
  <si>
    <t>02-4437172</t>
  </si>
  <si>
    <t>erc@magrudy.com, richard.rego@magrudy.com</t>
  </si>
  <si>
    <t>MALCROVE EMEA TECHNOLOGY L.L.C - BRANCH OF ABU DHABI</t>
  </si>
  <si>
    <t>CN-2811964</t>
  </si>
  <si>
    <t>hamid.latif@malcrove.com, sales@malcrove.com</t>
  </si>
  <si>
    <t>MIB DEVELOPPEMENT ECOLE DES PONTS BUSINESS SCHOOL</t>
  </si>
  <si>
    <t>FR68424247690</t>
  </si>
  <si>
    <t>MARNE LA VALLEE CEDEX</t>
  </si>
  <si>
    <t>France</t>
  </si>
  <si>
    <t>calnan@pontsbschool.com</t>
  </si>
  <si>
    <t>MIDEAST DATA SYSTEMS L.L.C</t>
  </si>
  <si>
    <t>CN-1002777</t>
  </si>
  <si>
    <t>02-6130000</t>
  </si>
  <si>
    <t>mdsauh@mdsuae.ae, mohamad@mdsuae.ae, info@mdscomputers.ae, abdurraheem@mdsuae.ae, h.abighanem@mdsuae.ae, m.elkhoury@mdsuae.ae, info@mdscomputers.ae, mhdnabeel@mdsuae.ae, r.asaad@mdsuae.ae</t>
  </si>
  <si>
    <t>MINDSHARE CONSULTING GROUP, LLC</t>
  </si>
  <si>
    <t>52-2437475</t>
  </si>
  <si>
    <t>FEIN # 52-2437475</t>
  </si>
  <si>
    <t>Tampa</t>
  </si>
  <si>
    <t>001-8139493293 227</t>
  </si>
  <si>
    <t>trish@mindshare-technology.com</t>
  </si>
  <si>
    <t>MUBADALA HEALTH L.L.C.</t>
  </si>
  <si>
    <t>100479702100003-1</t>
  </si>
  <si>
    <t>02-3111111</t>
  </si>
  <si>
    <t>tenders@mubadalahealth.ae</t>
  </si>
  <si>
    <t>NATIONAL TRANSPORT COMPANY L.L.C</t>
  </si>
  <si>
    <t>CN-1004234</t>
  </si>
  <si>
    <t>info@ntcuae.ae, NTCReceivables@ntcuae.ae, cherry@ntcuae.ae, tarif@ntcuae.ae, HR@NTCUAE.AE</t>
  </si>
  <si>
    <t>NET N NET SOLUTIONS L L C</t>
  </si>
  <si>
    <t>CN-1140262</t>
  </si>
  <si>
    <t>ajith@netnnetsolutions.com</t>
  </si>
  <si>
    <t>NETWAYS FZ L.L.C.</t>
  </si>
  <si>
    <t>04-4278300</t>
  </si>
  <si>
    <t>netway2020@gmail.com, UAEPresales@netways.com, rmourtada@netways.com</t>
  </si>
  <si>
    <t>NEW YORK UNIVERSITY IN ABU DHABI CORPORATION - ABU DHABI</t>
  </si>
  <si>
    <t>CN-1154848</t>
  </si>
  <si>
    <t>NYUAD.finance.control@nyu.edu, nyuad.executive.programs@nyu.edu</t>
  </si>
  <si>
    <t>NIM DIGITAL DWC-LLC</t>
  </si>
  <si>
    <t>monem@nimdigital.me</t>
  </si>
  <si>
    <t>NIRVANA TRAVEL &amp; TOURISM L. L. C</t>
  </si>
  <si>
    <t>Travel Management</t>
  </si>
  <si>
    <t>CN-2240668</t>
  </si>
  <si>
    <t>02-3043333</t>
  </si>
  <si>
    <t>info@ntravel.ae, khalil.hasan@ntravel.ae, nttsales@ntravel.ae, sampath@ntravel.ae, semhal@ntravel.ae</t>
  </si>
  <si>
    <t>NOOR ALMAJED STATIONARY</t>
  </si>
  <si>
    <t>CN-1337578</t>
  </si>
  <si>
    <t>nooralmajedtrading@gmail.com</t>
  </si>
  <si>
    <t>NOVEL PHILOSOPHY WORKS - FZCO</t>
  </si>
  <si>
    <t>leopold@novelphilosophy.academy</t>
  </si>
  <si>
    <t>OMEIR TRAVEL AGENCY L L C</t>
  </si>
  <si>
    <t>CN-2241098</t>
  </si>
  <si>
    <t>02-6123456</t>
  </si>
  <si>
    <t>TALHA@OMEIR.AE, otareg@omeir.ae, hashel@omeir.ae, sales@omeir.ae</t>
  </si>
  <si>
    <t>OMNIA MIDDLE EAST FZ LLC</t>
  </si>
  <si>
    <t>100312003500003-DXB</t>
  </si>
  <si>
    <t>CN-2629813</t>
  </si>
  <si>
    <t>02-4012845</t>
  </si>
  <si>
    <t>RFP@omnia.ae</t>
  </si>
  <si>
    <t>OMTERA BILISIM TEKNOLOJILERI VE TICARET LIMITED SIRKETI</t>
  </si>
  <si>
    <t>256078-5</t>
  </si>
  <si>
    <t>ISTANBUL</t>
  </si>
  <si>
    <t>Turkey</t>
  </si>
  <si>
    <t>murat@omtera.com</t>
  </si>
  <si>
    <t>PENTAGON CAFE L.L.C.</t>
  </si>
  <si>
    <t>CN-2928794</t>
  </si>
  <si>
    <t>INFO@PENTAGONCOFFEE.AE</t>
  </si>
  <si>
    <t>PEOPLE FZ LLC - ABU DHABI</t>
  </si>
  <si>
    <t>CN-2786378</t>
  </si>
  <si>
    <t>02-6775943</t>
  </si>
  <si>
    <t>hi@people-creative.com</t>
  </si>
  <si>
    <t>PICO INTERNATIONAL LLC (JLT BRANCH)</t>
  </si>
  <si>
    <t>JLT-67185</t>
  </si>
  <si>
    <t>04-3393188</t>
  </si>
  <si>
    <t>ava.gui@ae.pico.com, tenders.emea@pico.com, mary.rose@ae.pico.com, sofia.haddad@ae.pico.com</t>
  </si>
  <si>
    <t>PLAN DO CHECK ACT MANAGEMENT CONSULTANCY L.L.C.</t>
  </si>
  <si>
    <t>CN-1300091</t>
  </si>
  <si>
    <t>02-026446632</t>
  </si>
  <si>
    <t>info@pdcagroup.com</t>
  </si>
  <si>
    <t>PRO TECHNOLOGY CO. L.L.C.</t>
  </si>
  <si>
    <t>04-3435501</t>
  </si>
  <si>
    <t>maraqa@protech.ae, syed@protech.ae, musthafa@protech.ae, rose@protech.ae, rose@protech.ae</t>
  </si>
  <si>
    <t>PROMOPLUS GENERAL TRADING L.L.C - BRANCH OF ABU DHABI 3</t>
  </si>
  <si>
    <t>CN-2757171</t>
  </si>
  <si>
    <t>04-4542500</t>
  </si>
  <si>
    <t>ayman@promoplus-ad.com</t>
  </si>
  <si>
    <t>PROTIVITI MEMBER FIRM MIDDLE EAST CONSULTANCY L.L.C.</t>
  </si>
  <si>
    <t>CN-1140574</t>
  </si>
  <si>
    <t>02-6584640</t>
  </si>
  <si>
    <t>RFP.UAE@PROTIVITIGLOBAL.ME, lynnie.javier@protivitiglobal.me</t>
  </si>
  <si>
    <t>PROVIS INTEGRATED MANAGEMENT SERVICES - SOLE PROPRIETORSHIP L.L.C.</t>
  </si>
  <si>
    <t>CN-4001359</t>
  </si>
  <si>
    <t>02-4080888</t>
  </si>
  <si>
    <t>financeims@provis.ae, b.ayyash@provis.ae</t>
  </si>
  <si>
    <t>PROVIS REALESTATE MANAGEMENT - SOLE PROPRIETORSHIP L.L.C.</t>
  </si>
  <si>
    <t>CN-2680366</t>
  </si>
  <si>
    <t>m.taj@provis.ae, Tender@provis.ae</t>
  </si>
  <si>
    <t>QUANTUM LEAP INDUSTRIAL PROJECTS MANAGEMENT - SOLE PROPRIETORSHIP L.L.C.</t>
  </si>
  <si>
    <t>CN-4814886</t>
  </si>
  <si>
    <t>liudmila@apex-international.co</t>
  </si>
  <si>
    <t>QUESTIONPRO FZE</t>
  </si>
  <si>
    <t>04-3434803</t>
  </si>
  <si>
    <t>sindhu.sreenath@questionpro.com</t>
  </si>
  <si>
    <t>RADICLE LLC</t>
  </si>
  <si>
    <t>04-3754444</t>
  </si>
  <si>
    <t>a@radicle.studio</t>
  </si>
  <si>
    <t>REACH EMPLOYMENT SERVICES L.L.C.</t>
  </si>
  <si>
    <t>CN-1296214</t>
  </si>
  <si>
    <t>02-6765722</t>
  </si>
  <si>
    <t>gtuhul@reachgroup.ae, suhad@reachgroup.ae, abir@reachgroup.ae, Mowheeb@reachgroup.ae, msalhi@reachgroup.ae</t>
  </si>
  <si>
    <t>REALTIMEBOARD INC DBA MIRO</t>
  </si>
  <si>
    <t>46-3921926</t>
  </si>
  <si>
    <t>CALIFORNIA</t>
  </si>
  <si>
    <t>Billing@miro.com</t>
  </si>
  <si>
    <t>REEVA BAINS CONSULTANCY</t>
  </si>
  <si>
    <t>CN-5292862</t>
  </si>
  <si>
    <t>reeva@abstrct.co.uk</t>
  </si>
  <si>
    <t>ROYAL MEMBERSHIP SPORTS - SOLE PROPRIETORSHIP L.L.C.</t>
  </si>
  <si>
    <t>CN-4902881</t>
  </si>
  <si>
    <t>02-6396008</t>
  </si>
  <si>
    <t>mark.robert@royalmembership.ae, finance@royalmembership.ae</t>
  </si>
  <si>
    <t>SDP HR CONSULTANCY FZ-LLC</t>
  </si>
  <si>
    <t>04-8183161</t>
  </si>
  <si>
    <t>samira.d@sdpmgt.com</t>
  </si>
  <si>
    <t>SHADES &amp; SURFACES CONTRACTING L.L.C</t>
  </si>
  <si>
    <t>anitha@mistershademe.com</t>
  </si>
  <si>
    <t>SHRICHAND ECONOMICAL FEASIBILITY CONSULTANCY AND STUDIES</t>
  </si>
  <si>
    <t>CN-3891843</t>
  </si>
  <si>
    <t>pshrichand@gmail.com</t>
  </si>
  <si>
    <t>SIIRA LTD</t>
  </si>
  <si>
    <t>ADGM 14098</t>
  </si>
  <si>
    <t>nhilal@siira.me</t>
  </si>
  <si>
    <t>SLASH DESIGN COMPANY - SOLE PROPRIETORSHIP L.L.C.</t>
  </si>
  <si>
    <t>104066064700003..</t>
  </si>
  <si>
    <t>CN-2894629</t>
  </si>
  <si>
    <t>055-4579887</t>
  </si>
  <si>
    <t>digital@slash.me</t>
  </si>
  <si>
    <t>SMART START KIDS AMUSEMENT ARCADEL L.L.C - BRANCH OF ABU DHABI</t>
  </si>
  <si>
    <t>CN-5216350</t>
  </si>
  <si>
    <t>oana@babysensory.com</t>
  </si>
  <si>
    <t>SMART VISION FOR INFORMATION SYSTEMS - SOLE PROPRIETORSHIP L.L.C.</t>
  </si>
  <si>
    <t>CN-1133185</t>
  </si>
  <si>
    <t>info@smartv.ae, LINA.I@SMARTV.AE, lina.i@smartv.ae, israa.h@smartv.ae</t>
  </si>
  <si>
    <t>STACFOUR LTD</t>
  </si>
  <si>
    <t>NoVAT</t>
  </si>
  <si>
    <t>chris@chrisnicol.com</t>
  </si>
  <si>
    <t>STRATEGY&amp; (MIDDLE EAST) LTD ABUDHABI</t>
  </si>
  <si>
    <t>CN-1001337</t>
  </si>
  <si>
    <t>02-6992400</t>
  </si>
  <si>
    <t>fadia.daoud@strategyand.pwc.com, FADI.ADRA@strategyand.pwc.com</t>
  </si>
  <si>
    <t>STRATEGYCONNECT FZCO</t>
  </si>
  <si>
    <t>L893</t>
  </si>
  <si>
    <t>shubham@strategyconnect.co</t>
  </si>
  <si>
    <t>STUDIO VEE FURNITURE AND FLOORING TRADING L.L.C.</t>
  </si>
  <si>
    <t>CN-1754014</t>
  </si>
  <si>
    <t>info@studiovee.online</t>
  </si>
  <si>
    <t>SUNDUS RECRUITMENT SERVICES L.L.C.</t>
  </si>
  <si>
    <t>CN-1178131</t>
  </si>
  <si>
    <t>2-6729100</t>
  </si>
  <si>
    <t>info@sundusrecruitment.com, ABDULLAH.BAMADHAF@SUNDUSRECRUITMENT.COM</t>
  </si>
  <si>
    <t>SUPER SPORTS ACADEMY</t>
  </si>
  <si>
    <t>warren@supersportsuae.com, rob@supersportsgroup.com</t>
  </si>
  <si>
    <t>SUPERPOOL APS</t>
  </si>
  <si>
    <t>DK39183986</t>
  </si>
  <si>
    <t>Vanlose Denmark</t>
  </si>
  <si>
    <t>gthomsen@superpool.org</t>
  </si>
  <si>
    <t>SYPARTNERS LLC</t>
  </si>
  <si>
    <t>45-4444783</t>
  </si>
  <si>
    <t>NEW YORK NY 10014</t>
  </si>
  <si>
    <t>ghoffman@sypartners.com</t>
  </si>
  <si>
    <t>TANFEES LTD</t>
  </si>
  <si>
    <t>NO VAT 000005321</t>
  </si>
  <si>
    <t>zainab@tanfees.co</t>
  </si>
  <si>
    <t>TARSHIHA ELECTRICAL CONTRACTING - TELCO - L.L.C</t>
  </si>
  <si>
    <t>CN-1030229</t>
  </si>
  <si>
    <t>02-6654008</t>
  </si>
  <si>
    <t>telco01@emirates.net.ae</t>
  </si>
  <si>
    <t>TECHNOMAX SYSTEM DWC-LLC</t>
  </si>
  <si>
    <t>BHARATHYVPRAKASH@TMAX.IN, ANANTHA.NARAYANAN@TMAX.IN</t>
  </si>
  <si>
    <t>TECHSTARS CENTRAL LLC</t>
  </si>
  <si>
    <t>26-4507415</t>
  </si>
  <si>
    <t>COLORADO</t>
  </si>
  <si>
    <t>001-2064592010</t>
  </si>
  <si>
    <t>legal@techstars.com</t>
  </si>
  <si>
    <t>TELLART B.V.</t>
  </si>
  <si>
    <t>NL853982223B01</t>
  </si>
  <si>
    <t>AMSTERDAM</t>
  </si>
  <si>
    <t>0031-203701633</t>
  </si>
  <si>
    <t>paul@tellart.com</t>
  </si>
  <si>
    <t>TEMPORA MUTANTUR CONSULTANTS FZE</t>
  </si>
  <si>
    <t>055-5130573</t>
  </si>
  <si>
    <t>robert.whitaker@tempora.ae</t>
  </si>
  <si>
    <t>THE AFRICAN EARLY CHILDHOOD NETWORK</t>
  </si>
  <si>
    <t>P051629004E</t>
  </si>
  <si>
    <t>P/S 1589/1</t>
  </si>
  <si>
    <t>Nairobi</t>
  </si>
  <si>
    <t>Kenya</t>
  </si>
  <si>
    <t>lynette@afecn.org</t>
  </si>
  <si>
    <t>THE ALPHABET TRANSLATION</t>
  </si>
  <si>
    <t>CN-1178548</t>
  </si>
  <si>
    <t>02-6333905</t>
  </si>
  <si>
    <t>ali@alphabettranslation.com, hameed@alphabettranslation.com</t>
  </si>
  <si>
    <t>THE HANGING HOUSE EXPERIENTIAL EVENTS - BRANCH OF ABU DHABI 1</t>
  </si>
  <si>
    <t>CN-3821288</t>
  </si>
  <si>
    <t>procurement@thehanginghouse.com</t>
  </si>
  <si>
    <t>THE INNOVATION POINT CONSULTING</t>
  </si>
  <si>
    <t>050-2418220</t>
  </si>
  <si>
    <t>sbajo@tipcons.com</t>
  </si>
  <si>
    <t>THE PRIME TECHNOLOGY SYSTEMS - L.L.C - O.P.C</t>
  </si>
  <si>
    <t>CN-1048576</t>
  </si>
  <si>
    <t>02-6819020</t>
  </si>
  <si>
    <t>lsmail.samih@primeae.com, yazan.omari@primeae.com</t>
  </si>
  <si>
    <t>THE RAND CORPORATION</t>
  </si>
  <si>
    <t>95-1958142</t>
  </si>
  <si>
    <t>SANTA MONICA</t>
  </si>
  <si>
    <t>001-3103930411</t>
  </si>
  <si>
    <t>contractsteam@rand.org</t>
  </si>
  <si>
    <t>THE SAFEGUARDING ALLIANCE INTERNATIONAL FZ-LLC</t>
  </si>
  <si>
    <t>rebecca@thesafeguardingalliance.org</t>
  </si>
  <si>
    <t>THE WHY ADMINISTRATIVE CONSULTANCY AND STUDIES</t>
  </si>
  <si>
    <t>N/A - CN-4630858</t>
  </si>
  <si>
    <t>CN-4630858</t>
  </si>
  <si>
    <t>MELISSA@THEWHYIMPACT.COM</t>
  </si>
  <si>
    <t>TOP CLASS LIMO TRANSPORTATION VIA LUXURIOUS CARS- SOLE PROPRIETORSHIP - SOLE PROPRIETORSHIP L.L.C.</t>
  </si>
  <si>
    <t>CN-2962757</t>
  </si>
  <si>
    <t>MOHAMED.MENESSY@TOPCLASSLIMO.AE</t>
  </si>
  <si>
    <t>TRANS EXPERT TRANSLATION SERVICES</t>
  </si>
  <si>
    <t>050-5579350</t>
  </si>
  <si>
    <t>SOHPIA.CARTER@TRANSEXPERT.AE</t>
  </si>
  <si>
    <t>UNITED ARAB EMIRATES UNIVERSITY</t>
  </si>
  <si>
    <t>100292535000003-</t>
  </si>
  <si>
    <t>AL AIN</t>
  </si>
  <si>
    <t>sg.office@uaeu.ac.ae, ibrahim.talal@uaeu.ac.ae, ahmed.sefelnasr@uaeu.ac.ae, n.kuwaiti@uaeu.ac.ae</t>
  </si>
  <si>
    <t>VENTURA GLOBAL TECHNOLOGIES LLC</t>
  </si>
  <si>
    <t>04-4216262</t>
  </si>
  <si>
    <t>marj.g@venturaglobal.co</t>
  </si>
  <si>
    <t>VIOLA COMMUNICATIONS LLC</t>
  </si>
  <si>
    <t>CN-1001050</t>
  </si>
  <si>
    <t>02-6449444</t>
  </si>
  <si>
    <t>susan@viola.ae, info@viola.ae, Marwa@viola.ae, Fady.karim@viola.ae, annamonica@viola.ae</t>
  </si>
  <si>
    <t>WAVES COMPUTER SUPPLIES</t>
  </si>
  <si>
    <t>CN-1014848</t>
  </si>
  <si>
    <t>02-6336777</t>
  </si>
  <si>
    <t>dheeraj@wavesad.com, Deepa@wavesad.com, accounts@wavesad.com, lyna@wavesad.com, nandini@wavesad.com, HARSHA@WAVESAD.COM, harsha@wavesad.com</t>
  </si>
  <si>
    <t>WEWORK MIDDLE EAST GAZELLE LIMITED</t>
  </si>
  <si>
    <t>salah.medhat@wework.com, bhupendar.singh@wework.com</t>
  </si>
  <si>
    <t>WHITE CRESCENT INTERNATIONAL CONTRACTING AND FITOUT - SOLE PROPRIETORSHIP L.L.C.</t>
  </si>
  <si>
    <t>CN-2183656</t>
  </si>
  <si>
    <t>estimation@whitecrescentcontracting.com</t>
  </si>
  <si>
    <t>WONDERBAY DECOR L.L.C.</t>
  </si>
  <si>
    <t>CN-4913561</t>
  </si>
  <si>
    <t>wonderbay.uae@gmail.com</t>
  </si>
  <si>
    <t>X PRIZE FOUNDATION, INC</t>
  </si>
  <si>
    <t>52-1876879</t>
  </si>
  <si>
    <t>Culver City</t>
  </si>
  <si>
    <t>+1-310 741 4880</t>
  </si>
  <si>
    <t>andrew.tauhert@xprize.org, Michael.Birnbach@xprize.org, zachary.david@xprize.org, Ose.Ugochukwu@xprize.org</t>
  </si>
  <si>
    <t>YOLO EMIRATES INVESTMENT L.L.C.</t>
  </si>
  <si>
    <t>CN-2403508</t>
  </si>
  <si>
    <t>Contact@Yolo-emirates.com</t>
  </si>
  <si>
    <t>ZAYED UNIVERSITY</t>
  </si>
  <si>
    <t>kaltham.alshamsi@zu.ac.ae, Zai@zu.ac.ae, ali.alawadi@zu.ac.ae, Najat.Al_Saffar@zu.ac.ae</t>
  </si>
  <si>
    <t>SUMMERTOWN INTERNATIONAL - L L C</t>
  </si>
  <si>
    <t>CN-1042222</t>
  </si>
  <si>
    <t>02-6652003</t>
  </si>
  <si>
    <t>jack@summertown.ae, jeanesol@summertown.ae</t>
  </si>
  <si>
    <t>FIFTY SEVEN RESTAURANT  L.L.C.</t>
  </si>
  <si>
    <t>DOPAMINE SWEET AND MORE - SOLE PROPRIETORSHIP L.L.C.</t>
  </si>
  <si>
    <t>ALRESALAH CONSULTANCIES AND TRAINING - SOLE PROPRIETORSHIP L.L.C.</t>
  </si>
  <si>
    <t>LUXURY LOGISTICS CARGO SERVICES   L.L.C.</t>
  </si>
  <si>
    <t>ORBITKEY PTY LTD</t>
  </si>
  <si>
    <t>DUBAI WORLD TRADE CENTER - BRANCH OF ABU DHABI 1</t>
  </si>
  <si>
    <t>STEP MEDIA AND EVENTS FZ LLC</t>
  </si>
  <si>
    <t>DAR ALUMMA PRINTING &amp; PUBLISHING L.L.C.</t>
  </si>
  <si>
    <t>FATIMA ABDULLA BALFAQEEH ADVOCATES AND LEGAL CONSULTANCY - SOLE PROPRIETORSHIP L.L.C. - SOLE PROPRIETORSHIP L.L.C.</t>
  </si>
  <si>
    <t>ABU DHABI PRINTING &amp; PUBLISHING COMPANY   L.L.C.</t>
  </si>
  <si>
    <t>CREDIT CARD HOLDER</t>
  </si>
  <si>
    <t>M B C AUDITING &amp; ACCOUNTING - BRANCH OF ABU DHABI 1</t>
  </si>
  <si>
    <t>O O H ADVERTISING L.L.C.</t>
  </si>
  <si>
    <t>PENTAGON CAFE  L.L.C.</t>
  </si>
  <si>
    <t>Alor Solutions</t>
  </si>
  <si>
    <t>VIOLA  COMMUNICATIONS LLC</t>
  </si>
  <si>
    <t>ARKI GROUP DESIGN LLC  ABU DHABI BRANCH</t>
  </si>
  <si>
    <t>EMIRATES POST GROUP COMPANY PJSC - BRANCH OF ABU DHABI</t>
  </si>
  <si>
    <t>AXIS WORLDWIDE, INC.</t>
  </si>
  <si>
    <t>RAMI HALLAL ADMINISTRATIVE CONSULTING</t>
  </si>
  <si>
    <t>HLB HAMT CHARTERED ACCOUNTANTS</t>
  </si>
  <si>
    <t>TOP CLASS LIMO TRANSPORTATION VIA LUXURIOUS CARS- SOLE PROPRIETORSHIP   - SOLE PROPRIETORSHIP L.L.C.</t>
  </si>
  <si>
    <t>ERTH CATERING - SOLE PROPRIETORSHIP L.L.C.</t>
  </si>
  <si>
    <t>GRANT THORNTON AUDIT AND ACCOUNTING LIMITED - ABU DHABI</t>
  </si>
  <si>
    <t>MOSTAFAWI ENTERPRISES CARPETS &amp; CURTAINS L.L.C.</t>
  </si>
  <si>
    <t>INFORMA MIDDLE EAST LIMITED - ABU DHABI</t>
  </si>
  <si>
    <t>NATIONAL TRANSPORTATION -  RENT CAR COMPANY - LLC</t>
  </si>
  <si>
    <t>GALLUP INC - ABU DHABI</t>
  </si>
  <si>
    <t>MICROSOFT GULF FZ-LLC - ABU DHABI</t>
  </si>
  <si>
    <t>TWOFOUR54 FZ L.L.C.</t>
  </si>
  <si>
    <t>EL BARZA TRADING</t>
  </si>
  <si>
    <t>GULF COMMERCIAL GROUP  - SOLE PROPRIETORSHIP L.L.C.</t>
  </si>
  <si>
    <t>LANDMARK PARTNERS USA INC.</t>
  </si>
  <si>
    <t>ABU SULAIMAN UPHOLSTERY</t>
  </si>
  <si>
    <t>EMIRATES POST GROUP</t>
  </si>
  <si>
    <t>SQR NEO LTD.</t>
  </si>
  <si>
    <t>SLASH DESIGN COMPANY  - SOLE PROPRIETORSHIP L.L.C.</t>
  </si>
  <si>
    <t>AL RESALAH INTERNATIONAL PRIVATE SCHOOL OF SCIENSE</t>
  </si>
  <si>
    <t>THE KNOT EVENTS - SOLE PROPRIETORSHIP L.L.C.</t>
  </si>
  <si>
    <t>Exempted Spend?</t>
  </si>
  <si>
    <t>If exempted, select clause</t>
  </si>
  <si>
    <t>4. Agreements among government Entities or with international professional bodies for the purposes of research/ collaboration/ promotions​</t>
  </si>
  <si>
    <t>2. Direct employment contracts or the engagement of individual experts which cannot be subject to tender​</t>
  </si>
  <si>
    <t>3. General and administration expenses for non-predefined technical specifications, electricity, water, utilities, accommodation rentals provided to the employees and governed by the housing policies, professional and non-professional bodies’ subscriptions, fee paid to organizers of conferences/exhibitions​</t>
  </si>
  <si>
    <t>1. Staff salaries and benefits​</t>
  </si>
  <si>
    <t>CENTRE OF EXCELLENCE FOR APPLIED RESEARCH  AND TRAINING  - CERT - SOLE PROPRIETORSHIP L.L.C</t>
  </si>
  <si>
    <t>DANAT AL EMARAT HOSPITAL FOR  WOMEN &amp; CHILDREN L.L.C.</t>
  </si>
  <si>
    <t>DGE Contracts if Yes select clause</t>
  </si>
  <si>
    <t>Facilities</t>
  </si>
  <si>
    <t>Hardware &amp; Peripherals</t>
  </si>
  <si>
    <t>Strategic Management Consultancy</t>
  </si>
  <si>
    <t>General Research</t>
  </si>
  <si>
    <t>Marketing</t>
  </si>
  <si>
    <t>Accounting Services</t>
  </si>
  <si>
    <t>Software</t>
  </si>
  <si>
    <t>General Management Consultancy</t>
  </si>
  <si>
    <t>Feasibility Study</t>
  </si>
  <si>
    <t>Exhibition, Conferences &amp; Events</t>
  </si>
  <si>
    <t>Legal Advisory Services</t>
  </si>
  <si>
    <t>Catering</t>
  </si>
  <si>
    <t>IT &amp; Cyber Security</t>
  </si>
  <si>
    <t>Business Specific Consultancy</t>
  </si>
  <si>
    <t>Academic Collaboration</t>
  </si>
  <si>
    <t>Financial Advisory Services</t>
  </si>
  <si>
    <t>Office Supply Services</t>
  </si>
  <si>
    <t>IT Systems &amp; Support</t>
  </si>
  <si>
    <t>Technical/ Specialised Consultancy</t>
  </si>
  <si>
    <t>Translation Services</t>
  </si>
  <si>
    <t>Manpower Supply (Temporary staff)</t>
  </si>
  <si>
    <t>Accreditation &amp; Certification</t>
  </si>
  <si>
    <t>Medical Services</t>
  </si>
  <si>
    <t>Bank Services Charges</t>
  </si>
  <si>
    <t xml:space="preserve">Memberships and Permits </t>
  </si>
  <si>
    <t>Audit Services</t>
  </si>
  <si>
    <t>Insurance</t>
  </si>
  <si>
    <t>Coaching and Training</t>
  </si>
  <si>
    <t>marketing consulting</t>
  </si>
  <si>
    <t>web design marketing</t>
  </si>
  <si>
    <t xml:space="preserve">Core </t>
  </si>
  <si>
    <t>Additional Contact Information</t>
  </si>
  <si>
    <t>Primary Email</t>
  </si>
  <si>
    <t>gcooo@seha.ae</t>
  </si>
  <si>
    <t>sales@adnhcompassme.com</t>
  </si>
  <si>
    <t>euan.m@actionprgroup.com</t>
  </si>
  <si>
    <t>fajabi@atc.co.ae</t>
  </si>
  <si>
    <t>thomas.stephen@alabbas.com</t>
  </si>
  <si>
    <t>customercare@ofis.ae</t>
  </si>
  <si>
    <t>alhayat@eim.ae</t>
  </si>
  <si>
    <t>aljabertravel@ajt.ae</t>
  </si>
  <si>
    <t>bids@tamimi.com</t>
  </si>
  <si>
    <t>najwana@alpha.ae</t>
  </si>
  <si>
    <t>nour.elassadi@alsayeghmedia.com</t>
  </si>
  <si>
    <t>ACCOUNTS@AMIGOS.AE</t>
  </si>
  <si>
    <t>gvillegas@apcoworldwide.com</t>
  </si>
  <si>
    <t>husam.elqasem@arkigroup.com</t>
  </si>
  <si>
    <t>banquet@afoc.mil.com</t>
  </si>
  <si>
    <t>Samer.Bohsali@Bain.com</t>
  </si>
  <si>
    <t>gasmar@emirates.net.ae</t>
  </si>
  <si>
    <t>deepak.c@bdo.ae</t>
  </si>
  <si>
    <t>deepanksha.saxena@beroe-inc.com</t>
  </si>
  <si>
    <t>sanaa@binhamtravel.ae</t>
  </si>
  <si>
    <t>prerna.dugar@capgemini.com</t>
  </si>
  <si>
    <t>mrjeily@hct.ac.ae</t>
  </si>
  <si>
    <t>cileny.santos@cips.org</t>
  </si>
  <si>
    <t>abudhabisales@cns-me.com</t>
  </si>
  <si>
    <t>mahla@uaeu.ac.ae</t>
  </si>
  <si>
    <t>shibu@culligan.ae</t>
  </si>
  <si>
    <t>vimal@daralfajrpress.ae</t>
  </si>
  <si>
    <t>ZHADDAD@DELOITTE.COM</t>
  </si>
  <si>
    <t>george@digitalfarm.ae</t>
  </si>
  <si>
    <t>accountsrec@dwtc.com</t>
  </si>
  <si>
    <t>amr.abusaif@dnata.com</t>
  </si>
  <si>
    <t>irabah@ebm.ae</t>
  </si>
  <si>
    <t>malmalik@ecae.ac.ae</t>
  </si>
  <si>
    <t>mohsen_farid@et.ae</t>
  </si>
  <si>
    <t>info@emircom.com</t>
  </si>
  <si>
    <t>abudhabi@ae.ey.com</t>
  </si>
  <si>
    <t>finance@eruditus.com</t>
  </si>
  <si>
    <t>Zelda@famstudio.co</t>
  </si>
  <si>
    <t>marc.mercer@gemic.com</t>
  </si>
  <si>
    <t>sally@adinb.com</t>
  </si>
  <si>
    <t>s.shahani@hadefpartners.com</t>
  </si>
  <si>
    <t>clientpartnerships@hyphen.group</t>
  </si>
  <si>
    <t>clientservice@inkadvertising.net</t>
  </si>
  <si>
    <t>sales@itqan.ae</t>
  </si>
  <si>
    <t>ae-fmsalesmarketing@kpmg.com</t>
  </si>
  <si>
    <t>connie.deguzman@ku.ac.ae</t>
  </si>
  <si>
    <t>Contact@mohamoon.com</t>
  </si>
  <si>
    <t>ppo-noreply@linkedin.com</t>
  </si>
  <si>
    <t>erc@magrudy.com</t>
  </si>
  <si>
    <t>hamid.latif@malcrove.com</t>
  </si>
  <si>
    <t>mdsauh@mdsuae.ae</t>
  </si>
  <si>
    <t>info@ntcuae.ae</t>
  </si>
  <si>
    <t>netway2020@gmail.com</t>
  </si>
  <si>
    <t>NYUAD.finance.control@nyu.edu</t>
  </si>
  <si>
    <t>info@ntravel.ae</t>
  </si>
  <si>
    <t>TALHA@OMEIR.AE</t>
  </si>
  <si>
    <t>ava.gui@ae.pico.com</t>
  </si>
  <si>
    <t>maraqa@protech.ae</t>
  </si>
  <si>
    <t>RFP.UAE@PROTIVITIGLOBAL.ME</t>
  </si>
  <si>
    <t>financeims@provis.ae</t>
  </si>
  <si>
    <t>m.taj@provis.ae</t>
  </si>
  <si>
    <t>gtuhul@reachgroup.ae</t>
  </si>
  <si>
    <t>mark.robert@royalmembership.ae</t>
  </si>
  <si>
    <t>info@smartv.ae</t>
  </si>
  <si>
    <t>fadia.daoud@strategyand.pwc.com</t>
  </si>
  <si>
    <t>jack@summertown.ae</t>
  </si>
  <si>
    <t>info@sundusrecruitment.com</t>
  </si>
  <si>
    <t>warren@supersportsuae.com</t>
  </si>
  <si>
    <t>BHARATHYVPRAKASH@TMAX.IN</t>
  </si>
  <si>
    <t>ali@alphabettranslation.com</t>
  </si>
  <si>
    <t>lsmail.samih@primeae.com</t>
  </si>
  <si>
    <t>sg.office@uaeu.ac.ae</t>
  </si>
  <si>
    <t>susan@viola.ae</t>
  </si>
  <si>
    <t>dheeraj@wavesad.com</t>
  </si>
  <si>
    <t>salah.medhat@wework.com</t>
  </si>
  <si>
    <t>andrew.tauhert@xprize.org</t>
  </si>
  <si>
    <t>kaltham.alshamsi@zu.ac.ae</t>
  </si>
  <si>
    <t>grouppdoffice@seha.ae, groupcfooffice@seha.ae, narekumar@seha.ae</t>
  </si>
  <si>
    <t>accounts.receivables@adnhcompassme.com, adnh@adnh.com, michelle.bogle@adnhcompassme.com</t>
  </si>
  <si>
    <t>uae@actionprgroup.com</t>
  </si>
  <si>
    <t>anil.gupta@atc.co.ae</t>
  </si>
  <si>
    <t>mohamed.maarouf@alabbas.com, atco.auh@alabbas.com, Paul.kurian@alabbas.com</t>
  </si>
  <si>
    <t>joseph.p@ofis.ae</t>
  </si>
  <si>
    <t>lab@alhayatuae.com, alhayat@eim.ae</t>
  </si>
  <si>
    <t>MAHMOUD.WAHID@AJT.AE, ferial.takkouch@ajt.ae</t>
  </si>
  <si>
    <t>m.almarzouqi@tamimi.com, alex.ghazi@tamimi.com</t>
  </si>
  <si>
    <t>marketing@alpha.ae, ashraf@alpha.ae, Pradeepm@alpha.ae, rabih@alpha.ae, Sathishg@alpha.ae, Duaa@alpha.ae, faizoor@alpha.ae, farid@alpha.ae, marketing@alpha.ae, amar@alpha.ae, jonalyn@alpha.ae</t>
  </si>
  <si>
    <t>comms@alsayeghmedia.com</t>
  </si>
  <si>
    <t>wael@amigos.ae, admin@amigos.ae</t>
  </si>
  <si>
    <t>csarmiento@apcoworldwide.com, OELOUAFI@APCOWORLDWIDE.COM</t>
  </si>
  <si>
    <t>info@arkigroup.com</t>
  </si>
  <si>
    <t>corporate.department@afoc.mil.ae</t>
  </si>
  <si>
    <t>houssem.jemili@bain.com, bain.middleeast@bain.com</t>
  </si>
  <si>
    <t>balloons@emirates.net.ae, finance@balloonsme.com</t>
  </si>
  <si>
    <t>relations@bdo.ae</t>
  </si>
  <si>
    <t>sameer.khan@beroe-inc.com</t>
  </si>
  <si>
    <t>sales@binhamtravel.ae</t>
  </si>
  <si>
    <t>daniel.searle@capgemini.com</t>
  </si>
  <si>
    <t>aalhinai@hct.ac.ae</t>
  </si>
  <si>
    <t>mansoor.malik@cips.org</t>
  </si>
  <si>
    <t>cec@uaeu.ac.ae</t>
  </si>
  <si>
    <t>raja@culligan.ae</t>
  </si>
  <si>
    <t>pramod@daralfajrpress.ae, m.nabil@daralfajrpress.ae, bhushan@daralfajrpress.ae, suneer@daralfajrpress.ae, vimal@daralfajrpress.ae, bhushan@daralfajrpress.ae</t>
  </si>
  <si>
    <t>dmeuaeprocurement@deloitte.com, zhaddad@deloitte.com, ssahmad@deloitte.com, dmeuaeprocurement@deloitte.com, hzeitouny@deloitte.com, eetol@deloitte.com</t>
  </si>
  <si>
    <t>thomas@digitalfarm.ae, KRISTA@DIGITALFARM.AE</t>
  </si>
  <si>
    <t>Mahmoud.Alhammadi@dwtc.com</t>
  </si>
  <si>
    <t>thomas.ipe@dnata.com, penkie.aranduque@dnata.com, leisure.auh@dnata.com, kamlesh.chauhan@dnata.com, mohammed.azam@dnata.com, mahmoud.alomari@dnata.com, info-auh@dnata.com</t>
  </si>
  <si>
    <t>e.salameh@ebm.ae, a.khanafer@ebm.ae, irabah@ebm.ae, n.rai@ebm.ae</t>
  </si>
  <si>
    <t>Kumar.Lal@ecae.ac.ae</t>
  </si>
  <si>
    <t>Maher_Ahmed@et.ae, mohd-saif@et.ae, ahmedso@et.ae, SaadSH@et.ae, tenders@et.ae, yehia_abouzeid@et.ae, Jacob_Mathew@et.ae, amjedG@et.ae, yousefnh@et.ae, noufal_kalatil@et.ae, khaldoon.alomari@et.ae, youseffnh@et.ae, yousefnh@et.ae, tenders@et.ae</t>
  </si>
  <si>
    <t>frontdesk@emircom.com, MAZEN@EMIRCOM.COM, TAMOUH@EMIRCOM.COM</t>
  </si>
  <si>
    <t>abudhabi@ae.ey.co, salma.dyab@ae.ey.com</t>
  </si>
  <si>
    <t>voltaire.galindo@eruditus.com</t>
  </si>
  <si>
    <t>bethany@famstudio.co</t>
  </si>
  <si>
    <t>karawan.bizri@gemic.com, constance.mueller-trimbusch@gemic.com, julia.vallendar@gemic.com</t>
  </si>
  <si>
    <t>salma@adinb.com</t>
  </si>
  <si>
    <t>t.khoury@hadefpartners.com, a.dalziel@hadefpartners.com, j.salangsang@hadefpartners.com, m.bravo@hadefpartners.com</t>
  </si>
  <si>
    <t>erhan.ermis@hyphen.group</t>
  </si>
  <si>
    <t>amgad@inkadvertising.net</t>
  </si>
  <si>
    <t>qussai.obaidat@itqan.ae, khaled.almasri@itqan.ae, catherine.fajardo@itqan.ae, ITQANAUHSales@itqan.ae, Mohamed.Farouk@Itqan.ae</t>
  </si>
  <si>
    <t>bsundararaman@kpmg.com</t>
  </si>
  <si>
    <t>badreyya.alshehhi@ku.ac.ae, abdulla.alawadhi@kustar.ac.ae, badrya.alali@ku.ac.ae, Omar.hawamdeh@ku.ac.ae</t>
  </si>
  <si>
    <t>A.fathy@mohamoon.com</t>
  </si>
  <si>
    <t>zdarwazeh@linkedin.com, rmcgrath@linkedin.com, wkamal@linkedin.com</t>
  </si>
  <si>
    <t>richard.rego@magrudy.com</t>
  </si>
  <si>
    <t>sales@malcrove.com</t>
  </si>
  <si>
    <t>mohamad@mdsuae.ae, info@mdscomputers.ae, abdurraheem@mdsuae.ae, h.abighanem@mdsuae.ae, m.elkhoury@mdsuae.ae, info@mdscomputers.ae, mhdnabeel@mdsuae.ae, r.asaad@mdsuae.ae</t>
  </si>
  <si>
    <t>NTCReceivables@ntcuae.ae, cherry@ntcuae.ae, tarif@ntcuae.ae, HR@NTCUAE.AE</t>
  </si>
  <si>
    <t>UAEPresales@netways.com, rmourtada@netways.com</t>
  </si>
  <si>
    <t>nyuad.executive.programs@nyu.edu</t>
  </si>
  <si>
    <t>khalil.hasan@ntravel.ae, nttsales@ntravel.ae, sampath@ntravel.ae, semhal@ntravel.ae</t>
  </si>
  <si>
    <t>otareg@omeir.ae, hashel@omeir.ae, sales@omeir.ae</t>
  </si>
  <si>
    <t>tenders.emea@pico.com, mary.rose@ae.pico.com, sofia.haddad@ae.pico.com</t>
  </si>
  <si>
    <t>syed@protech.ae, musthafa@protech.ae, rose@protech.ae, rose@protech.ae</t>
  </si>
  <si>
    <t>lynnie.javier@protivitiglobal.me</t>
  </si>
  <si>
    <t>b.ayyash@provis.ae</t>
  </si>
  <si>
    <t>Tender@provis.ae</t>
  </si>
  <si>
    <t>suhad@reachgroup.ae, abir@reachgroup.ae, Mowheeb@reachgroup.ae, msalhi@reachgroup.ae</t>
  </si>
  <si>
    <t>finance@royalmembership.ae</t>
  </si>
  <si>
    <t>LINA.I@SMARTV.AE, lina.i@smartv.ae, israa.h@smartv.ae</t>
  </si>
  <si>
    <t>FADI.ADRA@strategyand.pwc.com</t>
  </si>
  <si>
    <t>jeanesol@summertown.ae</t>
  </si>
  <si>
    <t>ABDULLAH.BAMADHAF@SUNDUSRECRUITMENT.COM</t>
  </si>
  <si>
    <t>rob@supersportsgroup.com</t>
  </si>
  <si>
    <t>ANANTHA.NARAYANAN@TMAX.IN</t>
  </si>
  <si>
    <t>hameed@alphabettranslation.com</t>
  </si>
  <si>
    <t>yazan.omari@primeae.com</t>
  </si>
  <si>
    <t>ibrahim.talal@uaeu.ac.ae, ahmed.sefelnasr@uaeu.ac.ae, n.kuwaiti@uaeu.ac.ae</t>
  </si>
  <si>
    <t>info@viola.ae, Marwa@viola.ae, Fady.karim@viola.ae, annamonica@viola.ae</t>
  </si>
  <si>
    <t>Deepa@wavesad.com, accounts@wavesad.com, lyna@wavesad.com, nandini@wavesad.com, HARSHA@WAVESAD.COM, harsha@wavesad.com</t>
  </si>
  <si>
    <t>bhupendar.singh@wework.com</t>
  </si>
  <si>
    <t>Michael.Birnbach@xprize.org, zachary.david@xprize.org, Ose.Ugochukwu@xprize.org</t>
  </si>
  <si>
    <t>Zai@zu.ac.ae, ali.alawadi@zu.ac.ae, Najat.Al_Saffar@zu.ac.ae</t>
  </si>
  <si>
    <t>AA Test Vendor 20252607</t>
  </si>
  <si>
    <t>AA Test Vendor 2025235802</t>
  </si>
  <si>
    <t>AA Test Vendor 20252605</t>
  </si>
  <si>
    <t>.MIDEAST DATA SYSTEMS L.L.C</t>
  </si>
  <si>
    <t>Al Jaber Travel LLC Test 1708</t>
  </si>
  <si>
    <t>ZERO FAT RESTAURANT  L.L.C.</t>
  </si>
  <si>
    <t>Zayed University</t>
  </si>
  <si>
    <t>YAS BAY ARENA -SOLE PROPRIETORSHIP L.L.C</t>
  </si>
  <si>
    <t>www.simplychocolate.com</t>
  </si>
  <si>
    <t>wonderbly.com</t>
  </si>
  <si>
    <t>WELL WELL Express Cargo</t>
  </si>
  <si>
    <t>Waves Computer Supplies</t>
  </si>
  <si>
    <t>University of Birmingham</t>
  </si>
  <si>
    <t>U T W MEASURING &amp; CONTROL SYSTEMS TRADING L.L.C</t>
  </si>
  <si>
    <t>TOP TALENT EMPLOYMENT SERVICES LLC</t>
  </si>
  <si>
    <t>TOP CLASS LIMO TRANSPORTATION VIA LUXURIOUS CARS- SOLE  PROPRIETORSHIP L.L.C.</t>
  </si>
  <si>
    <t>Theagentme FZ-LLC</t>
  </si>
  <si>
    <t>THE XAGENCY DIGITAL MARKETING</t>
  </si>
  <si>
    <t>The Why Administrative Consultancy and Studies</t>
  </si>
  <si>
    <t>THE VISION PRINTING &amp; PUBLISHING</t>
  </si>
  <si>
    <t>The University of Birmingham</t>
  </si>
  <si>
    <t>‭THE SAFEGUARDING ALLIANCE INTERNATIONAL FZ-LLC‬</t>
  </si>
  <si>
    <t>THE RAW PLACE CATERING SERVICES L.L.C</t>
  </si>
  <si>
    <t>The Rand Coporation</t>
  </si>
  <si>
    <t>‭THE PRIME TECHNOLOGY SYSTEMS  - L.L.C - O.P.C‬</t>
  </si>
  <si>
    <t>The Prime Technology System LLC OPC</t>
  </si>
  <si>
    <t>The Knot Events</t>
  </si>
  <si>
    <t>THE GRACIOUS F FOR MARKETING AND ADVERTISING</t>
  </si>
  <si>
    <t>The Fifth Element</t>
  </si>
  <si>
    <t>THE COACHES TRAINING INSTITUTE FZ LLC</t>
  </si>
  <si>
    <t>The Boston Consulting Group International, Inc</t>
  </si>
  <si>
    <t>THE BIG MOO EVENTS L.L.C</t>
  </si>
  <si>
    <t>Techstars Central LLC</t>
  </si>
  <si>
    <t>TECHNOPEAK IT SOLUTIONS LLC</t>
  </si>
  <si>
    <t>Technomax</t>
  </si>
  <si>
    <t>TAKALAM MENTAL WELL-BEING - ABU DHABI</t>
  </si>
  <si>
    <t>Tahaluf Al Emarat Technical Solutions LLC</t>
  </si>
  <si>
    <t>Superpool APS</t>
  </si>
  <si>
    <t>Summertown Interiors</t>
  </si>
  <si>
    <t>Status NEO</t>
  </si>
  <si>
    <t>SNOW MOON FOR ICED BEVERAGES TRADING</t>
  </si>
  <si>
    <t>Smart Start Kids Amusement Arcade L.L.C – Branch of Abu Dhabi</t>
  </si>
  <si>
    <t>SMALLABLE</t>
  </si>
  <si>
    <t>SM PRODUCTIONS EVENTS L.L.C</t>
  </si>
  <si>
    <t>‭SLASH DESIGN COMPANY  - SOLE PROPRIETORSHIP L.L.C.‬</t>
  </si>
  <si>
    <t>Skylar Event</t>
  </si>
  <si>
    <t>Sharjah Education Academy</t>
  </si>
  <si>
    <t>SHARAF DG ( L L C ) - ABU DHABI BRANCH</t>
  </si>
  <si>
    <t>Seven Media Middle East LLC</t>
  </si>
  <si>
    <t>SEDAR EMIRATES COMPANY  L L C</t>
  </si>
  <si>
    <t>Sea Hawk Marine Sport and Adventures LLC</t>
  </si>
  <si>
    <t>Sarah Lindsay Barttlet</t>
  </si>
  <si>
    <t>SAIMA ISMAIL ADMINISTRATIVE AND ECONOMIC CONSULTING AND STUDIES</t>
  </si>
  <si>
    <t>S H TALENT UNION CONSULTATION &amp; STUDIES</t>
  </si>
  <si>
    <t>Royal M-No57 café -Four season</t>
  </si>
  <si>
    <t>ROYAL M HOTEL</t>
  </si>
  <si>
    <t>ROSEWOOD HOTEL ABU DHABI - LLC</t>
  </si>
  <si>
    <t>Robin Wolfson Agency, LLC</t>
  </si>
  <si>
    <t>ROAR Design Services</t>
  </si>
  <si>
    <t>RITMO FURNITURE TRADING</t>
  </si>
  <si>
    <t>reMARKABLE AS</t>
  </si>
  <si>
    <t>Red events Services</t>
  </si>
  <si>
    <t>RB TRADING</t>
  </si>
  <si>
    <t>Raising Children Network</t>
  </si>
  <si>
    <t>RAFEEQ AL-TAWREED FOR DIGITAL MARKETING</t>
  </si>
  <si>
    <t>Radicle LLC</t>
  </si>
  <si>
    <t>‭PROTIVITI MEMBER FIRM MIDDLE EAST CONSULTANCY L.L.C.‬</t>
  </si>
  <si>
    <t>PROMINENT LIMOUSINE TRANSPORTATION VIA LUXURIOUS CARS L.L.C.</t>
  </si>
  <si>
    <t>Privilee</t>
  </si>
  <si>
    <t>PRISON ISLAND ENTERTAINMENT PARK - SOLE PROPRIETORSHIP L.L.C.</t>
  </si>
  <si>
    <t>PRICE WATERHOUSE COOPERS</t>
  </si>
  <si>
    <t>PRESIGHT AI  TECHNOLOGIES  - L.L.C</t>
  </si>
  <si>
    <t>PREMIER TENTS AND EVENTS</t>
  </si>
  <si>
    <t>PLAN DO CHECK ACT MANAGEMENT CONSULTANCY L.L.C.-PDCA</t>
  </si>
  <si>
    <t>People FZ LLC</t>
  </si>
  <si>
    <t>PAX Technology</t>
  </si>
  <si>
    <t>PALM OASIS FOR TRAVEL L L C</t>
  </si>
  <si>
    <t>One Communication &amp; Marketing Group</t>
  </si>
  <si>
    <t>Omtera Bilişim Teknolojileri ve Ticaret Limited Şirketi</t>
  </si>
  <si>
    <t>OLIVER WYMAN LIMITED - ABU DHABI</t>
  </si>
  <si>
    <t>NURAI ISLAND HOTEL</t>
  </si>
  <si>
    <t>Norland College Limited</t>
  </si>
  <si>
    <t>NET   N   NET SOLUTIONS   L L C</t>
  </si>
  <si>
    <t>NATIONAL TRANSPORT COMPANY L.L.C.</t>
  </si>
  <si>
    <t>National Projects Office</t>
  </si>
  <si>
    <t>National Ambulance</t>
  </si>
  <si>
    <t>MZN Boutique</t>
  </si>
  <si>
    <t>Muhammad Ali Khan</t>
  </si>
  <si>
    <t>Mubadala Health</t>
  </si>
  <si>
    <t>MORGANTI PROJECT MANAGEMENT SERVICES L.L.C</t>
  </si>
  <si>
    <t>MONDE GIFT TRADING</t>
  </si>
  <si>
    <t>MOHEIM</t>
  </si>
  <si>
    <t>Mohamoon-UAE.com</t>
  </si>
  <si>
    <t>MODERN GARDENS FOR GARDENS EQUIPMENTS TRADING L.L.C.</t>
  </si>
  <si>
    <t>Mister Shade</t>
  </si>
  <si>
    <t>miro</t>
  </si>
  <si>
    <t>Ministry of Education</t>
  </si>
  <si>
    <t>MBC Auditing &amp; Accounting</t>
  </si>
  <si>
    <t>Mass Challenge</t>
  </si>
  <si>
    <t>Management Lab</t>
  </si>
  <si>
    <t>Majarra FZ LLC</t>
  </si>
  <si>
    <t>Magentga FZE</t>
  </si>
  <si>
    <t>‭LUXURY LOGISTICS CARGO SERVICES   L.L.C.‬</t>
  </si>
  <si>
    <t>Linkedin</t>
  </si>
  <si>
    <t>LIFE MEDICAL DIAGNOSTICS  LLC</t>
  </si>
  <si>
    <t>Leviathan Design Partners LLC</t>
  </si>
  <si>
    <t>LAHEN SPECIALTY COFFEE LTD</t>
  </si>
  <si>
    <t>Lahen Specialty Coffee</t>
  </si>
  <si>
    <t>LA MAISON GATEAU CAFÉ</t>
  </si>
  <si>
    <t>Kinderly Limited</t>
  </si>
  <si>
    <t>Khalifa University of Science &amp; Technology</t>
  </si>
  <si>
    <t>Khalifa University &amp; Abu Dhabi Public Health Centre</t>
  </si>
  <si>
    <t>Kerning Cultures</t>
  </si>
  <si>
    <t>KANAD Hospital</t>
  </si>
  <si>
    <t>K P M G LOWER GULF  LIMITED</t>
  </si>
  <si>
    <t>JONES THE GROCER L.L.C</t>
  </si>
  <si>
    <t>JOHNSON CONTROLS INTERNATIONAL - LLC - ABU DHABI</t>
  </si>
  <si>
    <t>JALAPENO TRADING (L.L.c)</t>
  </si>
  <si>
    <t>ITCH BAKERY &amp; FLORISTS - SOLE PROPRIETORSHIP L.L.C.</t>
  </si>
  <si>
    <t>INTERNATIONAL HOUSE GENERAL TRADING (L.L.C)</t>
  </si>
  <si>
    <t>INTERNATIONAL GOLDEN GROUP - PJSC</t>
  </si>
  <si>
    <t>INTERESTING TIMES FZ LLC - ABU DHABI</t>
  </si>
  <si>
    <t>IMPRIMO ADVERTISING DESIGNING AND PRODUCTION LTD - ABU DHABI</t>
  </si>
  <si>
    <t>HYGIENE TECH CLEANING EQUIPMENT TRADING L.L.C</t>
  </si>
  <si>
    <t>Horvath &amp; Partners Middle East</t>
  </si>
  <si>
    <t>HEMAYA SECURITY SERVICES - L.L.C - S.P.C</t>
  </si>
  <si>
    <t>‭HADEF &amp; PARTNERS L.L.C.‬</t>
  </si>
  <si>
    <t>H L Consultants</t>
  </si>
  <si>
    <t>GULF HILL AND KNOWLTON WLL (MEDIA ZONE ABU DHABI BRANCH)</t>
  </si>
  <si>
    <t>Grant Thornton Audit and Accounting Limited</t>
  </si>
  <si>
    <t>GRAFIQBERRY ADVERTISING &amp; DESIGN</t>
  </si>
  <si>
    <t>Golden Lens Photography</t>
  </si>
  <si>
    <t>Global Management Consultants</t>
  </si>
  <si>
    <t>GLOBAL LIMO TRAVELS AND TOURISM</t>
  </si>
  <si>
    <t>‭GEORGETOWN UNIVERSITY‬</t>
  </si>
  <si>
    <t>Gartner</t>
  </si>
  <si>
    <t>G42 Sky1 Technology Projects LLC</t>
  </si>
  <si>
    <t>FORTY EIGHTH INVESTMENT COMPANY - L.L.C</t>
  </si>
  <si>
    <t>FOREMOST INSTITUTE FOR HEALTH AND SAFETY  - SOLE PROPRIETORSHIP L.L.C.</t>
  </si>
  <si>
    <t>Figma Inc</t>
  </si>
  <si>
    <t>Feed Speed FZ LLC ( Strategy Connect)</t>
  </si>
  <si>
    <t>‭FAM STUDIO LTD‬</t>
  </si>
  <si>
    <t>FAE RESTURANT L.L.C.</t>
  </si>
  <si>
    <t>EXPRESS PRINTING LLC</t>
  </si>
  <si>
    <t>Express Printing Est</t>
  </si>
  <si>
    <t>EXECUTIVE EMPLOYMENT SERVICES  - SOLE PROPRIETORSHIP L.L.C.</t>
  </si>
  <si>
    <t>Etisalat</t>
  </si>
  <si>
    <t>Eruditus Executive Education FZ LLC</t>
  </si>
  <si>
    <t>Ernst &amp; Young Middle East</t>
  </si>
  <si>
    <t>ENZYM MEDICAL SURGICAL ARTICLES &amp; REQUISITES TRADING L L  C - BRANCH OF ABU DHABI 1</t>
  </si>
  <si>
    <t>EMIRATES TELECOMMUNICATIONS GROUP COMPANY (ETISALAT GROUP) P.J.S.C.</t>
  </si>
  <si>
    <t>Emirates Palace</t>
  </si>
  <si>
    <t>EMIRATES BARQ ELECTRONIC GUIDER LLC (UAEBARQ)</t>
  </si>
  <si>
    <t>‭ELV TECHNOLOGY SOLUTIONS - SOLE PROPRIETORSHIP L.L.C.‬</t>
  </si>
  <si>
    <t>Edition Hotel LLC</t>
  </si>
  <si>
    <t>DUSSMANN GULF L.L.C.</t>
  </si>
  <si>
    <t>Diqa</t>
  </si>
  <si>
    <t>DESIGN SPECIAL EVENTS</t>
  </si>
  <si>
    <t>DESERT STORM FITNESS - L.L.C - O.P.C</t>
  </si>
  <si>
    <t>Desert Cart</t>
  </si>
  <si>
    <t>Demo Procurement Agent</t>
  </si>
  <si>
    <t>Deloitte</t>
  </si>
  <si>
    <t>Dar Al Umma Printing Publishing Distribution &amp; Advertising</t>
  </si>
  <si>
    <t>Dar Al Fajr Press, Printing, Publishing &amp; Advertising - sole Proprietorship LLC</t>
  </si>
  <si>
    <t>Daniel Slack-smith</t>
  </si>
  <si>
    <t>CROWE MAK – BRACH OF ABU DHABI 1</t>
  </si>
  <si>
    <t>CREEVE EVENTS LLC</t>
  </si>
  <si>
    <t>CPX HOLDING L.L.C.</t>
  </si>
  <si>
    <t>‭COZMO TRAVEL AND TOURISM  - SOLE PROPRIETORSHIP L.L.C.‬</t>
  </si>
  <si>
    <t>COSMOS COMPUTERS COMPANY WLL</t>
  </si>
  <si>
    <t>Core 42</t>
  </si>
  <si>
    <t>Copenhagen Institute of Future Studies</t>
  </si>
  <si>
    <t>CONTINUING EDUCATION CENTER UNITED ARAB EMIRATES UNIVERSITY - SOLE PROPRIETORSHIP L.L.C</t>
  </si>
  <si>
    <t>COMPUTER NETWORK SYSTEMS - SOLE PROPRIETORSHIP L.L.C</t>
  </si>
  <si>
    <t>COMPUTER DIRECT ACCESS  L.L.C.</t>
  </si>
  <si>
    <t>Company X - AI</t>
  </si>
  <si>
    <t>CodeMonkey Studios LTD</t>
  </si>
  <si>
    <t>Clean River Ltd</t>
  </si>
  <si>
    <t>Christopher James Clark</t>
  </si>
  <si>
    <t>Charlton Media Group Pte Ltd</t>
  </si>
  <si>
    <t>CHACLET FOR CHOCOLATES</t>
  </si>
  <si>
    <t>CENTRE OF EXCELLENCE FOR APPLIED RESEARCH &amp; TRAINING - CERT</t>
  </si>
  <si>
    <t>Centre of Education (CEDU) - UAE University</t>
  </si>
  <si>
    <t>Capita</t>
  </si>
  <si>
    <t>Breath Café</t>
  </si>
  <si>
    <t>Boutique Icecream</t>
  </si>
  <si>
    <t>Bolt Events Management LLC</t>
  </si>
  <si>
    <t>BLISS FLOWER BOUTIQUE</t>
  </si>
  <si>
    <t>BEST COMPANIES GROUP FZ-LLC</t>
  </si>
  <si>
    <t>BDO CHARTERED ACCOUNTANTS &amp; ADVISORS - ABU DHABI BRANCH</t>
  </si>
  <si>
    <t>BALLOONS CO- SOLE PROPRIETORSHIP L.L.C</t>
  </si>
  <si>
    <t>Bain &amp; Company Middle East Inc - Abu Dhabi</t>
  </si>
  <si>
    <t>BAHO ADVERTISING REQUISITES TRADING L.L.C</t>
  </si>
  <si>
    <t>ATELIER SARAH SAEED AL SENAANI OF FINE ARTS -SOLE PROPRIETORSHIP</t>
  </si>
  <si>
    <t>ARMED FORCES OFFICER CLUB HOTEL</t>
  </si>
  <si>
    <t>APPLE M E FZCO - ABU DHABI 1</t>
  </si>
  <si>
    <t>APPETITE CATERING SERVICES L.L.C</t>
  </si>
  <si>
    <t>ANANTARA EASTERN MANGROVES HOTEL</t>
  </si>
  <si>
    <t>American Academy of Pediatrics</t>
  </si>
  <si>
    <t>AMAZON.AE</t>
  </si>
  <si>
    <t>ALPHA DATA  LLC</t>
  </si>
  <si>
    <t>Alpha Data LLC</t>
  </si>
  <si>
    <t>ALL SEASONS FLOWERS</t>
  </si>
  <si>
    <t>ALISSAR FLOWERS INTERNATIONAL</t>
  </si>
  <si>
    <t>AlAdly &amp; Co</t>
  </si>
  <si>
    <t>Al Zahrawi</t>
  </si>
  <si>
    <t>Al Sayegh Media</t>
  </si>
  <si>
    <t>AL MARFA STAR GENERAL TRADING L.L.C</t>
  </si>
  <si>
    <t>Al Jaber Travel LLC</t>
  </si>
  <si>
    <t>Al GURG OFFICE FURNITURE L.L.C</t>
  </si>
  <si>
    <t>Al Farah Experiences LLC</t>
  </si>
  <si>
    <t>AL AIN ROTANA HOTEL</t>
  </si>
  <si>
    <t>Al Abaas Trading</t>
  </si>
  <si>
    <t>African Early Childhood Network</t>
  </si>
  <si>
    <t>ADVANCED TECHNOLOGY CONSULTANCY  L.L.C.</t>
  </si>
  <si>
    <t>ADQ MANAGEMENT HOLDING COMPANY LLC</t>
  </si>
  <si>
    <t>ADNEC SERVICES L.L.C</t>
  </si>
  <si>
    <t>Action Middle East FZ LLC</t>
  </si>
  <si>
    <t>ACORN STRATEGY FZ LLC - ABU DHABI</t>
  </si>
  <si>
    <t>Accord International Group</t>
  </si>
  <si>
    <t>ACCORD INTEGRATED SOLUTIONS L.L.C.</t>
  </si>
  <si>
    <t>Accord Integrated Solution LLC</t>
  </si>
  <si>
    <t>Access All Areas LLC</t>
  </si>
  <si>
    <t>Accenture Middle East BV – Abu Dhabi</t>
  </si>
  <si>
    <t>ABU DHABI PRINTING &amp; PUBLISHING COMPANY  L.L.C.</t>
  </si>
  <si>
    <t>ABU DHABI NATIONAL HOTELS  COMPANY</t>
  </si>
  <si>
    <t>ABU DHABI HEALTH SERVICES CO. (PSC)</t>
  </si>
  <si>
    <t>Abjad Design</t>
  </si>
  <si>
    <t>Abdulla Al Mulla Auditing of Accounts</t>
  </si>
  <si>
    <t>A.T Kearney</t>
  </si>
  <si>
    <t>Match</t>
  </si>
  <si>
    <t>ICV Score</t>
  </si>
  <si>
    <t>ICV Expiry Date</t>
  </si>
  <si>
    <t>Code of Conduct Expiry Date</t>
  </si>
  <si>
    <t>NDA Expiry Date</t>
  </si>
  <si>
    <t>Specialized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</si>
</sst>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4472C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34" borderId="0" xfId="0" applyFill="1"/>
    <xf numFmtId="0" fontId="0" fillId="0" borderId="10" xfId="0" applyBorder="1"/>
    <xf numFmtId="0" fontId="19" fillId="35" borderId="1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1" fillId="0" borderId="10" xfId="0" applyFont="1" applyBorder="1"/>
    <xf numFmtId="0" fontId="21" fillId="0" borderId="11" xfId="0" applyFont="1" applyBorder="1"/>
    <xf numFmtId="0" fontId="22" fillId="37" borderId="10" xfId="0" applyFont="1" applyFill="1" applyBorder="1" applyAlignment="1">
      <alignment horizontal="center" vertical="center" wrapText="1"/>
    </xf>
    <xf numFmtId="0" fontId="22" fillId="37" borderId="10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15" fontId="18" fillId="33" borderId="1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3" borderId="10" xfId="0" applyFill="1" applyBorder="1" applyAlignment="1">
      <alignment horizontal="left" vertical="center" wrapText="1"/>
    </xf>
    <xf numFmtId="0" fontId="0" fillId="0" borderId="12" xfId="0" applyBorder="1"/>
    <xf numFmtId="0" fontId="23" fillId="38" borderId="10" xfId="0" applyFont="1" applyFill="1" applyBorder="1" applyAlignment="1">
      <alignment horizontal="center" vertical="center" wrapText="1"/>
    </xf>
    <xf numFmtId="0" fontId="24" fillId="33" borderId="10" xfId="42" applyFill="1" applyBorder="1" applyAlignment="1">
      <alignment horizontal="left" vertical="center" wrapText="1"/>
    </xf>
    <xf numFmtId="0" fontId="22" fillId="37" borderId="10" xfId="0" applyFont="1" applyFill="1" applyBorder="1" applyAlignment="1">
      <alignment horizontal="center" vertical="top" wrapText="1"/>
    </xf>
    <xf numFmtId="0" fontId="23" fillId="38" borderId="10" xfId="0" applyFont="1" applyFill="1" applyBorder="1" applyAlignment="1">
      <alignment horizontal="center" vertical="top" wrapText="1"/>
    </xf>
    <xf numFmtId="0" fontId="22" fillId="37" borderId="10" xfId="0" applyFont="1" applyFill="1" applyBorder="1" applyAlignment="1">
      <alignment horizontal="left" vertical="top" wrapText="1"/>
    </xf>
    <xf numFmtId="0" fontId="19" fillId="35" borderId="10" xfId="0" applyFont="1" applyFill="1" applyBorder="1" applyAlignment="1">
      <alignment horizontal="center" vertical="top"/>
    </xf>
    <xf numFmtId="0" fontId="18" fillId="33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15" fontId="18" fillId="33" borderId="10" xfId="0" applyNumberFormat="1" applyFont="1" applyFill="1" applyBorder="1" applyAlignment="1">
      <alignment horizontal="left" vertical="top" wrapText="1"/>
    </xf>
    <xf numFmtId="0" fontId="0" fillId="33" borderId="10" xfId="0" applyFill="1" applyBorder="1" applyAlignment="1">
      <alignment horizontal="left" vertical="top" wrapText="1"/>
    </xf>
    <xf numFmtId="0" fontId="19" fillId="35" borderId="12" xfId="0" applyFont="1" applyFill="1" applyBorder="1" applyAlignment="1">
      <alignment horizontal="center" vertical="top"/>
    </xf>
    <xf numFmtId="0" fontId="25" fillId="39" borderId="10" xfId="0" applyFont="1" applyFill="1" applyBorder="1" applyAlignment="1">
      <alignment horizontal="center" vertical="top"/>
    </xf>
    <xf numFmtId="0" fontId="25" fillId="39" borderId="10" xfId="0" applyFont="1" applyFill="1" applyBorder="1" applyAlignment="1">
      <alignment horizontal="center" vertical="top" wrapText="1"/>
    </xf>
    <xf numFmtId="0" fontId="22" fillId="37" borderId="13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left" vertical="center" wrapText="1"/>
    </xf>
    <xf numFmtId="0" fontId="18" fillId="33" borderId="13" xfId="0" applyFont="1" applyFill="1" applyBorder="1" applyAlignment="1">
      <alignment horizontal="left" vertical="top" wrapText="1"/>
    </xf>
    <xf numFmtId="0" fontId="18" fillId="40" borderId="13" xfId="0" applyFont="1" applyFill="1" applyBorder="1" applyAlignment="1">
      <alignment horizontal="left" vertical="center" wrapText="1"/>
    </xf>
    <xf numFmtId="0" fontId="18" fillId="40" borderId="13" xfId="0" applyFont="1" applyFill="1" applyBorder="1" applyAlignment="1">
      <alignment horizontal="left" vertical="top" wrapText="1"/>
    </xf>
    <xf numFmtId="0" fontId="18" fillId="40" borderId="10" xfId="0" applyFont="1" applyFill="1" applyBorder="1" applyAlignment="1">
      <alignment horizontal="left" vertical="top" wrapText="1"/>
    </xf>
    <xf numFmtId="15" fontId="18" fillId="40" borderId="10" xfId="0" applyNumberFormat="1" applyFont="1" applyFill="1" applyBorder="1" applyAlignment="1">
      <alignment horizontal="left" vertical="top" wrapText="1"/>
    </xf>
    <xf numFmtId="0" fontId="0" fillId="40" borderId="10" xfId="0" applyFill="1" applyBorder="1" applyAlignment="1">
      <alignment horizontal="left" vertical="center"/>
    </xf>
    <xf numFmtId="0" fontId="0" fillId="40" borderId="10" xfId="0" applyFill="1" applyBorder="1" applyAlignment="1">
      <alignment horizontal="left" vertical="top"/>
    </xf>
    <xf numFmtId="0" fontId="18" fillId="40" borderId="10" xfId="0" applyFont="1" applyFill="1" applyBorder="1" applyAlignment="1">
      <alignment horizontal="left" vertical="center" wrapText="1"/>
    </xf>
    <xf numFmtId="0" fontId="0" fillId="40" borderId="0" xfId="0" applyFill="1"/>
    <xf numFmtId="0" fontId="0" fillId="40" borderId="10" xfId="0" applyFill="1" applyBorder="1" applyAlignment="1">
      <alignment horizontal="left" vertical="top" wrapText="1"/>
    </xf>
    <xf numFmtId="0" fontId="18" fillId="0" borderId="13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15" fontId="18" fillId="0" borderId="10" xfId="0" applyNumberFormat="1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18" fillId="0" borderId="13" xfId="0" applyFont="1" applyBorder="1" applyAlignment="1">
      <alignment horizontal="left" vertical="top" wrapText="1"/>
    </xf>
    <xf numFmtId="15" fontId="18" fillId="0" borderId="10" xfId="0" applyNumberFormat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8" fillId="0" borderId="13" xfId="0" applyFont="1" applyFill="1" applyBorder="1" applyAlignment="1">
      <alignment horizontal="left" vertical="center" wrapText="1"/>
    </xf>
    <xf numFmtId="15" fontId="18" fillId="40" borderId="10" xfId="0" applyNumberFormat="1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top" wrapText="1"/>
    </xf>
    <xf numFmtId="15" fontId="18" fillId="0" borderId="10" xfId="0" applyNumberFormat="1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0" xfId="0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20" formatCode="d\-mmm\-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20" formatCode="d\-mmm\-yy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7D4CC-132B-4C6C-88FB-957C666B3635}" name="Table1" displayName="Table1" ref="A1:Z182" totalsRowShown="0" tableBorderDxfId="61">
  <autoFilter ref="A1:Z182" xr:uid="{2097D4CC-132B-4C6C-88FB-957C666B3635}">
    <filterColumn colId="5">
      <filters>
        <filter val="Strategic"/>
      </filters>
    </filterColumn>
  </autoFilter>
  <tableColumns count="26">
    <tableColumn id="1" xr3:uid="{F4DC600D-4ED2-424E-8057-5DDC27BBAD8C}" name="Supplier Name" dataDxfId="60"/>
    <tableColumn id="2" xr3:uid="{FB823D38-B992-4157-9AD7-26CA76F26ECF}" name="Supplier Number" dataDxfId="59"/>
    <tableColumn id="3" xr3:uid="{82135B97-D856-421F-9D48-63A9EC763F1C}" name="Commercial License Site" dataDxfId="58"/>
    <tableColumn id="4" xr3:uid="{1FF9F0AF-62E9-4A25-8B3C-BAC1E26A18D1}" name="Category" dataDxfId="57"/>
    <tableColumn id="5" xr3:uid="{A85A30BE-3BCE-45AC-96B9-957F2F545317}" name="Sub Category" dataDxfId="56"/>
    <tableColumn id="6" xr3:uid="{C6973E37-8C00-45A8-81CB-6490B97495E5}" name="Segment" dataDxfId="55"/>
    <tableColumn id="7" xr3:uid="{5EEA06EF-3EE1-45DB-AD39-40F328069460}" name="Tax Registration Number" dataDxfId="54"/>
    <tableColumn id="8" xr3:uid="{FCA100E6-A33C-412D-A0DC-B97616697554}" name="Commercial License Number" dataDxfId="53"/>
    <tableColumn id="9" xr3:uid="{18E9AC48-F1DB-461B-A871-3AF496D89E23}" name="Commercial License Expiry Date" dataDxfId="52"/>
    <tableColumn id="10" xr3:uid="{91E1949B-F5A6-48D9-B923-74EB91AAE90B}" name="City" dataDxfId="51"/>
    <tableColumn id="11" xr3:uid="{61F65B69-6753-446B-80BF-788005DF918C}" name="Country" dataDxfId="50"/>
    <tableColumn id="12" xr3:uid="{578BB5FB-7019-405A-9B7D-BA2CECDF0A28}" name="Phone Number" dataDxfId="49"/>
    <tableColumn id="13" xr3:uid="{622A89DB-FDE0-45A3-BFA5-C7F39C93A3A2}" name="Email Address" dataDxfId="48"/>
    <tableColumn id="14" xr3:uid="{8637223D-C82C-423A-9DA8-73EFDBD56993}" name="ICV" dataDxfId="47"/>
    <tableColumn id="15" xr3:uid="{F0EB5C7B-72FC-4AED-93BC-A37805D6DB73}" name="ICV Score" dataDxfId="46"/>
    <tableColumn id="16" xr3:uid="{BC04A68D-3045-44E0-9FAA-787ED497D4A5}" name="ICV Expiry Date" dataDxfId="45"/>
    <tableColumn id="17" xr3:uid="{BFFA06D7-00C3-46C0-B0D1-A78E98721CC8}" name="SME" dataDxfId="44"/>
    <tableColumn id="18" xr3:uid="{338D2A12-9BEB-42F4-80FF-58E1F3139B4D}" name="DGE Contracts" dataDxfId="43"/>
    <tableColumn id="19" xr3:uid="{0E52A220-FD24-4799-BE99-7DC647D8FB89}" name="Code of Conduct" dataDxfId="42"/>
    <tableColumn id="20" xr3:uid="{DCB80C1B-4624-4D88-B7DE-211824D36BB2}" name="Code of Conduct Expiry Date" dataDxfId="41"/>
    <tableColumn id="21" xr3:uid="{C4557EB1-0878-473E-AAAD-8C51DF285420}" name="NDA" dataDxfId="40"/>
    <tableColumn id="22" xr3:uid="{A8654063-BB8A-4C55-B965-B14CC79DE4EF}" name="NDA Expiry Date" dataDxfId="39"/>
    <tableColumn id="23" xr3:uid="{41C12F7D-7DCA-4F41-82B6-AA81327B302D}" name="Power of attorney/Articles of association" dataDxfId="38"/>
    <tableColumn id="24" xr3:uid="{4984F451-C198-442F-BFB6-B5BF3326384D}" name="Additional Contact Information" dataDxfId="37"/>
    <tableColumn id="25" xr3:uid="{F1322E5F-08E7-49E2-A951-4BF0694DE22B}" name="Primary Email" dataDxfId="36"/>
    <tableColumn id="26" xr3:uid="{998D3CCD-1B33-4DA7-970C-553D19B60EFC}" name="Match">
      <calculatedColumnFormula>VLOOKUP(A2,'Existing Records'!A:A,1,0)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A3F3C1-2EA2-4552-9039-A78C8FB7CBF6}" name="Table13" displayName="Table13" ref="A1:X37" totalsRowShown="0" dataDxfId="35" tableBorderDxfId="34">
  <autoFilter ref="A1:X37" xr:uid="{2097D4CC-132B-4C6C-88FB-957C666B3635}"/>
  <tableColumns count="24">
    <tableColumn id="1" xr3:uid="{F278CEB7-8ADC-43A8-9ADC-3277B541B2DF}" name="Supplier Name" dataDxfId="33"/>
    <tableColumn id="2" xr3:uid="{2EA8FA36-DF6C-4AB5-9919-4F4776E14CB1}" name="Supplier Number" dataDxfId="32"/>
    <tableColumn id="3" xr3:uid="{59D3F7FA-2966-490F-8D28-205E5D9EB515}" name="Commercial License Site" dataDxfId="31"/>
    <tableColumn id="4" xr3:uid="{C73DCE7D-982F-4F2A-8345-1927DB39D18B}" name="Category" dataDxfId="30"/>
    <tableColumn id="5" xr3:uid="{9B5AF1A8-0F5B-468F-8126-F8CFB173B550}" name="Sub Category" dataDxfId="29"/>
    <tableColumn id="6" xr3:uid="{9D5ABE9D-8E9B-4D90-9655-99D483D84ED6}" name="Segment" dataDxfId="28"/>
    <tableColumn id="7" xr3:uid="{BBB0008F-C64E-4B07-9BFB-6F9E5E622E59}" name="Tax Registration Number" dataDxfId="27"/>
    <tableColumn id="8" xr3:uid="{ACBF1D28-9CC5-47E4-899D-D4C8AA0C836F}" name="Commercial License Number" dataDxfId="26"/>
    <tableColumn id="9" xr3:uid="{9095CDF3-E573-4878-9DD3-C308212AB671}" name="Commercial License Expiry Date" dataDxfId="25"/>
    <tableColumn id="10" xr3:uid="{075D1F95-83F1-4FCC-BB32-C924314E09B8}" name="City" dataDxfId="24"/>
    <tableColumn id="11" xr3:uid="{FC630578-1168-4D72-ACD4-919B64FE9073}" name="Country" dataDxfId="23"/>
    <tableColumn id="12" xr3:uid="{1BF7F4BE-7BD5-4BFB-B6B5-BEB6909E21C7}" name="Phone Number" dataDxfId="22"/>
    <tableColumn id="14" xr3:uid="{1CA32A0C-36D2-4C00-A237-C294628E3F1F}" name="ICV" dataDxfId="21"/>
    <tableColumn id="15" xr3:uid="{130DE325-ABBB-4401-B549-8AB2FC1DE6DD}" name="ICV Score" dataDxfId="20"/>
    <tableColumn id="16" xr3:uid="{51A9BC5C-B988-4A5C-9977-A252F35DACE8}" name="ICV Expiry Date" dataDxfId="19"/>
    <tableColumn id="17" xr3:uid="{D0A73A2B-3507-472B-936A-01388ED4DD6E}" name="SME" dataDxfId="18"/>
    <tableColumn id="18" xr3:uid="{E3650F7A-7E65-44A5-88EE-9E0DA1098B09}" name="DGE Contracts" dataDxfId="17"/>
    <tableColumn id="19" xr3:uid="{1FD394BA-CA28-4530-BF4E-58B8812EDC28}" name="Code of Conduct" dataDxfId="16"/>
    <tableColumn id="20" xr3:uid="{0122FBB2-8CE4-474B-9163-9F7A5D71C06D}" name="Code of Conduct Expiry Date" dataDxfId="15"/>
    <tableColumn id="21" xr3:uid="{28996BF1-215F-48F1-A064-463FD29E42C0}" name="NDA" dataDxfId="14"/>
    <tableColumn id="22" xr3:uid="{8E31747D-8762-44AA-8ECC-99B5C7C26149}" name="NDA Expiry Date" dataDxfId="13"/>
    <tableColumn id="23" xr3:uid="{6080FE45-B5E9-4A46-BC4A-DAB5710BB627}" name="Power of attorney/Articles of association" dataDxfId="12"/>
    <tableColumn id="24" xr3:uid="{3BE9CC6A-90F1-4D30-BB39-ED9BC78E2308}" name="Additional Contact Information" dataDxfId="11"/>
    <tableColumn id="25" xr3:uid="{303184D6-FC24-428D-B87F-077FD7F8308F}" name="Primary Email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.vendors@kearn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r.abusaif@dnata.com,%20thomas.ipe@dnata.com,%20penkie.aranduque@dnata.com,%20leisure.auh@dnata.com,%20kamlesh.chauhan@dnata.com,%20mohammed.azam@dnata.com,%20mahmoud.alomari@dnata.com,%20info-auh@dnata.com" TargetMode="External"/><Relationship Id="rId2" Type="http://schemas.openxmlformats.org/officeDocument/2006/relationships/hyperlink" Target="mailto:gcooo@seha.ae,%20grouppdoffice@seha.ae,%20groupcfooffice@seha.ae,%20narekumar@seha.ae" TargetMode="External"/><Relationship Id="rId1" Type="http://schemas.openxmlformats.org/officeDocument/2006/relationships/hyperlink" Target="mailto:me.vendors@kearney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gcooo@seha.ae,%20grouppdoffice@seha.ae,%20groupcfooffice@seha.ae,%20narekumar@seha.ae" TargetMode="External"/><Relationship Id="rId1" Type="http://schemas.openxmlformats.org/officeDocument/2006/relationships/hyperlink" Target="mailto:me.vendors@kearne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FDF-310C-4CC3-A60D-3D6EB55C9AD4}">
  <dimension ref="A1:S423"/>
  <sheetViews>
    <sheetView topLeftCell="A168" workbookViewId="0">
      <pane xSplit="1" topLeftCell="L1" activePane="topRight" state="frozen"/>
      <selection pane="topRight" sqref="A1:S182"/>
    </sheetView>
  </sheetViews>
  <sheetFormatPr defaultColWidth="25.140625" defaultRowHeight="23.1" customHeight="1" x14ac:dyDescent="0.25"/>
  <cols>
    <col min="1" max="1" width="31.140625" style="1" bestFit="1" customWidth="1"/>
    <col min="2" max="2" width="25.140625" style="1"/>
    <col min="3" max="6" width="25.140625" customWidth="1"/>
    <col min="7" max="7" width="28.140625" style="1" customWidth="1"/>
    <col min="8" max="12" width="25.140625" style="1" customWidth="1"/>
    <col min="13" max="18" width="25.140625" style="1"/>
    <col min="19" max="19" width="42.42578125" style="1" bestFit="1" customWidth="1"/>
    <col min="20" max="16384" width="25.140625" style="1"/>
  </cols>
  <sheetData>
    <row r="1" spans="1:19" ht="37.5" customHeight="1" x14ac:dyDescent="0.25">
      <c r="A1" s="8" t="s">
        <v>0</v>
      </c>
      <c r="B1" s="16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s="13" customFormat="1" ht="23.1" customHeight="1" x14ac:dyDescent="0.25">
      <c r="A2" s="10" t="s">
        <v>19</v>
      </c>
      <c r="B2" s="10">
        <v>56903</v>
      </c>
      <c r="C2" s="10" t="s">
        <v>20</v>
      </c>
      <c r="D2" s="10" t="s">
        <v>21</v>
      </c>
      <c r="E2" s="11"/>
      <c r="F2" s="11"/>
      <c r="G2" s="10" t="s">
        <v>22</v>
      </c>
      <c r="H2" s="10" t="s">
        <v>23</v>
      </c>
      <c r="I2" s="12">
        <v>46000</v>
      </c>
      <c r="J2" s="10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28</v>
      </c>
      <c r="Q2" s="10" t="s">
        <v>28</v>
      </c>
      <c r="R2" s="10" t="s">
        <v>28</v>
      </c>
      <c r="S2" s="11"/>
    </row>
    <row r="3" spans="1:19" s="13" customFormat="1" ht="23.1" customHeight="1" x14ac:dyDescent="0.25">
      <c r="A3" s="10" t="s">
        <v>30</v>
      </c>
      <c r="B3" s="10">
        <v>86067</v>
      </c>
      <c r="C3" s="10" t="s">
        <v>20</v>
      </c>
      <c r="D3" s="10" t="s">
        <v>31</v>
      </c>
      <c r="E3" s="11"/>
      <c r="F3" s="11"/>
      <c r="G3" s="10" t="s">
        <v>32</v>
      </c>
      <c r="H3" s="10" t="s">
        <v>33</v>
      </c>
      <c r="I3" s="12">
        <v>45801</v>
      </c>
      <c r="J3" s="10" t="s">
        <v>24</v>
      </c>
      <c r="K3" s="10" t="s">
        <v>25</v>
      </c>
      <c r="L3" s="10">
        <f>9714-2823999</f>
        <v>-2814285</v>
      </c>
      <c r="M3" s="10" t="s">
        <v>34</v>
      </c>
      <c r="N3" s="10" t="s">
        <v>28</v>
      </c>
      <c r="O3" s="10" t="s">
        <v>29</v>
      </c>
      <c r="P3" s="10" t="s">
        <v>28</v>
      </c>
      <c r="Q3" s="10" t="s">
        <v>28</v>
      </c>
      <c r="R3" s="10" t="s">
        <v>28</v>
      </c>
      <c r="S3" s="11"/>
    </row>
    <row r="4" spans="1:19" s="13" customFormat="1" ht="23.1" customHeight="1" x14ac:dyDescent="0.25">
      <c r="A4" s="10" t="s">
        <v>35</v>
      </c>
      <c r="B4" s="10">
        <v>18022</v>
      </c>
      <c r="C4" s="10" t="s">
        <v>20</v>
      </c>
      <c r="D4" s="10" t="s">
        <v>36</v>
      </c>
      <c r="E4" s="10"/>
      <c r="F4" s="10"/>
      <c r="G4" s="10">
        <v>100212197600003</v>
      </c>
      <c r="H4" s="10" t="s">
        <v>37</v>
      </c>
      <c r="I4" s="12">
        <v>46869</v>
      </c>
      <c r="J4" s="10" t="s">
        <v>24</v>
      </c>
      <c r="K4" s="10" t="s">
        <v>25</v>
      </c>
      <c r="L4" s="10" t="s">
        <v>38</v>
      </c>
      <c r="M4" s="10" t="s">
        <v>39</v>
      </c>
      <c r="N4" s="11"/>
      <c r="O4" s="10" t="s">
        <v>29</v>
      </c>
      <c r="P4" s="10" t="s">
        <v>28</v>
      </c>
      <c r="Q4" s="10" t="s">
        <v>28</v>
      </c>
      <c r="R4" s="10" t="s">
        <v>28</v>
      </c>
      <c r="S4" s="11"/>
    </row>
    <row r="5" spans="1:19" s="13" customFormat="1" ht="23.1" customHeight="1" x14ac:dyDescent="0.25">
      <c r="A5" s="10" t="s">
        <v>40</v>
      </c>
      <c r="B5" s="10">
        <v>88</v>
      </c>
      <c r="C5" s="10" t="s">
        <v>20</v>
      </c>
      <c r="D5" s="10" t="s">
        <v>36</v>
      </c>
      <c r="E5" s="10"/>
      <c r="F5" s="10"/>
      <c r="G5" s="10">
        <v>100050921400003</v>
      </c>
      <c r="H5" s="10" t="s">
        <v>41</v>
      </c>
      <c r="I5" s="12">
        <v>46884</v>
      </c>
      <c r="J5" s="10" t="s">
        <v>24</v>
      </c>
      <c r="K5" s="10" t="s">
        <v>25</v>
      </c>
      <c r="L5" s="10" t="s">
        <v>42</v>
      </c>
      <c r="M5" s="10" t="s">
        <v>43</v>
      </c>
      <c r="N5" s="11"/>
      <c r="O5" s="10" t="s">
        <v>29</v>
      </c>
      <c r="P5" s="10" t="s">
        <v>28</v>
      </c>
      <c r="Q5" s="10" t="s">
        <v>28</v>
      </c>
      <c r="R5" s="10" t="s">
        <v>28</v>
      </c>
      <c r="S5" s="11"/>
    </row>
    <row r="6" spans="1:19" s="13" customFormat="1" ht="23.1" customHeight="1" x14ac:dyDescent="0.25">
      <c r="A6" s="10" t="s">
        <v>44</v>
      </c>
      <c r="B6" s="10">
        <v>134</v>
      </c>
      <c r="C6" s="10" t="s">
        <v>20</v>
      </c>
      <c r="D6" s="10" t="s">
        <v>31</v>
      </c>
      <c r="E6" s="10"/>
      <c r="F6" s="10"/>
      <c r="G6" s="10">
        <v>100318777800003</v>
      </c>
      <c r="H6" s="10" t="s">
        <v>45</v>
      </c>
      <c r="I6" s="12">
        <v>45851</v>
      </c>
      <c r="J6" s="10" t="s">
        <v>24</v>
      </c>
      <c r="K6" s="10" t="s">
        <v>25</v>
      </c>
      <c r="L6" s="10" t="s">
        <v>46</v>
      </c>
      <c r="M6" s="10" t="s">
        <v>47</v>
      </c>
      <c r="N6" s="10" t="s">
        <v>28</v>
      </c>
      <c r="O6" s="10" t="s">
        <v>29</v>
      </c>
      <c r="P6" s="10" t="s">
        <v>28</v>
      </c>
      <c r="Q6" s="10" t="s">
        <v>28</v>
      </c>
      <c r="R6" s="11"/>
      <c r="S6" s="11"/>
    </row>
    <row r="7" spans="1:19" s="13" customFormat="1" ht="23.1" customHeight="1" x14ac:dyDescent="0.25">
      <c r="A7" s="10" t="s">
        <v>48</v>
      </c>
      <c r="B7" s="10">
        <v>102272</v>
      </c>
      <c r="C7" s="10" t="s">
        <v>20</v>
      </c>
      <c r="D7" s="10" t="s">
        <v>31</v>
      </c>
      <c r="E7" s="11"/>
      <c r="F7" s="11"/>
      <c r="G7" s="10">
        <v>100222901900003</v>
      </c>
      <c r="H7" s="10" t="s">
        <v>49</v>
      </c>
      <c r="I7" s="12">
        <v>45873</v>
      </c>
      <c r="J7" s="10" t="s">
        <v>24</v>
      </c>
      <c r="K7" s="10" t="s">
        <v>25</v>
      </c>
      <c r="L7" s="10" t="s">
        <v>50</v>
      </c>
      <c r="M7" s="10" t="s">
        <v>51</v>
      </c>
      <c r="N7" s="10" t="s">
        <v>28</v>
      </c>
      <c r="O7" s="10" t="s">
        <v>29</v>
      </c>
      <c r="P7" s="10" t="s">
        <v>28</v>
      </c>
      <c r="Q7" s="10" t="s">
        <v>28</v>
      </c>
      <c r="R7" s="11"/>
      <c r="S7" s="11"/>
    </row>
    <row r="8" spans="1:19" s="13" customFormat="1" ht="23.1" customHeight="1" x14ac:dyDescent="0.25">
      <c r="A8" s="10" t="s">
        <v>52</v>
      </c>
      <c r="B8" s="10">
        <v>98079</v>
      </c>
      <c r="C8" s="10" t="s">
        <v>20</v>
      </c>
      <c r="D8" s="10" t="s">
        <v>31</v>
      </c>
      <c r="E8" s="10"/>
      <c r="F8" s="10"/>
      <c r="G8" s="10">
        <v>100507348900003</v>
      </c>
      <c r="H8" s="10" t="s">
        <v>53</v>
      </c>
      <c r="I8" s="12">
        <v>45266</v>
      </c>
      <c r="J8" s="10" t="s">
        <v>24</v>
      </c>
      <c r="K8" s="10" t="s">
        <v>25</v>
      </c>
      <c r="L8" s="14"/>
      <c r="M8" s="10" t="s">
        <v>54</v>
      </c>
      <c r="N8" s="11"/>
      <c r="O8" s="10" t="s">
        <v>29</v>
      </c>
      <c r="P8" s="10" t="s">
        <v>28</v>
      </c>
      <c r="Q8" s="10" t="s">
        <v>28</v>
      </c>
      <c r="R8" s="11"/>
      <c r="S8" s="11"/>
    </row>
    <row r="9" spans="1:19" s="13" customFormat="1" ht="23.1" customHeight="1" x14ac:dyDescent="0.25">
      <c r="A9" s="10" t="s">
        <v>55</v>
      </c>
      <c r="B9" s="10">
        <v>58214</v>
      </c>
      <c r="C9" s="10" t="s">
        <v>20</v>
      </c>
      <c r="D9" s="10" t="s">
        <v>56</v>
      </c>
      <c r="E9" s="10"/>
      <c r="F9" s="10"/>
      <c r="G9" s="10">
        <v>100273758100003</v>
      </c>
      <c r="H9" s="10" t="s">
        <v>57</v>
      </c>
      <c r="I9" s="12">
        <v>45680</v>
      </c>
      <c r="J9" s="10" t="s">
        <v>24</v>
      </c>
      <c r="K9" s="10" t="s">
        <v>25</v>
      </c>
      <c r="L9" s="10" t="s">
        <v>58</v>
      </c>
      <c r="M9" s="10" t="s">
        <v>59</v>
      </c>
      <c r="N9" s="10" t="s">
        <v>28</v>
      </c>
      <c r="O9" s="10" t="s">
        <v>29</v>
      </c>
      <c r="P9" s="10" t="s">
        <v>28</v>
      </c>
      <c r="Q9" s="10" t="s">
        <v>28</v>
      </c>
      <c r="R9" s="11"/>
      <c r="S9" s="11"/>
    </row>
    <row r="10" spans="1:19" s="13" customFormat="1" ht="23.1" customHeight="1" x14ac:dyDescent="0.25">
      <c r="A10" s="10" t="s">
        <v>60</v>
      </c>
      <c r="B10" s="10">
        <v>112594</v>
      </c>
      <c r="C10" s="10" t="s">
        <v>61</v>
      </c>
      <c r="D10" s="10" t="s">
        <v>36</v>
      </c>
      <c r="E10" s="10"/>
      <c r="F10" s="10"/>
      <c r="G10" s="10">
        <v>100247461500003</v>
      </c>
      <c r="H10" s="10">
        <v>758465</v>
      </c>
      <c r="I10" s="12">
        <v>45788</v>
      </c>
      <c r="J10" s="10" t="s">
        <v>62</v>
      </c>
      <c r="K10" s="10" t="s">
        <v>25</v>
      </c>
      <c r="L10" s="10">
        <v>-97142690629</v>
      </c>
      <c r="M10" s="10" t="s">
        <v>63</v>
      </c>
      <c r="N10" s="10" t="s">
        <v>28</v>
      </c>
      <c r="O10" s="10" t="s">
        <v>29</v>
      </c>
      <c r="P10" s="10" t="s">
        <v>28</v>
      </c>
      <c r="Q10" s="10" t="s">
        <v>28</v>
      </c>
      <c r="R10" s="11"/>
      <c r="S10" s="11"/>
    </row>
    <row r="11" spans="1:19" s="13" customFormat="1" ht="23.1" customHeight="1" x14ac:dyDescent="0.25">
      <c r="A11" s="10" t="s">
        <v>64</v>
      </c>
      <c r="B11" s="10">
        <v>4640</v>
      </c>
      <c r="C11" s="10" t="s">
        <v>20</v>
      </c>
      <c r="D11" s="10" t="s">
        <v>36</v>
      </c>
      <c r="E11" s="10"/>
      <c r="F11" s="10"/>
      <c r="G11" s="10" t="s">
        <v>65</v>
      </c>
      <c r="H11" s="10" t="s">
        <v>66</v>
      </c>
      <c r="I11" s="12">
        <v>45744</v>
      </c>
      <c r="J11" s="10" t="s">
        <v>24</v>
      </c>
      <c r="K11" s="10" t="s">
        <v>25</v>
      </c>
      <c r="L11" s="10" t="s">
        <v>67</v>
      </c>
      <c r="M11" s="10" t="s">
        <v>68</v>
      </c>
      <c r="N11" s="10" t="s">
        <v>28</v>
      </c>
      <c r="O11" s="10" t="s">
        <v>29</v>
      </c>
      <c r="P11" s="10" t="s">
        <v>28</v>
      </c>
      <c r="Q11" s="10" t="s">
        <v>28</v>
      </c>
      <c r="R11" s="11"/>
      <c r="S11" s="11"/>
    </row>
    <row r="12" spans="1:19" s="13" customFormat="1" ht="23.1" customHeight="1" x14ac:dyDescent="0.25">
      <c r="A12" s="10" t="s">
        <v>69</v>
      </c>
      <c r="B12" s="10">
        <v>114182</v>
      </c>
      <c r="C12" s="10" t="s">
        <v>61</v>
      </c>
      <c r="D12" s="10" t="s">
        <v>70</v>
      </c>
      <c r="E12" s="11"/>
      <c r="F12" s="11"/>
      <c r="G12" s="10">
        <v>100486833500003</v>
      </c>
      <c r="H12" s="10">
        <v>1906479.01</v>
      </c>
      <c r="I12" s="12">
        <v>45162</v>
      </c>
      <c r="J12" s="10" t="s">
        <v>71</v>
      </c>
      <c r="K12" s="10" t="s">
        <v>25</v>
      </c>
      <c r="L12" s="10">
        <f>-971502777585</f>
        <v>-971502777585</v>
      </c>
      <c r="M12" s="10" t="s">
        <v>72</v>
      </c>
      <c r="N12" s="10" t="s">
        <v>28</v>
      </c>
      <c r="O12" s="10" t="s">
        <v>29</v>
      </c>
      <c r="P12" s="10" t="s">
        <v>28</v>
      </c>
      <c r="Q12" s="10" t="s">
        <v>28</v>
      </c>
      <c r="R12" s="11"/>
      <c r="S12" s="11"/>
    </row>
    <row r="13" spans="1:19" s="13" customFormat="1" ht="23.1" customHeight="1" x14ac:dyDescent="0.25">
      <c r="A13" s="10" t="s">
        <v>73</v>
      </c>
      <c r="B13" s="10">
        <v>131142</v>
      </c>
      <c r="C13" s="10" t="s">
        <v>61</v>
      </c>
      <c r="D13" s="10" t="s">
        <v>36</v>
      </c>
      <c r="E13" s="10"/>
      <c r="F13" s="10"/>
      <c r="G13" s="10">
        <v>100062843600003</v>
      </c>
      <c r="H13" s="10">
        <v>43990</v>
      </c>
      <c r="I13" s="12">
        <v>45887</v>
      </c>
      <c r="J13" s="10" t="s">
        <v>74</v>
      </c>
      <c r="K13" s="10" t="s">
        <v>25</v>
      </c>
      <c r="L13" s="14"/>
      <c r="M13" s="10" t="s">
        <v>75</v>
      </c>
      <c r="N13" s="10" t="s">
        <v>28</v>
      </c>
      <c r="O13" s="10" t="s">
        <v>29</v>
      </c>
      <c r="P13" s="10" t="s">
        <v>28</v>
      </c>
      <c r="Q13" s="10" t="s">
        <v>28</v>
      </c>
      <c r="R13" s="11"/>
      <c r="S13" s="11"/>
    </row>
    <row r="14" spans="1:19" s="13" customFormat="1" ht="23.1" customHeight="1" x14ac:dyDescent="0.25">
      <c r="A14" s="10" t="s">
        <v>76</v>
      </c>
      <c r="B14" s="10">
        <v>32106</v>
      </c>
      <c r="C14" s="10" t="s">
        <v>20</v>
      </c>
      <c r="D14" s="10" t="s">
        <v>36</v>
      </c>
      <c r="E14" s="10"/>
      <c r="F14" s="10"/>
      <c r="G14" s="10">
        <v>100008678300003</v>
      </c>
      <c r="H14" s="10" t="s">
        <v>77</v>
      </c>
      <c r="I14" s="12">
        <v>45791</v>
      </c>
      <c r="J14" s="10" t="s">
        <v>24</v>
      </c>
      <c r="K14" s="10" t="s">
        <v>25</v>
      </c>
      <c r="L14" s="10" t="s">
        <v>78</v>
      </c>
      <c r="M14" s="10" t="s">
        <v>79</v>
      </c>
      <c r="N14" s="10" t="s">
        <v>28</v>
      </c>
      <c r="O14" s="10" t="s">
        <v>29</v>
      </c>
      <c r="P14" s="10" t="s">
        <v>28</v>
      </c>
      <c r="Q14" s="10" t="s">
        <v>28</v>
      </c>
      <c r="R14" s="11"/>
      <c r="S14" s="11"/>
    </row>
    <row r="15" spans="1:19" s="13" customFormat="1" ht="23.1" customHeight="1" x14ac:dyDescent="0.25">
      <c r="A15" s="10" t="s">
        <v>80</v>
      </c>
      <c r="B15" s="10">
        <v>180</v>
      </c>
      <c r="C15" s="10" t="s">
        <v>20</v>
      </c>
      <c r="D15" s="10" t="s">
        <v>36</v>
      </c>
      <c r="E15" s="10"/>
      <c r="F15" s="10"/>
      <c r="G15" s="10">
        <v>100268595400003</v>
      </c>
      <c r="H15" s="10" t="s">
        <v>81</v>
      </c>
      <c r="I15" s="12">
        <v>45670</v>
      </c>
      <c r="J15" s="10" t="s">
        <v>24</v>
      </c>
      <c r="K15" s="10" t="s">
        <v>25</v>
      </c>
      <c r="L15" s="10" t="s">
        <v>82</v>
      </c>
      <c r="M15" s="10" t="s">
        <v>83</v>
      </c>
      <c r="N15" s="10" t="s">
        <v>28</v>
      </c>
      <c r="O15" s="10" t="s">
        <v>29</v>
      </c>
      <c r="P15" s="10" t="s">
        <v>28</v>
      </c>
      <c r="Q15" s="10" t="s">
        <v>28</v>
      </c>
      <c r="R15" s="11"/>
      <c r="S15" s="11"/>
    </row>
    <row r="16" spans="1:19" s="13" customFormat="1" ht="23.1" customHeight="1" x14ac:dyDescent="0.25">
      <c r="A16" s="10" t="s">
        <v>84</v>
      </c>
      <c r="B16" s="10">
        <v>32514</v>
      </c>
      <c r="C16" s="10" t="s">
        <v>20</v>
      </c>
      <c r="D16" s="10" t="s">
        <v>36</v>
      </c>
      <c r="E16" s="10"/>
      <c r="F16" s="10"/>
      <c r="G16" s="10">
        <v>100293789200003</v>
      </c>
      <c r="H16" s="10" t="s">
        <v>85</v>
      </c>
      <c r="I16" s="12">
        <v>45967</v>
      </c>
      <c r="J16" s="10" t="s">
        <v>24</v>
      </c>
      <c r="K16" s="10" t="s">
        <v>25</v>
      </c>
      <c r="L16" s="10" t="s">
        <v>86</v>
      </c>
      <c r="M16" s="10" t="s">
        <v>87</v>
      </c>
      <c r="N16" s="10" t="s">
        <v>28</v>
      </c>
      <c r="O16" s="10" t="s">
        <v>29</v>
      </c>
      <c r="P16" s="10" t="s">
        <v>28</v>
      </c>
      <c r="Q16" s="10" t="s">
        <v>28</v>
      </c>
      <c r="R16" s="11"/>
      <c r="S16" s="11"/>
    </row>
    <row r="17" spans="1:19" s="13" customFormat="1" ht="23.1" customHeight="1" x14ac:dyDescent="0.25">
      <c r="A17" s="10" t="s">
        <v>88</v>
      </c>
      <c r="B17" s="10">
        <v>5496</v>
      </c>
      <c r="C17" s="10" t="s">
        <v>20</v>
      </c>
      <c r="D17" s="10" t="s">
        <v>70</v>
      </c>
      <c r="E17" s="11"/>
      <c r="F17" s="11"/>
      <c r="G17" s="10" t="s">
        <v>89</v>
      </c>
      <c r="H17" s="10" t="s">
        <v>90</v>
      </c>
      <c r="I17" s="12">
        <v>46166</v>
      </c>
      <c r="J17" s="10" t="s">
        <v>24</v>
      </c>
      <c r="K17" s="10" t="s">
        <v>25</v>
      </c>
      <c r="L17" s="10" t="s">
        <v>91</v>
      </c>
      <c r="M17" s="10" t="s">
        <v>92</v>
      </c>
      <c r="N17" s="10" t="s">
        <v>28</v>
      </c>
      <c r="O17" s="10" t="s">
        <v>29</v>
      </c>
      <c r="P17" s="10" t="s">
        <v>28</v>
      </c>
      <c r="Q17" s="10" t="s">
        <v>28</v>
      </c>
      <c r="R17" s="11"/>
      <c r="S17" s="11"/>
    </row>
    <row r="18" spans="1:19" s="13" customFormat="1" ht="23.1" customHeight="1" x14ac:dyDescent="0.25">
      <c r="A18" s="10" t="s">
        <v>93</v>
      </c>
      <c r="B18" s="10">
        <v>5622</v>
      </c>
      <c r="C18" s="10" t="s">
        <v>20</v>
      </c>
      <c r="D18" s="10" t="s">
        <v>56</v>
      </c>
      <c r="E18" s="10"/>
      <c r="F18" s="10"/>
      <c r="G18" s="10">
        <v>100218155800003</v>
      </c>
      <c r="H18" s="10" t="s">
        <v>94</v>
      </c>
      <c r="I18" s="12">
        <v>46482</v>
      </c>
      <c r="J18" s="10" t="s">
        <v>24</v>
      </c>
      <c r="K18" s="10" t="s">
        <v>25</v>
      </c>
      <c r="L18" s="10" t="s">
        <v>95</v>
      </c>
      <c r="M18" s="10" t="s">
        <v>96</v>
      </c>
      <c r="N18" s="10" t="s">
        <v>28</v>
      </c>
      <c r="O18" s="10" t="s">
        <v>29</v>
      </c>
      <c r="P18" s="10" t="s">
        <v>28</v>
      </c>
      <c r="Q18" s="10" t="s">
        <v>28</v>
      </c>
      <c r="R18" s="11"/>
      <c r="S18" s="11"/>
    </row>
    <row r="19" spans="1:19" s="13" customFormat="1" ht="23.1" customHeight="1" x14ac:dyDescent="0.25">
      <c r="A19" s="10" t="s">
        <v>97</v>
      </c>
      <c r="B19" s="10">
        <v>47363</v>
      </c>
      <c r="C19" s="10" t="s">
        <v>20</v>
      </c>
      <c r="D19" s="10" t="s">
        <v>31</v>
      </c>
      <c r="E19" s="10"/>
      <c r="F19" s="10"/>
      <c r="G19" s="10">
        <v>100068913100003</v>
      </c>
      <c r="H19" s="10" t="s">
        <v>98</v>
      </c>
      <c r="I19" s="12">
        <v>45867</v>
      </c>
      <c r="J19" s="10" t="s">
        <v>24</v>
      </c>
      <c r="K19" s="10" t="s">
        <v>25</v>
      </c>
      <c r="L19" s="10" t="s">
        <v>99</v>
      </c>
      <c r="M19" s="10" t="s">
        <v>100</v>
      </c>
      <c r="N19" s="10" t="s">
        <v>28</v>
      </c>
      <c r="O19" s="10" t="s">
        <v>29</v>
      </c>
      <c r="P19" s="10" t="s">
        <v>28</v>
      </c>
      <c r="Q19" s="10" t="s">
        <v>28</v>
      </c>
      <c r="R19" s="11"/>
      <c r="S19" s="11"/>
    </row>
    <row r="20" spans="1:19" s="13" customFormat="1" ht="23.1" customHeight="1" x14ac:dyDescent="0.25">
      <c r="A20" s="10" t="s">
        <v>101</v>
      </c>
      <c r="B20" s="10">
        <v>45744</v>
      </c>
      <c r="C20" s="10" t="s">
        <v>20</v>
      </c>
      <c r="D20" s="10" t="s">
        <v>31</v>
      </c>
      <c r="E20" s="10"/>
      <c r="F20" s="10"/>
      <c r="G20" s="10">
        <v>100040622100003</v>
      </c>
      <c r="H20" s="10" t="s">
        <v>102</v>
      </c>
      <c r="I20" s="12">
        <v>45739</v>
      </c>
      <c r="J20" s="10" t="s">
        <v>24</v>
      </c>
      <c r="K20" s="10" t="s">
        <v>25</v>
      </c>
      <c r="L20" s="10" t="s">
        <v>103</v>
      </c>
      <c r="M20" s="10" t="s">
        <v>104</v>
      </c>
      <c r="N20" s="10" t="s">
        <v>28</v>
      </c>
      <c r="O20" s="10" t="s">
        <v>29</v>
      </c>
      <c r="P20" s="10" t="s">
        <v>28</v>
      </c>
      <c r="Q20" s="10" t="s">
        <v>28</v>
      </c>
      <c r="R20" s="11"/>
      <c r="S20" s="11"/>
    </row>
    <row r="21" spans="1:19" s="13" customFormat="1" ht="23.1" customHeight="1" x14ac:dyDescent="0.25">
      <c r="A21" s="10" t="s">
        <v>105</v>
      </c>
      <c r="B21" s="10">
        <v>90605</v>
      </c>
      <c r="C21" s="10" t="s">
        <v>20</v>
      </c>
      <c r="D21" s="10" t="s">
        <v>31</v>
      </c>
      <c r="E21" s="11"/>
      <c r="F21" s="11"/>
      <c r="G21" s="10" t="s">
        <v>106</v>
      </c>
      <c r="H21" s="10" t="s">
        <v>107</v>
      </c>
      <c r="I21" s="12">
        <v>45789</v>
      </c>
      <c r="J21" s="10" t="s">
        <v>24</v>
      </c>
      <c r="K21" s="10" t="s">
        <v>25</v>
      </c>
      <c r="L21" s="14"/>
      <c r="M21" s="10" t="s">
        <v>108</v>
      </c>
      <c r="N21" s="10" t="s">
        <v>28</v>
      </c>
      <c r="O21" s="10" t="s">
        <v>29</v>
      </c>
      <c r="P21" s="10" t="s">
        <v>28</v>
      </c>
      <c r="Q21" s="10" t="s">
        <v>28</v>
      </c>
      <c r="R21" s="11"/>
      <c r="S21" s="11"/>
    </row>
    <row r="22" spans="1:19" s="13" customFormat="1" ht="23.1" customHeight="1" x14ac:dyDescent="0.25">
      <c r="A22" s="10" t="s">
        <v>109</v>
      </c>
      <c r="B22" s="10">
        <v>126495</v>
      </c>
      <c r="C22" s="10" t="s">
        <v>61</v>
      </c>
      <c r="D22" s="10"/>
      <c r="E22" s="10"/>
      <c r="F22" s="10"/>
      <c r="G22" s="10" t="s">
        <v>29</v>
      </c>
      <c r="H22" s="14"/>
      <c r="I22" s="14"/>
      <c r="J22" s="10" t="s">
        <v>110</v>
      </c>
      <c r="K22" s="10" t="s">
        <v>111</v>
      </c>
      <c r="L22" s="14"/>
      <c r="M22" s="10" t="s">
        <v>112</v>
      </c>
      <c r="N22" s="10" t="s">
        <v>28</v>
      </c>
      <c r="O22" s="10" t="s">
        <v>29</v>
      </c>
      <c r="P22" s="10" t="s">
        <v>28</v>
      </c>
      <c r="Q22" s="10" t="s">
        <v>28</v>
      </c>
      <c r="R22" s="11"/>
      <c r="S22" s="11"/>
    </row>
    <row r="23" spans="1:19" s="13" customFormat="1" ht="23.1" customHeight="1" x14ac:dyDescent="0.25">
      <c r="A23" s="10" t="s">
        <v>113</v>
      </c>
      <c r="B23" s="10">
        <v>108742</v>
      </c>
      <c r="C23" s="10" t="s">
        <v>61</v>
      </c>
      <c r="D23" s="10" t="s">
        <v>56</v>
      </c>
      <c r="E23" s="10"/>
      <c r="F23" s="10"/>
      <c r="G23" s="10">
        <v>100436073900003</v>
      </c>
      <c r="H23" s="10">
        <v>2200529.0099999998</v>
      </c>
      <c r="I23" s="12">
        <v>45329</v>
      </c>
      <c r="J23" s="10" t="s">
        <v>62</v>
      </c>
      <c r="K23" s="10" t="s">
        <v>25</v>
      </c>
      <c r="L23" s="10">
        <v>-6784521</v>
      </c>
      <c r="M23" s="10" t="s">
        <v>114</v>
      </c>
      <c r="N23" s="11"/>
      <c r="O23" s="10" t="s">
        <v>29</v>
      </c>
      <c r="P23" s="10" t="s">
        <v>28</v>
      </c>
      <c r="Q23" s="10" t="s">
        <v>28</v>
      </c>
      <c r="R23" s="11"/>
      <c r="S23" s="11"/>
    </row>
    <row r="24" spans="1:19" s="13" customFormat="1" ht="23.1" customHeight="1" x14ac:dyDescent="0.25">
      <c r="A24" s="10" t="s">
        <v>115</v>
      </c>
      <c r="B24" s="10">
        <v>42783</v>
      </c>
      <c r="C24" s="10" t="s">
        <v>20</v>
      </c>
      <c r="D24" s="10" t="s">
        <v>36</v>
      </c>
      <c r="E24" s="10"/>
      <c r="F24" s="10"/>
      <c r="G24" s="10">
        <v>100003262100003</v>
      </c>
      <c r="H24" s="10" t="s">
        <v>116</v>
      </c>
      <c r="I24" s="12">
        <v>45747</v>
      </c>
      <c r="J24" s="10" t="s">
        <v>24</v>
      </c>
      <c r="K24" s="10" t="s">
        <v>25</v>
      </c>
      <c r="L24" s="10" t="s">
        <v>117</v>
      </c>
      <c r="M24" s="10" t="s">
        <v>118</v>
      </c>
      <c r="N24" s="10" t="s">
        <v>28</v>
      </c>
      <c r="O24" s="10" t="s">
        <v>29</v>
      </c>
      <c r="P24" s="10" t="s">
        <v>28</v>
      </c>
      <c r="Q24" s="10" t="s">
        <v>28</v>
      </c>
      <c r="R24" s="11"/>
      <c r="S24" s="11"/>
    </row>
    <row r="25" spans="1:19" s="13" customFormat="1" ht="23.1" customHeight="1" x14ac:dyDescent="0.25">
      <c r="A25" s="10" t="s">
        <v>119</v>
      </c>
      <c r="B25" s="10">
        <v>28676</v>
      </c>
      <c r="C25" s="10" t="s">
        <v>20</v>
      </c>
      <c r="D25" s="10" t="s">
        <v>36</v>
      </c>
      <c r="E25" s="10"/>
      <c r="F25" s="10"/>
      <c r="G25" s="10">
        <v>100000231900003</v>
      </c>
      <c r="H25" s="10" t="s">
        <v>120</v>
      </c>
      <c r="I25" s="12">
        <v>45676</v>
      </c>
      <c r="J25" s="10" t="s">
        <v>24</v>
      </c>
      <c r="K25" s="10" t="s">
        <v>25</v>
      </c>
      <c r="L25" s="10" t="s">
        <v>121</v>
      </c>
      <c r="M25" s="10" t="s">
        <v>122</v>
      </c>
      <c r="N25" s="11"/>
      <c r="O25" s="10" t="s">
        <v>29</v>
      </c>
      <c r="P25" s="10" t="s">
        <v>28</v>
      </c>
      <c r="Q25" s="10" t="s">
        <v>28</v>
      </c>
      <c r="R25" s="11"/>
      <c r="S25" s="11"/>
    </row>
    <row r="26" spans="1:19" s="13" customFormat="1" ht="23.1" customHeight="1" x14ac:dyDescent="0.25">
      <c r="A26" s="10" t="s">
        <v>123</v>
      </c>
      <c r="B26" s="10">
        <v>64688</v>
      </c>
      <c r="C26" s="10" t="s">
        <v>20</v>
      </c>
      <c r="D26" s="10"/>
      <c r="E26" s="11"/>
      <c r="F26" s="11"/>
      <c r="G26" s="10" t="s">
        <v>124</v>
      </c>
      <c r="H26" s="10" t="s">
        <v>125</v>
      </c>
      <c r="I26" s="12">
        <v>45704</v>
      </c>
      <c r="J26" s="10" t="s">
        <v>24</v>
      </c>
      <c r="K26" s="10" t="s">
        <v>25</v>
      </c>
      <c r="L26" s="14"/>
      <c r="M26" s="10" t="s">
        <v>126</v>
      </c>
      <c r="N26" s="11"/>
      <c r="O26" s="10" t="s">
        <v>29</v>
      </c>
      <c r="P26" s="10" t="s">
        <v>28</v>
      </c>
      <c r="Q26" s="10" t="s">
        <v>28</v>
      </c>
      <c r="R26" s="11"/>
      <c r="S26" s="11"/>
    </row>
    <row r="27" spans="1:19" s="13" customFormat="1" ht="23.1" customHeight="1" x14ac:dyDescent="0.25">
      <c r="A27" s="10" t="s">
        <v>127</v>
      </c>
      <c r="B27" s="10">
        <v>113713</v>
      </c>
      <c r="C27" s="10" t="s">
        <v>61</v>
      </c>
      <c r="D27" s="10" t="s">
        <v>31</v>
      </c>
      <c r="E27" s="10"/>
      <c r="F27" s="10"/>
      <c r="G27" s="10" t="s">
        <v>128</v>
      </c>
      <c r="H27" s="10" t="s">
        <v>129</v>
      </c>
      <c r="I27" s="12">
        <v>44842</v>
      </c>
      <c r="J27" s="10" t="s">
        <v>130</v>
      </c>
      <c r="K27" s="10" t="s">
        <v>131</v>
      </c>
      <c r="L27" s="10" t="s">
        <v>132</v>
      </c>
      <c r="M27" s="10" t="s">
        <v>133</v>
      </c>
      <c r="N27" s="11"/>
      <c r="O27" s="10" t="s">
        <v>29</v>
      </c>
      <c r="P27" s="10" t="s">
        <v>28</v>
      </c>
      <c r="Q27" s="10" t="s">
        <v>28</v>
      </c>
      <c r="R27" s="11"/>
      <c r="S27" s="11"/>
    </row>
    <row r="28" spans="1:19" s="13" customFormat="1" ht="23.1" customHeight="1" x14ac:dyDescent="0.25">
      <c r="A28" s="10" t="s">
        <v>134</v>
      </c>
      <c r="B28" s="10">
        <v>77247</v>
      </c>
      <c r="C28" s="10" t="s">
        <v>20</v>
      </c>
      <c r="D28" s="10" t="s">
        <v>21</v>
      </c>
      <c r="E28" s="10"/>
      <c r="F28" s="10" t="s">
        <v>135</v>
      </c>
      <c r="G28" s="10">
        <v>100375309000003</v>
      </c>
      <c r="H28" s="10" t="s">
        <v>136</v>
      </c>
      <c r="I28" s="12">
        <v>45736</v>
      </c>
      <c r="J28" s="10" t="s">
        <v>24</v>
      </c>
      <c r="K28" s="10" t="s">
        <v>25</v>
      </c>
      <c r="L28" s="10" t="s">
        <v>137</v>
      </c>
      <c r="M28" s="10" t="s">
        <v>138</v>
      </c>
      <c r="N28" s="10" t="s">
        <v>28</v>
      </c>
      <c r="O28" s="10" t="s">
        <v>29</v>
      </c>
      <c r="P28" s="10" t="s">
        <v>28</v>
      </c>
      <c r="Q28" s="10" t="s">
        <v>28</v>
      </c>
      <c r="R28" s="11"/>
      <c r="S28" s="11"/>
    </row>
    <row r="29" spans="1:19" s="13" customFormat="1" ht="23.1" customHeight="1" x14ac:dyDescent="0.25">
      <c r="A29" s="10" t="s">
        <v>139</v>
      </c>
      <c r="B29" s="10">
        <v>26074</v>
      </c>
      <c r="C29" s="10" t="s">
        <v>20</v>
      </c>
      <c r="D29" s="10" t="s">
        <v>36</v>
      </c>
      <c r="E29" s="11"/>
      <c r="F29" s="11"/>
      <c r="G29" s="10">
        <v>100374192100003</v>
      </c>
      <c r="H29" s="10" t="s">
        <v>140</v>
      </c>
      <c r="I29" s="12">
        <v>45703</v>
      </c>
      <c r="J29" s="10" t="s">
        <v>24</v>
      </c>
      <c r="K29" s="10" t="s">
        <v>25</v>
      </c>
      <c r="L29" s="10">
        <f>-97126444885</f>
        <v>-97126444885</v>
      </c>
      <c r="M29" s="10" t="s">
        <v>141</v>
      </c>
      <c r="N29" s="10" t="s">
        <v>28</v>
      </c>
      <c r="O29" s="10" t="s">
        <v>28</v>
      </c>
      <c r="P29" s="10" t="s">
        <v>28</v>
      </c>
      <c r="Q29" s="10" t="s">
        <v>28</v>
      </c>
      <c r="R29" s="11"/>
      <c r="S29" s="11"/>
    </row>
    <row r="30" spans="1:19" s="13" customFormat="1" ht="23.1" customHeight="1" x14ac:dyDescent="0.25">
      <c r="A30" s="10" t="s">
        <v>142</v>
      </c>
      <c r="B30" s="10">
        <v>34562</v>
      </c>
      <c r="C30" s="10" t="s">
        <v>20</v>
      </c>
      <c r="D30" s="10" t="s">
        <v>21</v>
      </c>
      <c r="E30" s="11"/>
      <c r="F30" s="11"/>
      <c r="G30" s="10">
        <v>100373718400003</v>
      </c>
      <c r="H30" s="10" t="s">
        <v>143</v>
      </c>
      <c r="I30" s="12">
        <v>45887</v>
      </c>
      <c r="J30" s="10" t="s">
        <v>24</v>
      </c>
      <c r="K30" s="10" t="s">
        <v>25</v>
      </c>
      <c r="L30" s="10" t="s">
        <v>144</v>
      </c>
      <c r="M30" s="10" t="s">
        <v>145</v>
      </c>
      <c r="N30" s="10" t="s">
        <v>28</v>
      </c>
      <c r="O30" s="10" t="s">
        <v>29</v>
      </c>
      <c r="P30" s="10" t="s">
        <v>28</v>
      </c>
      <c r="Q30" s="10" t="s">
        <v>28</v>
      </c>
      <c r="R30" s="11"/>
      <c r="S30" s="11"/>
    </row>
    <row r="31" spans="1:19" s="13" customFormat="1" ht="23.1" customHeight="1" x14ac:dyDescent="0.25">
      <c r="A31" s="10" t="s">
        <v>146</v>
      </c>
      <c r="B31" s="10">
        <v>120417</v>
      </c>
      <c r="C31" s="10" t="s">
        <v>61</v>
      </c>
      <c r="D31" s="10" t="s">
        <v>56</v>
      </c>
      <c r="E31" s="10"/>
      <c r="F31" s="10" t="s">
        <v>147</v>
      </c>
      <c r="G31" s="10" t="s">
        <v>148</v>
      </c>
      <c r="H31" s="10" t="s">
        <v>149</v>
      </c>
      <c r="I31" s="12">
        <v>13880</v>
      </c>
      <c r="J31" s="14"/>
      <c r="K31" s="10" t="s">
        <v>150</v>
      </c>
      <c r="L31" s="14"/>
      <c r="M31" s="10" t="s">
        <v>151</v>
      </c>
      <c r="N31" s="11"/>
      <c r="O31" s="10" t="s">
        <v>29</v>
      </c>
      <c r="P31" s="10" t="s">
        <v>28</v>
      </c>
      <c r="Q31" s="10" t="s">
        <v>28</v>
      </c>
      <c r="R31" s="11"/>
      <c r="S31" s="11"/>
    </row>
    <row r="32" spans="1:19" s="13" customFormat="1" ht="23.1" customHeight="1" x14ac:dyDescent="0.25">
      <c r="A32" s="10" t="s">
        <v>152</v>
      </c>
      <c r="B32" s="10">
        <v>35527</v>
      </c>
      <c r="C32" s="10" t="s">
        <v>20</v>
      </c>
      <c r="D32" s="10" t="s">
        <v>36</v>
      </c>
      <c r="E32" s="10"/>
      <c r="F32" s="10"/>
      <c r="G32" s="10">
        <v>100351092000003</v>
      </c>
      <c r="H32" s="10" t="s">
        <v>153</v>
      </c>
      <c r="I32" s="12">
        <v>45860</v>
      </c>
      <c r="J32" s="10" t="s">
        <v>24</v>
      </c>
      <c r="K32" s="10" t="s">
        <v>25</v>
      </c>
      <c r="L32" s="10" t="s">
        <v>154</v>
      </c>
      <c r="M32" s="10" t="s">
        <v>155</v>
      </c>
      <c r="N32" s="10" t="s">
        <v>28</v>
      </c>
      <c r="O32" s="10" t="s">
        <v>29</v>
      </c>
      <c r="P32" s="10" t="s">
        <v>28</v>
      </c>
      <c r="Q32" s="10" t="s">
        <v>28</v>
      </c>
      <c r="R32" s="11"/>
      <c r="S32" s="11"/>
    </row>
    <row r="33" spans="1:19" s="13" customFormat="1" ht="23.1" customHeight="1" x14ac:dyDescent="0.25">
      <c r="A33" s="10" t="s">
        <v>156</v>
      </c>
      <c r="B33" s="10">
        <v>114089</v>
      </c>
      <c r="C33" s="10" t="s">
        <v>61</v>
      </c>
      <c r="D33" s="10" t="s">
        <v>31</v>
      </c>
      <c r="E33" s="10"/>
      <c r="F33" s="10" t="s">
        <v>147</v>
      </c>
      <c r="G33" s="10">
        <v>462599371</v>
      </c>
      <c r="H33" s="10" t="s">
        <v>157</v>
      </c>
      <c r="I33" s="12">
        <v>18628</v>
      </c>
      <c r="J33" s="10" t="s">
        <v>158</v>
      </c>
      <c r="K33" s="10" t="s">
        <v>150</v>
      </c>
      <c r="L33" s="14"/>
      <c r="M33" s="10" t="s">
        <v>159</v>
      </c>
      <c r="N33" s="10" t="s">
        <v>28</v>
      </c>
      <c r="O33" s="10" t="s">
        <v>29</v>
      </c>
      <c r="P33" s="11"/>
      <c r="Q33" s="10" t="s">
        <v>28</v>
      </c>
      <c r="R33" s="11"/>
      <c r="S33" s="11"/>
    </row>
    <row r="34" spans="1:19" s="13" customFormat="1" ht="23.1" customHeight="1" x14ac:dyDescent="0.25">
      <c r="A34" s="10" t="s">
        <v>160</v>
      </c>
      <c r="B34" s="10">
        <v>128032</v>
      </c>
      <c r="C34" s="10" t="s">
        <v>61</v>
      </c>
      <c r="D34" s="10" t="s">
        <v>31</v>
      </c>
      <c r="E34" s="10"/>
      <c r="F34" s="10"/>
      <c r="G34" s="10">
        <v>100526005200003</v>
      </c>
      <c r="H34" s="10">
        <v>235890</v>
      </c>
      <c r="I34" s="12">
        <v>45565</v>
      </c>
      <c r="J34" s="10" t="s">
        <v>62</v>
      </c>
      <c r="K34" s="10" t="s">
        <v>25</v>
      </c>
      <c r="L34" s="14"/>
      <c r="M34" s="10" t="s">
        <v>161</v>
      </c>
      <c r="N34" s="11"/>
      <c r="O34" s="10" t="s">
        <v>29</v>
      </c>
      <c r="P34" s="11"/>
      <c r="Q34" s="10" t="s">
        <v>28</v>
      </c>
      <c r="R34" s="11"/>
      <c r="S34" s="11"/>
    </row>
    <row r="35" spans="1:19" s="13" customFormat="1" ht="23.1" customHeight="1" x14ac:dyDescent="0.25">
      <c r="A35" s="10" t="s">
        <v>162</v>
      </c>
      <c r="B35" s="10">
        <v>123202</v>
      </c>
      <c r="C35" s="10" t="s">
        <v>61</v>
      </c>
      <c r="D35" s="10" t="s">
        <v>31</v>
      </c>
      <c r="E35" s="10"/>
      <c r="F35" s="10"/>
      <c r="G35" s="10">
        <v>104152031100003</v>
      </c>
      <c r="H35" s="10">
        <v>1169612</v>
      </c>
      <c r="I35" s="12">
        <v>45377</v>
      </c>
      <c r="J35" s="10" t="s">
        <v>62</v>
      </c>
      <c r="K35" s="10" t="s">
        <v>25</v>
      </c>
      <c r="L35" s="14"/>
      <c r="M35" s="10" t="s">
        <v>163</v>
      </c>
      <c r="N35" s="11"/>
      <c r="O35" s="10" t="s">
        <v>29</v>
      </c>
      <c r="P35" s="11"/>
      <c r="Q35" s="10" t="s">
        <v>28</v>
      </c>
      <c r="R35" s="11"/>
      <c r="S35" s="11"/>
    </row>
    <row r="36" spans="1:19" s="13" customFormat="1" ht="23.1" customHeight="1" x14ac:dyDescent="0.25">
      <c r="A36" s="10" t="s">
        <v>164</v>
      </c>
      <c r="B36" s="10">
        <v>86110</v>
      </c>
      <c r="C36" s="10" t="s">
        <v>20</v>
      </c>
      <c r="D36" s="10" t="s">
        <v>56</v>
      </c>
      <c r="E36" s="10"/>
      <c r="F36" s="10" t="s">
        <v>135</v>
      </c>
      <c r="G36" s="10">
        <v>100353629700003</v>
      </c>
      <c r="H36" s="10" t="s">
        <v>165</v>
      </c>
      <c r="I36" s="12">
        <v>45944</v>
      </c>
      <c r="J36" s="10" t="s">
        <v>24</v>
      </c>
      <c r="K36" s="10" t="s">
        <v>25</v>
      </c>
      <c r="L36" s="10" t="s">
        <v>166</v>
      </c>
      <c r="M36" s="10" t="s">
        <v>167</v>
      </c>
      <c r="N36" s="11"/>
      <c r="O36" s="10" t="s">
        <v>29</v>
      </c>
      <c r="P36" s="11"/>
      <c r="Q36" s="10" t="s">
        <v>28</v>
      </c>
      <c r="R36" s="11"/>
      <c r="S36" s="11"/>
    </row>
    <row r="37" spans="1:19" s="13" customFormat="1" ht="23.1" customHeight="1" x14ac:dyDescent="0.25">
      <c r="A37" s="10" t="s">
        <v>168</v>
      </c>
      <c r="B37" s="10">
        <v>10449</v>
      </c>
      <c r="C37" s="10" t="s">
        <v>20</v>
      </c>
      <c r="D37" s="10" t="s">
        <v>36</v>
      </c>
      <c r="E37" s="10"/>
      <c r="F37" s="10" t="s">
        <v>135</v>
      </c>
      <c r="G37" s="10">
        <v>100616842900003</v>
      </c>
      <c r="H37" s="10" t="s">
        <v>169</v>
      </c>
      <c r="I37" s="12">
        <v>46116</v>
      </c>
      <c r="J37" s="10" t="s">
        <v>24</v>
      </c>
      <c r="K37" s="10" t="s">
        <v>25</v>
      </c>
      <c r="L37" s="10" t="s">
        <v>170</v>
      </c>
      <c r="M37" s="10" t="s">
        <v>171</v>
      </c>
      <c r="N37" s="11"/>
      <c r="O37" s="10" t="s">
        <v>29</v>
      </c>
      <c r="P37" s="11"/>
      <c r="Q37" s="11"/>
      <c r="R37" s="11"/>
      <c r="S37" s="11"/>
    </row>
    <row r="38" spans="1:19" s="13" customFormat="1" ht="23.1" customHeight="1" x14ac:dyDescent="0.25">
      <c r="A38" s="10" t="s">
        <v>172</v>
      </c>
      <c r="B38" s="10">
        <v>50219</v>
      </c>
      <c r="C38" s="10" t="s">
        <v>61</v>
      </c>
      <c r="D38" s="10" t="s">
        <v>70</v>
      </c>
      <c r="E38" s="10"/>
      <c r="F38" s="10"/>
      <c r="G38" s="10">
        <v>100333679700003</v>
      </c>
      <c r="H38" s="10">
        <v>661103</v>
      </c>
      <c r="I38" s="12">
        <v>45962</v>
      </c>
      <c r="J38" s="10" t="s">
        <v>62</v>
      </c>
      <c r="K38" s="10" t="s">
        <v>25</v>
      </c>
      <c r="L38" s="10" t="s">
        <v>173</v>
      </c>
      <c r="M38" s="10" t="s">
        <v>174</v>
      </c>
      <c r="N38" s="10" t="s">
        <v>28</v>
      </c>
      <c r="O38" s="10" t="s">
        <v>29</v>
      </c>
      <c r="P38" s="11"/>
      <c r="Q38" s="11"/>
      <c r="R38" s="11"/>
      <c r="S38" s="11"/>
    </row>
    <row r="39" spans="1:19" s="13" customFormat="1" ht="23.1" customHeight="1" x14ac:dyDescent="0.25">
      <c r="A39" s="10" t="s">
        <v>175</v>
      </c>
      <c r="B39" s="10">
        <v>129787</v>
      </c>
      <c r="C39" s="10" t="s">
        <v>61</v>
      </c>
      <c r="D39" s="10" t="s">
        <v>31</v>
      </c>
      <c r="E39" s="10"/>
      <c r="F39" s="10"/>
      <c r="G39" s="10">
        <v>100388156000003</v>
      </c>
      <c r="H39" s="10">
        <v>668546</v>
      </c>
      <c r="I39" s="12">
        <v>45842</v>
      </c>
      <c r="J39" s="10" t="s">
        <v>62</v>
      </c>
      <c r="K39" s="10" t="s">
        <v>25</v>
      </c>
      <c r="L39" s="14"/>
      <c r="M39" s="10" t="s">
        <v>176</v>
      </c>
      <c r="N39" s="10" t="s">
        <v>28</v>
      </c>
      <c r="O39" s="10" t="s">
        <v>29</v>
      </c>
      <c r="P39" s="11"/>
      <c r="Q39" s="11"/>
      <c r="R39" s="11"/>
      <c r="S39" s="11"/>
    </row>
    <row r="40" spans="1:19" s="13" customFormat="1" ht="23.1" customHeight="1" x14ac:dyDescent="0.25">
      <c r="A40" s="10" t="s">
        <v>177</v>
      </c>
      <c r="B40" s="10">
        <v>125203</v>
      </c>
      <c r="C40" s="10" t="s">
        <v>61</v>
      </c>
      <c r="D40" s="10" t="s">
        <v>56</v>
      </c>
      <c r="E40" s="10"/>
      <c r="F40" s="10"/>
      <c r="G40" s="10">
        <v>100052030200003</v>
      </c>
      <c r="H40" s="10">
        <v>93957</v>
      </c>
      <c r="I40" s="12">
        <v>45652</v>
      </c>
      <c r="J40" s="10" t="s">
        <v>62</v>
      </c>
      <c r="K40" s="10" t="s">
        <v>25</v>
      </c>
      <c r="L40" s="14"/>
      <c r="M40" s="10" t="s">
        <v>178</v>
      </c>
      <c r="N40" s="10" t="s">
        <v>28</v>
      </c>
      <c r="O40" s="10" t="s">
        <v>29</v>
      </c>
      <c r="P40" s="11"/>
      <c r="Q40" s="11"/>
      <c r="R40" s="11"/>
      <c r="S40" s="11"/>
    </row>
    <row r="41" spans="1:19" s="13" customFormat="1" ht="23.1" customHeight="1" x14ac:dyDescent="0.25">
      <c r="A41" s="10" t="s">
        <v>179</v>
      </c>
      <c r="B41" s="10">
        <v>4331</v>
      </c>
      <c r="C41" s="10" t="s">
        <v>20</v>
      </c>
      <c r="D41" s="10" t="s">
        <v>56</v>
      </c>
      <c r="E41" s="11"/>
      <c r="F41" s="10"/>
      <c r="G41" s="10">
        <v>104195050000003</v>
      </c>
      <c r="H41" s="10" t="s">
        <v>180</v>
      </c>
      <c r="I41" s="12">
        <v>45663</v>
      </c>
      <c r="J41" s="10" t="s">
        <v>24</v>
      </c>
      <c r="K41" s="10" t="s">
        <v>25</v>
      </c>
      <c r="L41" s="10" t="s">
        <v>181</v>
      </c>
      <c r="M41" s="10" t="s">
        <v>182</v>
      </c>
      <c r="N41" s="11"/>
      <c r="O41" s="10" t="s">
        <v>28</v>
      </c>
      <c r="P41" s="11"/>
      <c r="Q41" s="11"/>
      <c r="R41" s="11"/>
      <c r="S41" s="11"/>
    </row>
    <row r="42" spans="1:19" s="13" customFormat="1" ht="23.1" customHeight="1" x14ac:dyDescent="0.25">
      <c r="A42" s="10" t="s">
        <v>183</v>
      </c>
      <c r="B42" s="10">
        <v>116592</v>
      </c>
      <c r="C42" s="10" t="s">
        <v>20</v>
      </c>
      <c r="D42" s="10" t="s">
        <v>56</v>
      </c>
      <c r="E42" s="10"/>
      <c r="F42" s="10"/>
      <c r="G42" s="10" t="s">
        <v>184</v>
      </c>
      <c r="H42" s="10" t="s">
        <v>185</v>
      </c>
      <c r="I42" s="12">
        <v>45675</v>
      </c>
      <c r="J42" s="10" t="s">
        <v>24</v>
      </c>
      <c r="K42" s="10" t="s">
        <v>25</v>
      </c>
      <c r="L42" s="10" t="s">
        <v>186</v>
      </c>
      <c r="M42" s="10" t="s">
        <v>187</v>
      </c>
      <c r="N42" s="11"/>
      <c r="O42" s="10" t="s">
        <v>29</v>
      </c>
      <c r="P42" s="11"/>
      <c r="Q42" s="11"/>
      <c r="R42" s="11"/>
      <c r="S42" s="11"/>
    </row>
    <row r="43" spans="1:19" s="13" customFormat="1" ht="23.1" customHeight="1" x14ac:dyDescent="0.25">
      <c r="A43" s="10" t="s">
        <v>188</v>
      </c>
      <c r="B43" s="10">
        <v>111061</v>
      </c>
      <c r="C43" s="10" t="s">
        <v>20</v>
      </c>
      <c r="D43" s="10" t="s">
        <v>21</v>
      </c>
      <c r="E43" s="11"/>
      <c r="F43" s="10"/>
      <c r="G43" s="10">
        <v>100335660500003</v>
      </c>
      <c r="H43" s="10" t="s">
        <v>189</v>
      </c>
      <c r="I43" s="12">
        <v>45929</v>
      </c>
      <c r="J43" s="10" t="s">
        <v>24</v>
      </c>
      <c r="K43" s="10" t="s">
        <v>25</v>
      </c>
      <c r="L43" s="10">
        <f>9712-8882583</f>
        <v>-8872871</v>
      </c>
      <c r="M43" s="10" t="s">
        <v>190</v>
      </c>
      <c r="N43" s="11"/>
      <c r="O43" s="10" t="s">
        <v>29</v>
      </c>
      <c r="P43" s="11"/>
      <c r="Q43" s="11"/>
      <c r="R43" s="11"/>
      <c r="S43" s="11"/>
    </row>
    <row r="44" spans="1:19" s="13" customFormat="1" ht="23.1" customHeight="1" x14ac:dyDescent="0.25">
      <c r="A44" s="10" t="s">
        <v>191</v>
      </c>
      <c r="B44" s="10">
        <v>112193</v>
      </c>
      <c r="C44" s="10" t="s">
        <v>20</v>
      </c>
      <c r="D44" s="10" t="s">
        <v>36</v>
      </c>
      <c r="E44" s="10"/>
      <c r="F44" s="10"/>
      <c r="G44" s="10">
        <v>100019554300003</v>
      </c>
      <c r="H44" s="10" t="s">
        <v>192</v>
      </c>
      <c r="I44" s="12">
        <v>45688</v>
      </c>
      <c r="J44" s="10" t="s">
        <v>24</v>
      </c>
      <c r="K44" s="10" t="s">
        <v>25</v>
      </c>
      <c r="L44" s="10" t="s">
        <v>193</v>
      </c>
      <c r="M44" s="10" t="s">
        <v>194</v>
      </c>
      <c r="N44" s="11"/>
      <c r="O44" s="10" t="s">
        <v>29</v>
      </c>
      <c r="P44" s="11"/>
      <c r="Q44" s="11"/>
      <c r="R44" s="11"/>
      <c r="S44" s="11"/>
    </row>
    <row r="45" spans="1:19" s="13" customFormat="1" ht="23.1" customHeight="1" x14ac:dyDescent="0.25">
      <c r="A45" s="10" t="s">
        <v>195</v>
      </c>
      <c r="B45" s="10">
        <v>109783</v>
      </c>
      <c r="C45" s="10" t="s">
        <v>20</v>
      </c>
      <c r="D45" s="10" t="s">
        <v>56</v>
      </c>
      <c r="E45" s="10"/>
      <c r="F45" s="10"/>
      <c r="G45" s="10">
        <v>100441200100003</v>
      </c>
      <c r="H45" s="10" t="s">
        <v>196</v>
      </c>
      <c r="I45" s="12">
        <v>45631</v>
      </c>
      <c r="J45" s="10" t="s">
        <v>24</v>
      </c>
      <c r="K45" s="10" t="s">
        <v>25</v>
      </c>
      <c r="L45" s="10" t="s">
        <v>197</v>
      </c>
      <c r="M45" s="10" t="s">
        <v>198</v>
      </c>
      <c r="N45" s="11"/>
      <c r="O45" s="10" t="s">
        <v>28</v>
      </c>
      <c r="P45" s="11"/>
      <c r="Q45" s="11"/>
      <c r="R45" s="11"/>
      <c r="S45" s="11"/>
    </row>
    <row r="46" spans="1:19" s="13" customFormat="1" ht="23.1" customHeight="1" x14ac:dyDescent="0.25">
      <c r="A46" s="10" t="s">
        <v>199</v>
      </c>
      <c r="B46" s="10">
        <v>87460</v>
      </c>
      <c r="C46" s="10" t="s">
        <v>20</v>
      </c>
      <c r="D46" s="10" t="s">
        <v>31</v>
      </c>
      <c r="E46" s="11"/>
      <c r="F46" s="10"/>
      <c r="G46" s="10">
        <v>100615340500003</v>
      </c>
      <c r="H46" s="10" t="s">
        <v>200</v>
      </c>
      <c r="I46" s="12">
        <v>46013</v>
      </c>
      <c r="J46" s="10" t="s">
        <v>24</v>
      </c>
      <c r="K46" s="10" t="s">
        <v>25</v>
      </c>
      <c r="L46" s="14"/>
      <c r="M46" s="10" t="s">
        <v>201</v>
      </c>
      <c r="N46" s="11"/>
      <c r="O46" s="10" t="s">
        <v>29</v>
      </c>
      <c r="P46" s="11"/>
      <c r="Q46" s="11"/>
      <c r="R46" s="11"/>
      <c r="S46" s="11"/>
    </row>
    <row r="47" spans="1:19" s="13" customFormat="1" ht="23.1" customHeight="1" x14ac:dyDescent="0.25">
      <c r="A47" s="10" t="s">
        <v>202</v>
      </c>
      <c r="B47" s="10">
        <v>87744</v>
      </c>
      <c r="C47" s="10" t="s">
        <v>20</v>
      </c>
      <c r="D47" s="10" t="s">
        <v>21</v>
      </c>
      <c r="E47" s="10"/>
      <c r="F47" s="10" t="s">
        <v>147</v>
      </c>
      <c r="G47" s="10">
        <v>100216343200003</v>
      </c>
      <c r="H47" s="10" t="s">
        <v>203</v>
      </c>
      <c r="I47" s="12">
        <v>45786</v>
      </c>
      <c r="J47" s="10" t="s">
        <v>24</v>
      </c>
      <c r="K47" s="10" t="s">
        <v>25</v>
      </c>
      <c r="L47" s="10" t="s">
        <v>204</v>
      </c>
      <c r="M47" s="10" t="s">
        <v>205</v>
      </c>
      <c r="N47" s="11"/>
      <c r="O47" s="10" t="s">
        <v>29</v>
      </c>
      <c r="P47" s="11"/>
      <c r="Q47" s="11"/>
      <c r="R47" s="11"/>
      <c r="S47" s="11"/>
    </row>
    <row r="48" spans="1:19" s="13" customFormat="1" ht="23.1" customHeight="1" x14ac:dyDescent="0.25">
      <c r="A48" s="10" t="s">
        <v>206</v>
      </c>
      <c r="B48" s="10">
        <v>83045</v>
      </c>
      <c r="C48" s="10" t="s">
        <v>20</v>
      </c>
      <c r="D48" s="10" t="s">
        <v>36</v>
      </c>
      <c r="E48" s="10"/>
      <c r="F48" s="10"/>
      <c r="G48" s="10">
        <v>100332981800003</v>
      </c>
      <c r="H48" s="10" t="s">
        <v>207</v>
      </c>
      <c r="I48" s="12">
        <v>45795</v>
      </c>
      <c r="J48" s="10" t="s">
        <v>24</v>
      </c>
      <c r="K48" s="10" t="s">
        <v>25</v>
      </c>
      <c r="L48" s="10" t="s">
        <v>208</v>
      </c>
      <c r="M48" s="10" t="s">
        <v>209</v>
      </c>
      <c r="N48" s="11"/>
      <c r="O48" s="10" t="s">
        <v>29</v>
      </c>
      <c r="P48" s="11"/>
      <c r="Q48" s="11"/>
      <c r="R48" s="11"/>
      <c r="S48" s="11"/>
    </row>
    <row r="49" spans="1:19" s="13" customFormat="1" ht="23.1" customHeight="1" x14ac:dyDescent="0.25">
      <c r="A49" s="10" t="s">
        <v>210</v>
      </c>
      <c r="B49" s="10">
        <v>118990</v>
      </c>
      <c r="C49" s="10" t="s">
        <v>61</v>
      </c>
      <c r="D49" s="10" t="s">
        <v>31</v>
      </c>
      <c r="E49" s="10"/>
      <c r="F49" s="10"/>
      <c r="G49" s="10">
        <v>100014286700003</v>
      </c>
      <c r="H49" s="10">
        <v>724932</v>
      </c>
      <c r="I49" s="12">
        <v>45305</v>
      </c>
      <c r="J49" s="10" t="s">
        <v>62</v>
      </c>
      <c r="K49" s="10" t="s">
        <v>25</v>
      </c>
      <c r="L49" s="14"/>
      <c r="M49" s="10" t="s">
        <v>211</v>
      </c>
      <c r="N49" s="11"/>
      <c r="O49" s="10" t="s">
        <v>29</v>
      </c>
      <c r="P49" s="11"/>
      <c r="Q49" s="11"/>
      <c r="R49" s="11"/>
      <c r="S49" s="11"/>
    </row>
    <row r="50" spans="1:19" s="13" customFormat="1" ht="23.1" customHeight="1" x14ac:dyDescent="0.25">
      <c r="A50" s="10" t="s">
        <v>212</v>
      </c>
      <c r="B50" s="10">
        <v>99055</v>
      </c>
      <c r="C50" s="10" t="s">
        <v>20</v>
      </c>
      <c r="D50" s="10" t="s">
        <v>36</v>
      </c>
      <c r="E50" s="10"/>
      <c r="F50" s="10"/>
      <c r="G50" s="10">
        <v>100272367200003</v>
      </c>
      <c r="H50" s="10" t="s">
        <v>213</v>
      </c>
      <c r="I50" s="12">
        <v>45742</v>
      </c>
      <c r="J50" s="10" t="s">
        <v>24</v>
      </c>
      <c r="K50" s="10" t="s">
        <v>25</v>
      </c>
      <c r="L50" s="14"/>
      <c r="M50" s="10" t="s">
        <v>214</v>
      </c>
      <c r="N50" s="11"/>
      <c r="O50" s="10" t="s">
        <v>29</v>
      </c>
      <c r="P50" s="11"/>
      <c r="Q50" s="11"/>
      <c r="R50" s="11"/>
      <c r="S50" s="11"/>
    </row>
    <row r="51" spans="1:19" s="13" customFormat="1" ht="23.1" customHeight="1" x14ac:dyDescent="0.25">
      <c r="A51" s="10" t="s">
        <v>215</v>
      </c>
      <c r="B51" s="10">
        <v>121202</v>
      </c>
      <c r="C51" s="10" t="s">
        <v>61</v>
      </c>
      <c r="D51" s="10" t="s">
        <v>21</v>
      </c>
      <c r="E51" s="10"/>
      <c r="F51" s="10"/>
      <c r="G51" s="10">
        <v>990770721</v>
      </c>
      <c r="H51" s="10" t="s">
        <v>216</v>
      </c>
      <c r="I51" s="12">
        <v>45565</v>
      </c>
      <c r="J51" s="14"/>
      <c r="K51" s="10" t="s">
        <v>150</v>
      </c>
      <c r="L51" s="14"/>
      <c r="M51" s="10" t="s">
        <v>217</v>
      </c>
      <c r="N51" s="11"/>
      <c r="O51" s="10" t="s">
        <v>29</v>
      </c>
      <c r="P51" s="11"/>
      <c r="Q51" s="11"/>
      <c r="R51" s="11"/>
      <c r="S51" s="11"/>
    </row>
    <row r="52" spans="1:19" s="13" customFormat="1" ht="23.1" customHeight="1" x14ac:dyDescent="0.25">
      <c r="A52" s="10" t="s">
        <v>218</v>
      </c>
      <c r="B52" s="10">
        <v>4776</v>
      </c>
      <c r="C52" s="10" t="s">
        <v>20</v>
      </c>
      <c r="D52" s="10" t="s">
        <v>36</v>
      </c>
      <c r="E52" s="10"/>
      <c r="F52" s="10"/>
      <c r="G52" s="10">
        <v>100026928000003</v>
      </c>
      <c r="H52" s="10" t="s">
        <v>219</v>
      </c>
      <c r="I52" s="12">
        <v>45962</v>
      </c>
      <c r="J52" s="10" t="s">
        <v>24</v>
      </c>
      <c r="K52" s="10" t="s">
        <v>25</v>
      </c>
      <c r="L52" s="10" t="s">
        <v>220</v>
      </c>
      <c r="M52" s="10" t="s">
        <v>221</v>
      </c>
      <c r="N52" s="11"/>
      <c r="O52" s="10" t="s">
        <v>29</v>
      </c>
      <c r="P52" s="11"/>
      <c r="Q52" s="11"/>
      <c r="R52" s="11"/>
      <c r="S52" s="11"/>
    </row>
    <row r="53" spans="1:19" s="13" customFormat="1" ht="23.1" customHeight="1" x14ac:dyDescent="0.25">
      <c r="A53" s="10" t="s">
        <v>222</v>
      </c>
      <c r="B53" s="10">
        <v>4869</v>
      </c>
      <c r="C53" s="10" t="s">
        <v>20</v>
      </c>
      <c r="D53" s="10" t="s">
        <v>21</v>
      </c>
      <c r="E53" s="10"/>
      <c r="F53" s="10" t="s">
        <v>135</v>
      </c>
      <c r="G53" s="10">
        <v>100025906700003</v>
      </c>
      <c r="H53" s="10" t="s">
        <v>223</v>
      </c>
      <c r="I53" s="12">
        <v>45684</v>
      </c>
      <c r="J53" s="10" t="s">
        <v>24</v>
      </c>
      <c r="K53" s="10" t="s">
        <v>25</v>
      </c>
      <c r="L53" s="10" t="s">
        <v>224</v>
      </c>
      <c r="M53" s="10" t="s">
        <v>225</v>
      </c>
      <c r="N53" s="11"/>
      <c r="O53" s="10" t="s">
        <v>29</v>
      </c>
      <c r="P53" s="11"/>
      <c r="Q53" s="11"/>
      <c r="R53" s="11"/>
      <c r="S53" s="11"/>
    </row>
    <row r="54" spans="1:19" s="13" customFormat="1" ht="23.1" customHeight="1" x14ac:dyDescent="0.25">
      <c r="A54" s="10" t="s">
        <v>226</v>
      </c>
      <c r="B54" s="10">
        <v>83493</v>
      </c>
      <c r="C54" s="10" t="s">
        <v>20</v>
      </c>
      <c r="D54" s="10" t="s">
        <v>21</v>
      </c>
      <c r="E54" s="10"/>
      <c r="F54" s="10" t="s">
        <v>227</v>
      </c>
      <c r="G54" s="10">
        <v>100006359200003</v>
      </c>
      <c r="H54" s="10" t="s">
        <v>228</v>
      </c>
      <c r="I54" s="12">
        <v>45724</v>
      </c>
      <c r="J54" s="10" t="s">
        <v>24</v>
      </c>
      <c r="K54" s="10" t="s">
        <v>25</v>
      </c>
      <c r="L54" s="10" t="s">
        <v>229</v>
      </c>
      <c r="M54" s="10" t="s">
        <v>230</v>
      </c>
      <c r="N54" s="11"/>
      <c r="O54" s="10" t="s">
        <v>28</v>
      </c>
      <c r="P54" s="11"/>
      <c r="Q54" s="11"/>
      <c r="R54" s="11"/>
      <c r="S54" s="11"/>
    </row>
    <row r="55" spans="1:19" s="13" customFormat="1" ht="23.1" customHeight="1" x14ac:dyDescent="0.25">
      <c r="A55" s="10" t="s">
        <v>231</v>
      </c>
      <c r="B55" s="10">
        <v>115870</v>
      </c>
      <c r="C55" s="10" t="s">
        <v>20</v>
      </c>
      <c r="D55" s="10" t="s">
        <v>21</v>
      </c>
      <c r="E55" s="10"/>
      <c r="F55" s="10"/>
      <c r="G55" s="10">
        <v>104169174000003</v>
      </c>
      <c r="H55" s="10" t="s">
        <v>232</v>
      </c>
      <c r="I55" s="12">
        <v>46550</v>
      </c>
      <c r="J55" s="10" t="s">
        <v>24</v>
      </c>
      <c r="K55" s="10" t="s">
        <v>25</v>
      </c>
      <c r="L55" s="10" t="s">
        <v>233</v>
      </c>
      <c r="M55" s="10" t="s">
        <v>234</v>
      </c>
      <c r="N55" s="11"/>
      <c r="O55" s="10" t="s">
        <v>29</v>
      </c>
      <c r="P55" s="11"/>
      <c r="Q55" s="11"/>
      <c r="R55" s="11"/>
      <c r="S55" s="11"/>
    </row>
    <row r="56" spans="1:19" s="13" customFormat="1" ht="23.1" customHeight="1" x14ac:dyDescent="0.25">
      <c r="A56" s="10" t="s">
        <v>235</v>
      </c>
      <c r="B56" s="10">
        <v>6537</v>
      </c>
      <c r="C56" s="10" t="s">
        <v>61</v>
      </c>
      <c r="D56" s="10" t="s">
        <v>31</v>
      </c>
      <c r="E56" s="10"/>
      <c r="F56" s="10" t="s">
        <v>147</v>
      </c>
      <c r="G56" s="10">
        <v>100242618500003</v>
      </c>
      <c r="H56" s="10">
        <v>229599</v>
      </c>
      <c r="I56" s="12">
        <v>45984</v>
      </c>
      <c r="J56" s="10" t="s">
        <v>62</v>
      </c>
      <c r="K56" s="10" t="s">
        <v>25</v>
      </c>
      <c r="L56" s="10" t="s">
        <v>236</v>
      </c>
      <c r="M56" s="10" t="s">
        <v>237</v>
      </c>
      <c r="N56" s="11"/>
      <c r="O56" s="10" t="s">
        <v>29</v>
      </c>
      <c r="P56" s="11"/>
      <c r="Q56" s="11"/>
      <c r="R56" s="11"/>
      <c r="S56" s="11"/>
    </row>
    <row r="57" spans="1:19" s="13" customFormat="1" ht="23.1" customHeight="1" x14ac:dyDescent="0.25">
      <c r="A57" s="10" t="s">
        <v>238</v>
      </c>
      <c r="B57" s="10">
        <v>42456</v>
      </c>
      <c r="C57" s="10" t="s">
        <v>20</v>
      </c>
      <c r="D57" s="10" t="s">
        <v>36</v>
      </c>
      <c r="E57" s="10"/>
      <c r="F57" s="10"/>
      <c r="G57" s="10">
        <v>100023450800003</v>
      </c>
      <c r="H57" s="10" t="s">
        <v>239</v>
      </c>
      <c r="I57" s="12">
        <v>45735</v>
      </c>
      <c r="J57" s="10" t="s">
        <v>24</v>
      </c>
      <c r="K57" s="10" t="s">
        <v>25</v>
      </c>
      <c r="L57" s="10" t="s">
        <v>240</v>
      </c>
      <c r="M57" s="10" t="s">
        <v>241</v>
      </c>
      <c r="N57" s="11"/>
      <c r="O57" s="10" t="s">
        <v>29</v>
      </c>
      <c r="P57" s="11"/>
      <c r="Q57" s="11"/>
      <c r="R57" s="11"/>
      <c r="S57" s="11"/>
    </row>
    <row r="58" spans="1:19" s="13" customFormat="1" ht="23.1" customHeight="1" x14ac:dyDescent="0.25">
      <c r="A58" s="10" t="s">
        <v>242</v>
      </c>
      <c r="B58" s="10">
        <v>127689</v>
      </c>
      <c r="C58" s="10" t="s">
        <v>61</v>
      </c>
      <c r="D58" s="10"/>
      <c r="E58" s="10"/>
      <c r="F58" s="10"/>
      <c r="G58" s="10">
        <v>811147151</v>
      </c>
      <c r="H58" s="10">
        <v>811147151</v>
      </c>
      <c r="I58" s="12">
        <v>47114</v>
      </c>
      <c r="J58" s="14"/>
      <c r="K58" s="10" t="s">
        <v>150</v>
      </c>
      <c r="L58" s="14"/>
      <c r="M58" s="10" t="s">
        <v>243</v>
      </c>
      <c r="N58" s="11"/>
      <c r="O58" s="10" t="s">
        <v>29</v>
      </c>
      <c r="P58" s="11"/>
      <c r="Q58" s="11"/>
      <c r="R58" s="11"/>
      <c r="S58" s="11"/>
    </row>
    <row r="59" spans="1:19" s="13" customFormat="1" ht="23.1" customHeight="1" x14ac:dyDescent="0.25">
      <c r="A59" s="10" t="s">
        <v>244</v>
      </c>
      <c r="B59" s="10">
        <v>108415</v>
      </c>
      <c r="C59" s="10" t="s">
        <v>20</v>
      </c>
      <c r="D59" s="10" t="s">
        <v>56</v>
      </c>
      <c r="E59" s="10"/>
      <c r="F59" s="10"/>
      <c r="G59" s="10">
        <v>100322872100003</v>
      </c>
      <c r="H59" s="10" t="s">
        <v>245</v>
      </c>
      <c r="I59" s="12">
        <v>45677</v>
      </c>
      <c r="J59" s="10" t="s">
        <v>24</v>
      </c>
      <c r="K59" s="10" t="s">
        <v>25</v>
      </c>
      <c r="L59" s="14"/>
      <c r="M59" s="10" t="s">
        <v>246</v>
      </c>
      <c r="N59" s="11"/>
      <c r="O59" s="10" t="s">
        <v>29</v>
      </c>
      <c r="P59" s="11"/>
      <c r="Q59" s="11"/>
      <c r="R59" s="11"/>
      <c r="S59" s="11"/>
    </row>
    <row r="60" spans="1:19" s="13" customFormat="1" ht="23.1" customHeight="1" x14ac:dyDescent="0.25">
      <c r="A60" s="10" t="s">
        <v>247</v>
      </c>
      <c r="B60" s="10">
        <v>115560</v>
      </c>
      <c r="C60" s="10" t="s">
        <v>20</v>
      </c>
      <c r="D60" s="10" t="s">
        <v>56</v>
      </c>
      <c r="E60" s="10"/>
      <c r="F60" s="10"/>
      <c r="G60" s="10">
        <v>100552334300003</v>
      </c>
      <c r="H60" s="10" t="s">
        <v>248</v>
      </c>
      <c r="I60" s="12">
        <v>45918</v>
      </c>
      <c r="J60" s="10" t="s">
        <v>24</v>
      </c>
      <c r="K60" s="10" t="s">
        <v>25</v>
      </c>
      <c r="L60" s="10" t="s">
        <v>249</v>
      </c>
      <c r="M60" s="10" t="s">
        <v>250</v>
      </c>
      <c r="N60" s="11"/>
      <c r="O60" s="10" t="s">
        <v>29</v>
      </c>
      <c r="P60" s="11"/>
      <c r="Q60" s="11"/>
      <c r="R60" s="11"/>
      <c r="S60" s="11"/>
    </row>
    <row r="61" spans="1:19" s="13" customFormat="1" ht="23.1" customHeight="1" x14ac:dyDescent="0.25">
      <c r="A61" s="10" t="s">
        <v>251</v>
      </c>
      <c r="B61" s="10">
        <v>4919</v>
      </c>
      <c r="C61" s="10" t="s">
        <v>20</v>
      </c>
      <c r="D61" s="10" t="s">
        <v>56</v>
      </c>
      <c r="E61" s="10"/>
      <c r="F61" s="10"/>
      <c r="G61" s="10">
        <v>100369523400003</v>
      </c>
      <c r="H61" s="10" t="s">
        <v>252</v>
      </c>
      <c r="I61" s="12">
        <v>45699</v>
      </c>
      <c r="J61" s="10" t="s">
        <v>24</v>
      </c>
      <c r="K61" s="10" t="s">
        <v>25</v>
      </c>
      <c r="L61" s="10" t="s">
        <v>253</v>
      </c>
      <c r="M61" s="10" t="s">
        <v>254</v>
      </c>
      <c r="N61" s="11"/>
      <c r="O61" s="10" t="s">
        <v>29</v>
      </c>
      <c r="P61" s="11"/>
      <c r="Q61" s="11"/>
      <c r="R61" s="11"/>
      <c r="S61" s="11"/>
    </row>
    <row r="62" spans="1:19" s="13" customFormat="1" ht="23.1" customHeight="1" x14ac:dyDescent="0.25">
      <c r="A62" s="10" t="s">
        <v>255</v>
      </c>
      <c r="B62" s="10">
        <v>16626</v>
      </c>
      <c r="C62" s="10" t="s">
        <v>20</v>
      </c>
      <c r="D62" s="10" t="s">
        <v>256</v>
      </c>
      <c r="E62" s="10"/>
      <c r="F62" s="10" t="s">
        <v>227</v>
      </c>
      <c r="G62" s="10">
        <v>100503552000003</v>
      </c>
      <c r="H62" s="10" t="s">
        <v>257</v>
      </c>
      <c r="I62" s="14"/>
      <c r="J62" s="10" t="s">
        <v>24</v>
      </c>
      <c r="K62" s="10" t="s">
        <v>25</v>
      </c>
      <c r="L62" s="14"/>
      <c r="M62" s="10" t="s">
        <v>258</v>
      </c>
      <c r="N62" s="11"/>
      <c r="O62" s="10" t="s">
        <v>29</v>
      </c>
      <c r="P62" s="11"/>
      <c r="Q62" s="11"/>
      <c r="R62" s="11"/>
      <c r="S62" s="11"/>
    </row>
    <row r="63" spans="1:19" s="13" customFormat="1" ht="23.1" customHeight="1" x14ac:dyDescent="0.25">
      <c r="A63" s="10" t="s">
        <v>259</v>
      </c>
      <c r="B63" s="10">
        <v>4555</v>
      </c>
      <c r="C63" s="10" t="s">
        <v>61</v>
      </c>
      <c r="D63" s="10" t="s">
        <v>36</v>
      </c>
      <c r="E63" s="10"/>
      <c r="F63" s="10" t="s">
        <v>147</v>
      </c>
      <c r="G63" s="10">
        <v>100073675900003</v>
      </c>
      <c r="H63" s="14" t="s">
        <v>29</v>
      </c>
      <c r="I63" s="14"/>
      <c r="J63" s="10" t="s">
        <v>24</v>
      </c>
      <c r="K63" s="10" t="s">
        <v>25</v>
      </c>
      <c r="L63" s="10" t="s">
        <v>260</v>
      </c>
      <c r="M63" s="10" t="s">
        <v>261</v>
      </c>
      <c r="N63" s="11"/>
      <c r="O63" s="10" t="s">
        <v>29</v>
      </c>
      <c r="P63" s="11"/>
      <c r="Q63" s="11"/>
      <c r="R63" s="11"/>
      <c r="S63" s="11"/>
    </row>
    <row r="64" spans="1:19" s="13" customFormat="1" ht="23.1" customHeight="1" x14ac:dyDescent="0.25">
      <c r="A64" s="10" t="s">
        <v>262</v>
      </c>
      <c r="B64" s="10">
        <v>5085</v>
      </c>
      <c r="C64" s="10" t="s">
        <v>20</v>
      </c>
      <c r="D64" s="10" t="s">
        <v>56</v>
      </c>
      <c r="E64" s="10"/>
      <c r="F64" s="10" t="s">
        <v>147</v>
      </c>
      <c r="G64" s="10">
        <v>100284183900003</v>
      </c>
      <c r="H64" s="10" t="s">
        <v>263</v>
      </c>
      <c r="I64" s="12">
        <v>45706</v>
      </c>
      <c r="J64" s="10" t="s">
        <v>24</v>
      </c>
      <c r="K64" s="10" t="s">
        <v>25</v>
      </c>
      <c r="L64" s="10" t="s">
        <v>264</v>
      </c>
      <c r="M64" s="10" t="s">
        <v>265</v>
      </c>
      <c r="N64" s="11"/>
      <c r="O64" s="10" t="s">
        <v>29</v>
      </c>
      <c r="P64" s="11"/>
      <c r="Q64" s="11"/>
      <c r="R64" s="11"/>
      <c r="S64" s="11"/>
    </row>
    <row r="65" spans="1:19" s="13" customFormat="1" ht="23.1" customHeight="1" x14ac:dyDescent="0.25">
      <c r="A65" s="10" t="s">
        <v>266</v>
      </c>
      <c r="B65" s="10">
        <v>114211</v>
      </c>
      <c r="C65" s="10" t="s">
        <v>61</v>
      </c>
      <c r="D65" s="10" t="s">
        <v>56</v>
      </c>
      <c r="E65" s="10"/>
      <c r="F65" s="10"/>
      <c r="G65" s="10">
        <v>100367947700003</v>
      </c>
      <c r="H65" s="10">
        <v>743987</v>
      </c>
      <c r="I65" s="12">
        <v>45211</v>
      </c>
      <c r="J65" s="10" t="s">
        <v>62</v>
      </c>
      <c r="K65" s="10" t="s">
        <v>25</v>
      </c>
      <c r="L65" s="14"/>
      <c r="M65" s="10" t="s">
        <v>267</v>
      </c>
      <c r="N65" s="11"/>
      <c r="O65" s="10" t="s">
        <v>29</v>
      </c>
      <c r="P65" s="11"/>
      <c r="Q65" s="11"/>
      <c r="R65" s="11"/>
      <c r="S65" s="11"/>
    </row>
    <row r="66" spans="1:19" s="13" customFormat="1" ht="23.1" customHeight="1" x14ac:dyDescent="0.25">
      <c r="A66" s="10" t="s">
        <v>268</v>
      </c>
      <c r="B66" s="10">
        <v>26134</v>
      </c>
      <c r="C66" s="10" t="s">
        <v>20</v>
      </c>
      <c r="D66" s="10" t="s">
        <v>21</v>
      </c>
      <c r="E66" s="10"/>
      <c r="F66" s="10" t="s">
        <v>135</v>
      </c>
      <c r="G66" s="10">
        <v>100046144000003</v>
      </c>
      <c r="H66" s="10" t="s">
        <v>269</v>
      </c>
      <c r="I66" s="12">
        <v>45775</v>
      </c>
      <c r="J66" s="10" t="s">
        <v>24</v>
      </c>
      <c r="K66" s="10" t="s">
        <v>25</v>
      </c>
      <c r="L66" s="10" t="s">
        <v>270</v>
      </c>
      <c r="M66" s="10" t="s">
        <v>271</v>
      </c>
      <c r="N66" s="11"/>
      <c r="O66" s="10" t="s">
        <v>29</v>
      </c>
      <c r="P66" s="11"/>
      <c r="Q66" s="11"/>
      <c r="R66" s="11"/>
      <c r="S66" s="11"/>
    </row>
    <row r="67" spans="1:19" s="13" customFormat="1" ht="23.1" customHeight="1" x14ac:dyDescent="0.25">
      <c r="A67" s="10" t="s">
        <v>272</v>
      </c>
      <c r="B67" s="10">
        <v>80342</v>
      </c>
      <c r="C67" s="10" t="s">
        <v>61</v>
      </c>
      <c r="D67" s="10" t="s">
        <v>21</v>
      </c>
      <c r="E67" s="10"/>
      <c r="F67" s="10" t="s">
        <v>227</v>
      </c>
      <c r="G67" s="10">
        <v>100325222600003</v>
      </c>
      <c r="H67" s="10">
        <v>91917</v>
      </c>
      <c r="I67" s="12">
        <v>45637</v>
      </c>
      <c r="J67" s="10" t="s">
        <v>62</v>
      </c>
      <c r="K67" s="10" t="s">
        <v>25</v>
      </c>
      <c r="L67" s="10" t="s">
        <v>273</v>
      </c>
      <c r="M67" s="10" t="s">
        <v>274</v>
      </c>
      <c r="N67" s="11"/>
      <c r="O67" s="10" t="s">
        <v>29</v>
      </c>
      <c r="P67" s="11"/>
      <c r="Q67" s="11"/>
      <c r="R67" s="11"/>
      <c r="S67" s="11"/>
    </row>
    <row r="68" spans="1:19" s="13" customFormat="1" ht="23.1" customHeight="1" x14ac:dyDescent="0.25">
      <c r="A68" s="10" t="s">
        <v>275</v>
      </c>
      <c r="B68" s="10">
        <v>98153</v>
      </c>
      <c r="C68" s="10" t="s">
        <v>20</v>
      </c>
      <c r="D68" s="10" t="s">
        <v>36</v>
      </c>
      <c r="E68" s="10"/>
      <c r="F68" s="10"/>
      <c r="G68" s="10">
        <v>100269618300003</v>
      </c>
      <c r="H68" s="10" t="s">
        <v>276</v>
      </c>
      <c r="I68" s="12">
        <v>45726</v>
      </c>
      <c r="J68" s="10" t="s">
        <v>24</v>
      </c>
      <c r="K68" s="10" t="s">
        <v>25</v>
      </c>
      <c r="L68" s="14"/>
      <c r="M68" s="10" t="s">
        <v>277</v>
      </c>
      <c r="N68" s="11"/>
      <c r="O68" s="10" t="s">
        <v>29</v>
      </c>
      <c r="P68" s="11"/>
      <c r="Q68" s="11"/>
      <c r="R68" s="11"/>
      <c r="S68" s="11"/>
    </row>
    <row r="69" spans="1:19" s="13" customFormat="1" ht="23.1" customHeight="1" x14ac:dyDescent="0.25">
      <c r="A69" s="10" t="s">
        <v>278</v>
      </c>
      <c r="B69" s="10">
        <v>6450</v>
      </c>
      <c r="C69" s="10" t="s">
        <v>20</v>
      </c>
      <c r="D69" s="10" t="s">
        <v>31</v>
      </c>
      <c r="E69" s="10"/>
      <c r="F69" s="10"/>
      <c r="G69" s="10" t="s">
        <v>279</v>
      </c>
      <c r="H69" s="10" t="s">
        <v>279</v>
      </c>
      <c r="I69" s="12">
        <v>46172</v>
      </c>
      <c r="J69" s="10" t="s">
        <v>24</v>
      </c>
      <c r="K69" s="10" t="s">
        <v>25</v>
      </c>
      <c r="L69" s="10" t="s">
        <v>280</v>
      </c>
      <c r="M69" s="10" t="s">
        <v>281</v>
      </c>
      <c r="N69" s="11"/>
      <c r="O69" s="10" t="s">
        <v>29</v>
      </c>
      <c r="P69" s="11"/>
      <c r="Q69" s="11"/>
      <c r="R69" s="11"/>
      <c r="S69" s="11"/>
    </row>
    <row r="70" spans="1:19" s="13" customFormat="1" ht="23.1" customHeight="1" x14ac:dyDescent="0.25">
      <c r="A70" s="10" t="s">
        <v>282</v>
      </c>
      <c r="B70" s="10">
        <v>127144</v>
      </c>
      <c r="C70" s="10" t="s">
        <v>61</v>
      </c>
      <c r="D70" s="10" t="s">
        <v>31</v>
      </c>
      <c r="E70" s="10"/>
      <c r="F70" s="10"/>
      <c r="G70" s="10" t="s">
        <v>283</v>
      </c>
      <c r="H70" s="10">
        <v>13241741</v>
      </c>
      <c r="I70" s="12">
        <v>14397</v>
      </c>
      <c r="J70" s="10" t="s">
        <v>284</v>
      </c>
      <c r="K70" s="10" t="s">
        <v>285</v>
      </c>
      <c r="L70" s="10">
        <v>-7960764998</v>
      </c>
      <c r="M70" s="10" t="s">
        <v>286</v>
      </c>
      <c r="N70" s="11"/>
      <c r="O70" s="10" t="s">
        <v>29</v>
      </c>
      <c r="P70" s="11"/>
      <c r="Q70" s="11"/>
      <c r="R70" s="11"/>
      <c r="S70" s="11"/>
    </row>
    <row r="71" spans="1:19" s="13" customFormat="1" ht="23.1" customHeight="1" x14ac:dyDescent="0.25">
      <c r="A71" s="10" t="s">
        <v>287</v>
      </c>
      <c r="B71" s="10">
        <v>80366</v>
      </c>
      <c r="C71" s="10" t="s">
        <v>20</v>
      </c>
      <c r="D71" s="10" t="s">
        <v>36</v>
      </c>
      <c r="E71" s="10"/>
      <c r="F71" s="10"/>
      <c r="G71" s="10" t="s">
        <v>288</v>
      </c>
      <c r="H71" s="10" t="s">
        <v>288</v>
      </c>
      <c r="I71" s="12">
        <v>45674</v>
      </c>
      <c r="J71" s="10" t="s">
        <v>24</v>
      </c>
      <c r="K71" s="10" t="s">
        <v>25</v>
      </c>
      <c r="L71" s="10" t="s">
        <v>289</v>
      </c>
      <c r="M71" s="10" t="s">
        <v>290</v>
      </c>
      <c r="N71" s="11"/>
      <c r="O71" s="10" t="s">
        <v>29</v>
      </c>
      <c r="P71" s="11"/>
      <c r="Q71" s="11"/>
      <c r="R71" s="11"/>
      <c r="S71" s="11"/>
    </row>
    <row r="72" spans="1:19" s="13" customFormat="1" ht="23.1" customHeight="1" x14ac:dyDescent="0.25">
      <c r="A72" s="10" t="s">
        <v>291</v>
      </c>
      <c r="B72" s="10">
        <v>101555</v>
      </c>
      <c r="C72" s="10" t="s">
        <v>61</v>
      </c>
      <c r="D72" s="10" t="s">
        <v>21</v>
      </c>
      <c r="E72" s="10"/>
      <c r="F72" s="10"/>
      <c r="G72" s="10" t="s">
        <v>292</v>
      </c>
      <c r="H72" s="10">
        <v>2478112</v>
      </c>
      <c r="I72" s="12">
        <v>11092</v>
      </c>
      <c r="J72" s="10" t="s">
        <v>284</v>
      </c>
      <c r="K72" s="10" t="s">
        <v>285</v>
      </c>
      <c r="L72" s="10">
        <v>-2030036256</v>
      </c>
      <c r="M72" s="10" t="s">
        <v>293</v>
      </c>
      <c r="N72" s="11"/>
      <c r="O72" s="10" t="s">
        <v>29</v>
      </c>
      <c r="P72" s="11"/>
      <c r="Q72" s="11"/>
      <c r="R72" s="11"/>
      <c r="S72" s="11"/>
    </row>
    <row r="73" spans="1:19" s="13" customFormat="1" ht="23.1" customHeight="1" x14ac:dyDescent="0.25">
      <c r="A73" s="10" t="s">
        <v>294</v>
      </c>
      <c r="B73" s="10">
        <v>99517</v>
      </c>
      <c r="C73" s="10" t="s">
        <v>20</v>
      </c>
      <c r="D73" s="10" t="s">
        <v>56</v>
      </c>
      <c r="E73" s="10"/>
      <c r="F73" s="10" t="s">
        <v>135</v>
      </c>
      <c r="G73" s="10">
        <v>100609718000003</v>
      </c>
      <c r="H73" s="10" t="s">
        <v>295</v>
      </c>
      <c r="I73" s="12">
        <v>45707</v>
      </c>
      <c r="J73" s="10" t="s">
        <v>24</v>
      </c>
      <c r="K73" s="10" t="s">
        <v>25</v>
      </c>
      <c r="L73" s="10" t="s">
        <v>296</v>
      </c>
      <c r="M73" s="10" t="s">
        <v>297</v>
      </c>
      <c r="N73" s="11"/>
      <c r="O73" s="10" t="s">
        <v>29</v>
      </c>
      <c r="P73" s="11"/>
      <c r="Q73" s="11"/>
      <c r="R73" s="11"/>
      <c r="S73" s="11"/>
    </row>
    <row r="74" spans="1:19" s="13" customFormat="1" ht="23.1" customHeight="1" x14ac:dyDescent="0.25">
      <c r="A74" s="10" t="s">
        <v>298</v>
      </c>
      <c r="B74" s="10">
        <v>108183</v>
      </c>
      <c r="C74" s="10" t="s">
        <v>20</v>
      </c>
      <c r="D74" s="10" t="s">
        <v>36</v>
      </c>
      <c r="E74" s="10"/>
      <c r="F74" s="10"/>
      <c r="G74" s="10">
        <v>100347990200003</v>
      </c>
      <c r="H74" s="10" t="s">
        <v>299</v>
      </c>
      <c r="I74" s="12">
        <v>46692</v>
      </c>
      <c r="J74" s="10" t="s">
        <v>24</v>
      </c>
      <c r="K74" s="10" t="s">
        <v>25</v>
      </c>
      <c r="L74" s="14"/>
      <c r="M74" s="10" t="s">
        <v>300</v>
      </c>
      <c r="N74" s="11"/>
      <c r="O74" s="10" t="s">
        <v>29</v>
      </c>
      <c r="P74" s="11"/>
      <c r="Q74" s="11"/>
      <c r="R74" s="11"/>
      <c r="S74" s="11"/>
    </row>
    <row r="75" spans="1:19" s="13" customFormat="1" ht="23.1" customHeight="1" x14ac:dyDescent="0.25">
      <c r="A75" s="10" t="s">
        <v>301</v>
      </c>
      <c r="B75" s="10">
        <v>116331</v>
      </c>
      <c r="C75" s="10" t="s">
        <v>61</v>
      </c>
      <c r="D75" s="10" t="s">
        <v>21</v>
      </c>
      <c r="E75" s="10"/>
      <c r="F75" s="10" t="s">
        <v>147</v>
      </c>
      <c r="G75" s="10" t="s">
        <v>302</v>
      </c>
      <c r="H75" s="10">
        <v>25309529</v>
      </c>
      <c r="I75" s="12">
        <v>45474</v>
      </c>
      <c r="J75" s="10" t="s">
        <v>303</v>
      </c>
      <c r="K75" s="10" t="s">
        <v>304</v>
      </c>
      <c r="L75" s="10">
        <v>-4532950951</v>
      </c>
      <c r="M75" s="10" t="s">
        <v>305</v>
      </c>
      <c r="N75" s="11"/>
      <c r="O75" s="10" t="s">
        <v>29</v>
      </c>
      <c r="P75" s="11"/>
      <c r="Q75" s="11"/>
      <c r="R75" s="11"/>
      <c r="S75" s="11"/>
    </row>
    <row r="76" spans="1:19" s="13" customFormat="1" ht="23.1" customHeight="1" x14ac:dyDescent="0.25">
      <c r="A76" s="10" t="s">
        <v>306</v>
      </c>
      <c r="B76" s="10">
        <v>115062</v>
      </c>
      <c r="C76" s="10" t="s">
        <v>61</v>
      </c>
      <c r="D76" s="10" t="s">
        <v>21</v>
      </c>
      <c r="E76" s="10"/>
      <c r="F76" s="10" t="s">
        <v>135</v>
      </c>
      <c r="G76" s="10">
        <v>104173765900003</v>
      </c>
      <c r="H76" s="10">
        <v>8766</v>
      </c>
      <c r="I76" s="12">
        <v>45658</v>
      </c>
      <c r="J76" s="10" t="s">
        <v>24</v>
      </c>
      <c r="K76" s="10" t="s">
        <v>25</v>
      </c>
      <c r="L76" s="14"/>
      <c r="M76" s="10" t="s">
        <v>307</v>
      </c>
      <c r="N76" s="11"/>
      <c r="O76" s="10" t="s">
        <v>29</v>
      </c>
      <c r="P76" s="11"/>
      <c r="Q76" s="11"/>
      <c r="R76" s="11"/>
      <c r="S76" s="11"/>
    </row>
    <row r="77" spans="1:19" s="13" customFormat="1" ht="23.1" customHeight="1" x14ac:dyDescent="0.25">
      <c r="A77" s="10" t="s">
        <v>308</v>
      </c>
      <c r="B77" s="10">
        <v>126419</v>
      </c>
      <c r="C77" s="10" t="s">
        <v>61</v>
      </c>
      <c r="D77" s="10" t="s">
        <v>256</v>
      </c>
      <c r="E77" s="10"/>
      <c r="F77" s="10"/>
      <c r="G77" s="10" t="s">
        <v>309</v>
      </c>
      <c r="H77" s="10">
        <v>400318800243</v>
      </c>
      <c r="I77" s="12">
        <v>45930</v>
      </c>
      <c r="J77" s="14"/>
      <c r="K77" s="10" t="s">
        <v>150</v>
      </c>
      <c r="L77" s="14"/>
      <c r="M77" s="10" t="s">
        <v>310</v>
      </c>
      <c r="N77" s="11"/>
      <c r="O77" s="10" t="s">
        <v>29</v>
      </c>
      <c r="P77" s="11"/>
      <c r="Q77" s="11"/>
      <c r="R77" s="11"/>
      <c r="S77" s="11"/>
    </row>
    <row r="78" spans="1:19" s="13" customFormat="1" ht="23.1" customHeight="1" x14ac:dyDescent="0.25">
      <c r="A78" s="10" t="s">
        <v>311</v>
      </c>
      <c r="B78" s="10">
        <v>128749</v>
      </c>
      <c r="C78" s="10" t="s">
        <v>20</v>
      </c>
      <c r="D78" s="10" t="s">
        <v>36</v>
      </c>
      <c r="E78" s="10"/>
      <c r="F78" s="10"/>
      <c r="G78" s="10">
        <v>100057933200003</v>
      </c>
      <c r="H78" s="10" t="s">
        <v>312</v>
      </c>
      <c r="I78" s="12">
        <v>45647</v>
      </c>
      <c r="J78" s="10" t="s">
        <v>24</v>
      </c>
      <c r="K78" s="10" t="s">
        <v>25</v>
      </c>
      <c r="L78" s="10" t="s">
        <v>313</v>
      </c>
      <c r="M78" s="10" t="s">
        <v>314</v>
      </c>
      <c r="N78" s="11"/>
      <c r="O78" s="10" t="s">
        <v>29</v>
      </c>
      <c r="P78" s="11"/>
      <c r="Q78" s="11"/>
      <c r="R78" s="11"/>
      <c r="S78" s="11"/>
    </row>
    <row r="79" spans="1:19" s="13" customFormat="1" ht="23.1" customHeight="1" x14ac:dyDescent="0.25">
      <c r="A79" s="10" t="s">
        <v>315</v>
      </c>
      <c r="B79" s="10">
        <v>91489</v>
      </c>
      <c r="C79" s="10" t="s">
        <v>61</v>
      </c>
      <c r="D79" s="10" t="s">
        <v>21</v>
      </c>
      <c r="E79" s="10"/>
      <c r="F79" s="10"/>
      <c r="G79" s="10">
        <v>100503178400003</v>
      </c>
      <c r="H79" s="10">
        <v>93947</v>
      </c>
      <c r="I79" s="12">
        <v>45596</v>
      </c>
      <c r="J79" s="10" t="s">
        <v>62</v>
      </c>
      <c r="K79" s="10" t="s">
        <v>25</v>
      </c>
      <c r="L79" s="14"/>
      <c r="M79" s="10" t="s">
        <v>316</v>
      </c>
      <c r="N79" s="11"/>
      <c r="O79" s="10" t="s">
        <v>29</v>
      </c>
      <c r="P79" s="11"/>
      <c r="Q79" s="11"/>
      <c r="R79" s="11"/>
      <c r="S79" s="11"/>
    </row>
    <row r="80" spans="1:19" s="13" customFormat="1" ht="23.1" customHeight="1" x14ac:dyDescent="0.25">
      <c r="A80" s="10" t="s">
        <v>317</v>
      </c>
      <c r="B80" s="10">
        <v>4464</v>
      </c>
      <c r="C80" s="10" t="s">
        <v>20</v>
      </c>
      <c r="D80" s="10" t="s">
        <v>36</v>
      </c>
      <c r="E80" s="10"/>
      <c r="F80" s="10" t="s">
        <v>227</v>
      </c>
      <c r="G80" s="10">
        <v>100363282300003</v>
      </c>
      <c r="H80" s="10" t="s">
        <v>318</v>
      </c>
      <c r="I80" s="12">
        <v>45870</v>
      </c>
      <c r="J80" s="10" t="s">
        <v>24</v>
      </c>
      <c r="K80" s="10" t="s">
        <v>25</v>
      </c>
      <c r="L80" s="10" t="s">
        <v>319</v>
      </c>
      <c r="M80" s="10" t="s">
        <v>320</v>
      </c>
      <c r="N80" s="11"/>
      <c r="O80" s="10" t="s">
        <v>29</v>
      </c>
      <c r="P80" s="11"/>
      <c r="Q80" s="11"/>
      <c r="R80" s="11"/>
      <c r="S80" s="11"/>
    </row>
    <row r="81" spans="1:19" s="13" customFormat="1" ht="23.1" customHeight="1" x14ac:dyDescent="0.25">
      <c r="A81" s="10" t="s">
        <v>321</v>
      </c>
      <c r="B81" s="10">
        <v>101118</v>
      </c>
      <c r="C81" s="10" t="s">
        <v>20</v>
      </c>
      <c r="D81" s="10" t="s">
        <v>31</v>
      </c>
      <c r="E81" s="10"/>
      <c r="F81" s="10"/>
      <c r="G81" s="10">
        <v>100351073000003</v>
      </c>
      <c r="H81" s="10" t="s">
        <v>322</v>
      </c>
      <c r="I81" s="12">
        <v>45775</v>
      </c>
      <c r="J81" s="10" t="s">
        <v>24</v>
      </c>
      <c r="K81" s="10" t="s">
        <v>25</v>
      </c>
      <c r="L81" s="10" t="s">
        <v>323</v>
      </c>
      <c r="M81" s="10" t="s">
        <v>324</v>
      </c>
      <c r="N81" s="11"/>
      <c r="O81" s="10" t="s">
        <v>29</v>
      </c>
      <c r="P81" s="11"/>
      <c r="Q81" s="11"/>
      <c r="R81" s="11"/>
      <c r="S81" s="11"/>
    </row>
    <row r="82" spans="1:19" s="13" customFormat="1" ht="23.1" customHeight="1" x14ac:dyDescent="0.25">
      <c r="A82" s="10" t="s">
        <v>325</v>
      </c>
      <c r="B82" s="10">
        <v>110137</v>
      </c>
      <c r="C82" s="10" t="s">
        <v>61</v>
      </c>
      <c r="D82" s="10" t="s">
        <v>21</v>
      </c>
      <c r="E82" s="10"/>
      <c r="F82" s="10" t="s">
        <v>147</v>
      </c>
      <c r="G82" s="10">
        <v>100546680800003</v>
      </c>
      <c r="H82" s="10">
        <v>4706</v>
      </c>
      <c r="I82" s="12">
        <v>45325</v>
      </c>
      <c r="J82" s="10" t="s">
        <v>62</v>
      </c>
      <c r="K82" s="10" t="s">
        <v>25</v>
      </c>
      <c r="L82" s="10" t="s">
        <v>326</v>
      </c>
      <c r="M82" s="10" t="s">
        <v>327</v>
      </c>
      <c r="N82" s="11"/>
      <c r="O82" s="10" t="s">
        <v>29</v>
      </c>
      <c r="P82" s="11"/>
      <c r="Q82" s="11"/>
      <c r="R82" s="11"/>
      <c r="S82" s="11"/>
    </row>
    <row r="83" spans="1:19" s="13" customFormat="1" ht="23.1" customHeight="1" x14ac:dyDescent="0.25">
      <c r="A83" s="10" t="s">
        <v>328</v>
      </c>
      <c r="B83" s="10">
        <v>24020</v>
      </c>
      <c r="C83" s="10" t="s">
        <v>20</v>
      </c>
      <c r="D83" s="10" t="s">
        <v>70</v>
      </c>
      <c r="E83" s="10"/>
      <c r="F83" s="10"/>
      <c r="G83" s="10">
        <v>100356494300003</v>
      </c>
      <c r="H83" s="10" t="s">
        <v>329</v>
      </c>
      <c r="I83" s="12">
        <v>45670</v>
      </c>
      <c r="J83" s="10" t="s">
        <v>24</v>
      </c>
      <c r="K83" s="10" t="s">
        <v>25</v>
      </c>
      <c r="L83" s="10" t="s">
        <v>330</v>
      </c>
      <c r="M83" s="10" t="s">
        <v>331</v>
      </c>
      <c r="N83" s="11"/>
      <c r="O83" s="10" t="s">
        <v>29</v>
      </c>
      <c r="P83" s="11"/>
      <c r="Q83" s="11"/>
      <c r="R83" s="11"/>
      <c r="S83" s="11"/>
    </row>
    <row r="84" spans="1:19" s="13" customFormat="1" ht="23.1" customHeight="1" x14ac:dyDescent="0.25">
      <c r="A84" s="10" t="s">
        <v>332</v>
      </c>
      <c r="B84" s="10">
        <v>115165</v>
      </c>
      <c r="C84" s="10" t="s">
        <v>61</v>
      </c>
      <c r="D84" s="10" t="s">
        <v>21</v>
      </c>
      <c r="E84" s="11"/>
      <c r="F84" s="10"/>
      <c r="G84" s="10">
        <v>100432524500003</v>
      </c>
      <c r="H84" s="10">
        <v>7655</v>
      </c>
      <c r="I84" s="12">
        <v>45708</v>
      </c>
      <c r="J84" s="10" t="s">
        <v>62</v>
      </c>
      <c r="K84" s="10" t="s">
        <v>25</v>
      </c>
      <c r="L84" s="14"/>
      <c r="M84" s="10" t="s">
        <v>333</v>
      </c>
      <c r="N84" s="11"/>
      <c r="O84" s="10" t="s">
        <v>29</v>
      </c>
      <c r="P84" s="11"/>
      <c r="Q84" s="11"/>
      <c r="R84" s="11"/>
      <c r="S84" s="11"/>
    </row>
    <row r="85" spans="1:19" s="13" customFormat="1" ht="23.1" customHeight="1" x14ac:dyDescent="0.25">
      <c r="A85" s="10" t="s">
        <v>334</v>
      </c>
      <c r="B85" s="10">
        <v>82518</v>
      </c>
      <c r="C85" s="10" t="s">
        <v>20</v>
      </c>
      <c r="D85" s="10" t="s">
        <v>36</v>
      </c>
      <c r="E85" s="10"/>
      <c r="F85" s="10" t="s">
        <v>227</v>
      </c>
      <c r="G85" s="10">
        <v>100501295800003</v>
      </c>
      <c r="H85" s="10" t="s">
        <v>335</v>
      </c>
      <c r="I85" s="12">
        <v>47004</v>
      </c>
      <c r="J85" s="10" t="s">
        <v>24</v>
      </c>
      <c r="K85" s="10" t="s">
        <v>25</v>
      </c>
      <c r="L85" s="10" t="s">
        <v>336</v>
      </c>
      <c r="M85" s="10" t="s">
        <v>337</v>
      </c>
      <c r="N85" s="11"/>
      <c r="O85" s="10" t="s">
        <v>28</v>
      </c>
      <c r="P85" s="11"/>
      <c r="Q85" s="11"/>
      <c r="R85" s="11"/>
      <c r="S85" s="11"/>
    </row>
    <row r="86" spans="1:19" s="13" customFormat="1" ht="23.1" customHeight="1" x14ac:dyDescent="0.25">
      <c r="A86" s="10" t="s">
        <v>338</v>
      </c>
      <c r="B86" s="10">
        <v>130776</v>
      </c>
      <c r="C86" s="10" t="s">
        <v>61</v>
      </c>
      <c r="D86" s="10" t="s">
        <v>31</v>
      </c>
      <c r="E86" s="10"/>
      <c r="F86" s="10"/>
      <c r="G86" s="10">
        <v>100597669900003</v>
      </c>
      <c r="H86" s="10">
        <v>3815</v>
      </c>
      <c r="I86" s="12">
        <v>45911</v>
      </c>
      <c r="J86" s="10" t="s">
        <v>339</v>
      </c>
      <c r="K86" s="10" t="s">
        <v>25</v>
      </c>
      <c r="L86" s="14"/>
      <c r="M86" s="10" t="s">
        <v>340</v>
      </c>
      <c r="N86" s="11"/>
      <c r="O86" s="10" t="s">
        <v>29</v>
      </c>
      <c r="P86" s="11"/>
      <c r="Q86" s="11"/>
      <c r="R86" s="11"/>
      <c r="S86" s="11"/>
    </row>
    <row r="87" spans="1:19" s="13" customFormat="1" ht="23.1" customHeight="1" x14ac:dyDescent="0.25">
      <c r="A87" s="10" t="s">
        <v>341</v>
      </c>
      <c r="B87" s="10">
        <v>24633</v>
      </c>
      <c r="C87" s="10" t="s">
        <v>20</v>
      </c>
      <c r="D87" s="10" t="s">
        <v>31</v>
      </c>
      <c r="E87" s="10"/>
      <c r="F87" s="10"/>
      <c r="G87" s="10">
        <v>100360702300003</v>
      </c>
      <c r="H87" s="10" t="s">
        <v>342</v>
      </c>
      <c r="I87" s="12">
        <v>45831</v>
      </c>
      <c r="J87" s="10" t="s">
        <v>24</v>
      </c>
      <c r="K87" s="10" t="s">
        <v>25</v>
      </c>
      <c r="L87" s="10" t="s">
        <v>343</v>
      </c>
      <c r="M87" s="10" t="s">
        <v>344</v>
      </c>
      <c r="N87" s="11"/>
      <c r="O87" s="10" t="s">
        <v>28</v>
      </c>
      <c r="P87" s="11"/>
      <c r="Q87" s="11"/>
      <c r="R87" s="11"/>
      <c r="S87" s="11"/>
    </row>
    <row r="88" spans="1:19" s="13" customFormat="1" ht="23.1" customHeight="1" x14ac:dyDescent="0.25">
      <c r="A88" s="10" t="s">
        <v>345</v>
      </c>
      <c r="B88" s="10">
        <v>115328</v>
      </c>
      <c r="C88" s="10" t="s">
        <v>61</v>
      </c>
      <c r="D88" s="10"/>
      <c r="E88" s="10"/>
      <c r="F88" s="10"/>
      <c r="G88" s="10" t="s">
        <v>346</v>
      </c>
      <c r="H88" s="10">
        <v>24983528</v>
      </c>
      <c r="I88" s="12">
        <v>10989</v>
      </c>
      <c r="J88" s="10" t="s">
        <v>347</v>
      </c>
      <c r="K88" s="10" t="s">
        <v>304</v>
      </c>
      <c r="L88" s="10">
        <v>-1310869</v>
      </c>
      <c r="M88" s="10" t="s">
        <v>348</v>
      </c>
      <c r="N88" s="11"/>
      <c r="O88" s="10" t="s">
        <v>29</v>
      </c>
      <c r="P88" s="11"/>
      <c r="Q88" s="11"/>
      <c r="R88" s="11"/>
      <c r="S88" s="11"/>
    </row>
    <row r="89" spans="1:19" s="13" customFormat="1" ht="23.1" customHeight="1" x14ac:dyDescent="0.25">
      <c r="A89" s="10" t="s">
        <v>349</v>
      </c>
      <c r="B89" s="10">
        <v>102388</v>
      </c>
      <c r="C89" s="10" t="s">
        <v>61</v>
      </c>
      <c r="D89" s="10" t="s">
        <v>56</v>
      </c>
      <c r="E89" s="11"/>
      <c r="F89" s="10"/>
      <c r="G89" s="10" t="s">
        <v>350</v>
      </c>
      <c r="H89" s="10" t="s">
        <v>351</v>
      </c>
      <c r="I89" s="12">
        <v>45723</v>
      </c>
      <c r="J89" s="10" t="s">
        <v>62</v>
      </c>
      <c r="K89" s="10" t="s">
        <v>25</v>
      </c>
      <c r="L89" s="14"/>
      <c r="M89" s="10" t="s">
        <v>352</v>
      </c>
      <c r="N89" s="11"/>
      <c r="O89" s="10" t="s">
        <v>29</v>
      </c>
      <c r="P89" s="11"/>
      <c r="Q89" s="11"/>
      <c r="R89" s="11"/>
      <c r="S89" s="11"/>
    </row>
    <row r="90" spans="1:19" s="13" customFormat="1" ht="23.1" customHeight="1" x14ac:dyDescent="0.25">
      <c r="A90" s="10" t="s">
        <v>353</v>
      </c>
      <c r="B90" s="10">
        <v>93459</v>
      </c>
      <c r="C90" s="10" t="s">
        <v>20</v>
      </c>
      <c r="D90" s="10"/>
      <c r="E90" s="10"/>
      <c r="F90" s="10" t="s">
        <v>135</v>
      </c>
      <c r="G90" s="10">
        <v>100389169200003</v>
      </c>
      <c r="H90" s="10" t="s">
        <v>354</v>
      </c>
      <c r="I90" s="12">
        <v>45923</v>
      </c>
      <c r="J90" s="10" t="s">
        <v>24</v>
      </c>
      <c r="K90" s="10" t="s">
        <v>25</v>
      </c>
      <c r="L90" s="10" t="s">
        <v>355</v>
      </c>
      <c r="M90" s="10" t="s">
        <v>356</v>
      </c>
      <c r="N90" s="11"/>
      <c r="O90" s="10" t="s">
        <v>29</v>
      </c>
      <c r="P90" s="11"/>
      <c r="Q90" s="11"/>
      <c r="R90" s="11"/>
      <c r="S90" s="11"/>
    </row>
    <row r="91" spans="1:19" s="13" customFormat="1" ht="23.1" customHeight="1" x14ac:dyDescent="0.25">
      <c r="A91" s="10" t="s">
        <v>357</v>
      </c>
      <c r="B91" s="10">
        <v>120891</v>
      </c>
      <c r="C91" s="10" t="s">
        <v>61</v>
      </c>
      <c r="D91" s="10"/>
      <c r="E91" s="10"/>
      <c r="F91" s="10" t="s">
        <v>147</v>
      </c>
      <c r="G91" s="10" t="s">
        <v>358</v>
      </c>
      <c r="H91" s="10">
        <v>34113137</v>
      </c>
      <c r="I91" s="12">
        <v>46752</v>
      </c>
      <c r="J91" s="10" t="s">
        <v>359</v>
      </c>
      <c r="K91" s="10" t="s">
        <v>360</v>
      </c>
      <c r="L91" s="14"/>
      <c r="M91" s="10" t="s">
        <v>361</v>
      </c>
      <c r="N91" s="11"/>
      <c r="O91" s="10" t="s">
        <v>29</v>
      </c>
      <c r="P91" s="11"/>
      <c r="Q91" s="11"/>
      <c r="R91" s="11"/>
      <c r="S91" s="11"/>
    </row>
    <row r="92" spans="1:19" s="13" customFormat="1" ht="23.1" customHeight="1" x14ac:dyDescent="0.25">
      <c r="A92" s="10" t="s">
        <v>362</v>
      </c>
      <c r="B92" s="10">
        <v>117344</v>
      </c>
      <c r="C92" s="10" t="s">
        <v>20</v>
      </c>
      <c r="D92" s="10" t="s">
        <v>36</v>
      </c>
      <c r="E92" s="10"/>
      <c r="F92" s="10"/>
      <c r="G92" s="10">
        <v>100561786300003</v>
      </c>
      <c r="H92" s="10" t="s">
        <v>363</v>
      </c>
      <c r="I92" s="12">
        <v>45908</v>
      </c>
      <c r="J92" s="10" t="s">
        <v>24</v>
      </c>
      <c r="K92" s="10" t="s">
        <v>25</v>
      </c>
      <c r="L92" s="10" t="s">
        <v>364</v>
      </c>
      <c r="M92" s="10" t="s">
        <v>365</v>
      </c>
      <c r="N92" s="11"/>
      <c r="O92" s="10" t="s">
        <v>29</v>
      </c>
      <c r="P92" s="11"/>
      <c r="Q92" s="11"/>
      <c r="R92" s="11"/>
      <c r="S92" s="11"/>
    </row>
    <row r="93" spans="1:19" s="13" customFormat="1" ht="23.1" customHeight="1" x14ac:dyDescent="0.25">
      <c r="A93" s="10" t="s">
        <v>366</v>
      </c>
      <c r="B93" s="10">
        <v>70348</v>
      </c>
      <c r="C93" s="10" t="s">
        <v>20</v>
      </c>
      <c r="D93" s="10" t="s">
        <v>56</v>
      </c>
      <c r="E93" s="10"/>
      <c r="F93" s="10"/>
      <c r="G93" s="10" t="s">
        <v>367</v>
      </c>
      <c r="H93" s="10" t="s">
        <v>368</v>
      </c>
      <c r="I93" s="12">
        <v>45749</v>
      </c>
      <c r="J93" s="10" t="s">
        <v>24</v>
      </c>
      <c r="K93" s="10" t="s">
        <v>25</v>
      </c>
      <c r="L93" s="10" t="s">
        <v>369</v>
      </c>
      <c r="M93" s="10" t="s">
        <v>370</v>
      </c>
      <c r="N93" s="11"/>
      <c r="O93" s="10" t="s">
        <v>29</v>
      </c>
      <c r="P93" s="11"/>
      <c r="Q93" s="11"/>
      <c r="R93" s="11"/>
      <c r="S93" s="11"/>
    </row>
    <row r="94" spans="1:19" s="13" customFormat="1" ht="23.1" customHeight="1" x14ac:dyDescent="0.25">
      <c r="A94" s="10" t="s">
        <v>371</v>
      </c>
      <c r="B94" s="10">
        <v>76308</v>
      </c>
      <c r="C94" s="10" t="s">
        <v>20</v>
      </c>
      <c r="D94" s="10" t="s">
        <v>56</v>
      </c>
      <c r="E94" s="10"/>
      <c r="F94" s="10"/>
      <c r="G94" s="10" t="s">
        <v>372</v>
      </c>
      <c r="H94" s="10" t="s">
        <v>373</v>
      </c>
      <c r="I94" s="12">
        <v>45912</v>
      </c>
      <c r="J94" s="10" t="s">
        <v>24</v>
      </c>
      <c r="K94" s="10" t="s">
        <v>25</v>
      </c>
      <c r="L94" s="10" t="s">
        <v>58</v>
      </c>
      <c r="M94" s="10" t="s">
        <v>374</v>
      </c>
      <c r="N94" s="11"/>
      <c r="O94" s="10" t="s">
        <v>29</v>
      </c>
      <c r="P94" s="11"/>
      <c r="Q94" s="11"/>
      <c r="R94" s="11"/>
      <c r="S94" s="11"/>
    </row>
    <row r="95" spans="1:19" s="13" customFormat="1" ht="23.1" customHeight="1" x14ac:dyDescent="0.25">
      <c r="A95" s="10" t="s">
        <v>375</v>
      </c>
      <c r="B95" s="10">
        <v>114134</v>
      </c>
      <c r="C95" s="10" t="s">
        <v>61</v>
      </c>
      <c r="D95" s="10"/>
      <c r="E95" s="10"/>
      <c r="F95" s="10"/>
      <c r="G95" s="10">
        <v>100586701300003</v>
      </c>
      <c r="H95" s="10">
        <v>896822</v>
      </c>
      <c r="I95" s="12">
        <v>45863</v>
      </c>
      <c r="J95" s="10" t="s">
        <v>62</v>
      </c>
      <c r="K95" s="10" t="s">
        <v>25</v>
      </c>
      <c r="L95" s="14"/>
      <c r="M95" s="10" t="s">
        <v>376</v>
      </c>
      <c r="N95" s="11"/>
      <c r="O95" s="10" t="s">
        <v>29</v>
      </c>
      <c r="P95" s="11"/>
      <c r="Q95" s="11"/>
      <c r="R95" s="11"/>
      <c r="S95" s="11"/>
    </row>
    <row r="96" spans="1:19" s="13" customFormat="1" ht="23.1" customHeight="1" x14ac:dyDescent="0.25">
      <c r="A96" s="10" t="s">
        <v>377</v>
      </c>
      <c r="B96" s="10">
        <v>114283</v>
      </c>
      <c r="C96" s="10" t="s">
        <v>61</v>
      </c>
      <c r="D96" s="10" t="s">
        <v>21</v>
      </c>
      <c r="E96" s="11"/>
      <c r="F96" s="10"/>
      <c r="G96" s="10">
        <v>104075417600003</v>
      </c>
      <c r="H96" s="10">
        <v>7738</v>
      </c>
      <c r="I96" s="12">
        <v>45061</v>
      </c>
      <c r="J96" s="10" t="s">
        <v>62</v>
      </c>
      <c r="K96" s="10" t="s">
        <v>25</v>
      </c>
      <c r="L96" s="10">
        <f>-97142285285</f>
        <v>-97142285285</v>
      </c>
      <c r="M96" s="10" t="s">
        <v>378</v>
      </c>
      <c r="N96" s="11"/>
      <c r="O96" s="10" t="s">
        <v>29</v>
      </c>
      <c r="P96" s="11"/>
      <c r="Q96" s="11"/>
      <c r="R96" s="11"/>
      <c r="S96" s="11"/>
    </row>
    <row r="97" spans="1:19" s="13" customFormat="1" ht="23.1" customHeight="1" x14ac:dyDescent="0.25">
      <c r="A97" s="10" t="s">
        <v>379</v>
      </c>
      <c r="B97" s="10">
        <v>5711</v>
      </c>
      <c r="C97" s="10" t="s">
        <v>20</v>
      </c>
      <c r="D97" s="10" t="s">
        <v>21</v>
      </c>
      <c r="E97" s="10"/>
      <c r="F97" s="10"/>
      <c r="G97" s="10" t="s">
        <v>380</v>
      </c>
      <c r="H97" s="10" t="s">
        <v>381</v>
      </c>
      <c r="I97" s="12">
        <v>45823</v>
      </c>
      <c r="J97" s="10" t="s">
        <v>24</v>
      </c>
      <c r="K97" s="10" t="s">
        <v>25</v>
      </c>
      <c r="L97" s="10" t="s">
        <v>382</v>
      </c>
      <c r="M97" s="10" t="s">
        <v>383</v>
      </c>
      <c r="N97" s="11"/>
      <c r="O97" s="10" t="s">
        <v>29</v>
      </c>
      <c r="P97" s="11"/>
      <c r="Q97" s="11"/>
      <c r="R97" s="11"/>
      <c r="S97" s="11"/>
    </row>
    <row r="98" spans="1:19" s="13" customFormat="1" ht="23.1" customHeight="1" x14ac:dyDescent="0.25">
      <c r="A98" s="10" t="s">
        <v>384</v>
      </c>
      <c r="B98" s="10">
        <v>98219</v>
      </c>
      <c r="C98" s="10" t="s">
        <v>20</v>
      </c>
      <c r="D98" s="10" t="s">
        <v>36</v>
      </c>
      <c r="E98" s="11"/>
      <c r="F98" s="10"/>
      <c r="G98" s="10">
        <v>100241719200003</v>
      </c>
      <c r="H98" s="10" t="s">
        <v>385</v>
      </c>
      <c r="I98" s="12">
        <v>45952</v>
      </c>
      <c r="J98" s="10" t="s">
        <v>24</v>
      </c>
      <c r="K98" s="10" t="s">
        <v>25</v>
      </c>
      <c r="L98" s="10" t="s">
        <v>386</v>
      </c>
      <c r="M98" s="10" t="s">
        <v>387</v>
      </c>
      <c r="N98" s="11"/>
      <c r="O98" s="10" t="s">
        <v>29</v>
      </c>
      <c r="P98" s="11"/>
      <c r="Q98" s="11"/>
      <c r="R98" s="11"/>
      <c r="S98" s="11"/>
    </row>
    <row r="99" spans="1:19" s="13" customFormat="1" ht="23.1" customHeight="1" x14ac:dyDescent="0.25">
      <c r="A99" s="10" t="s">
        <v>388</v>
      </c>
      <c r="B99" s="10">
        <v>128443</v>
      </c>
      <c r="C99" s="10" t="s">
        <v>20</v>
      </c>
      <c r="D99" s="10" t="s">
        <v>36</v>
      </c>
      <c r="E99" s="10"/>
      <c r="F99" s="10"/>
      <c r="G99" s="10">
        <v>100366146700003</v>
      </c>
      <c r="H99" s="10" t="s">
        <v>389</v>
      </c>
      <c r="I99" s="12">
        <v>45673</v>
      </c>
      <c r="J99" s="10" t="s">
        <v>24</v>
      </c>
      <c r="K99" s="10" t="s">
        <v>25</v>
      </c>
      <c r="L99" s="14"/>
      <c r="M99" s="10" t="s">
        <v>390</v>
      </c>
      <c r="N99" s="11"/>
      <c r="O99" s="10" t="s">
        <v>29</v>
      </c>
      <c r="P99" s="11"/>
      <c r="Q99" s="11"/>
      <c r="R99" s="11"/>
      <c r="S99" s="11"/>
    </row>
    <row r="100" spans="1:19" s="13" customFormat="1" ht="23.1" customHeight="1" x14ac:dyDescent="0.25">
      <c r="A100" s="10" t="s">
        <v>391</v>
      </c>
      <c r="B100" s="10">
        <v>9102</v>
      </c>
      <c r="C100" s="10" t="s">
        <v>61</v>
      </c>
      <c r="D100" s="10" t="s">
        <v>256</v>
      </c>
      <c r="E100" s="10"/>
      <c r="F100" s="10"/>
      <c r="G100" s="10" t="s">
        <v>392</v>
      </c>
      <c r="H100" s="14" t="s">
        <v>29</v>
      </c>
      <c r="I100" s="14"/>
      <c r="J100" s="10" t="s">
        <v>24</v>
      </c>
      <c r="K100" s="10" t="s">
        <v>25</v>
      </c>
      <c r="L100" s="10" t="s">
        <v>393</v>
      </c>
      <c r="M100" s="10" t="s">
        <v>394</v>
      </c>
      <c r="N100" s="11"/>
      <c r="O100" s="10" t="s">
        <v>29</v>
      </c>
      <c r="P100" s="11"/>
      <c r="Q100" s="11"/>
      <c r="R100" s="11"/>
      <c r="S100" s="11"/>
    </row>
    <row r="101" spans="1:19" s="13" customFormat="1" ht="23.1" customHeight="1" x14ac:dyDescent="0.25">
      <c r="A101" s="10" t="s">
        <v>395</v>
      </c>
      <c r="B101" s="10">
        <v>5563</v>
      </c>
      <c r="C101" s="10" t="s">
        <v>61</v>
      </c>
      <c r="D101" s="10" t="s">
        <v>31</v>
      </c>
      <c r="E101" s="10"/>
      <c r="F101" s="10"/>
      <c r="G101" s="10">
        <v>100048702300003</v>
      </c>
      <c r="H101" s="10">
        <v>50875</v>
      </c>
      <c r="I101" s="12">
        <v>45738</v>
      </c>
      <c r="J101" s="10" t="s">
        <v>396</v>
      </c>
      <c r="K101" s="10" t="s">
        <v>25</v>
      </c>
      <c r="L101" s="10" t="s">
        <v>397</v>
      </c>
      <c r="M101" s="10" t="s">
        <v>398</v>
      </c>
      <c r="N101" s="11"/>
      <c r="O101" s="10" t="s">
        <v>29</v>
      </c>
      <c r="P101" s="11"/>
      <c r="Q101" s="11"/>
      <c r="R101" s="11"/>
      <c r="S101" s="11"/>
    </row>
    <row r="102" spans="1:19" s="13" customFormat="1" ht="23.1" customHeight="1" x14ac:dyDescent="0.25">
      <c r="A102" s="10" t="s">
        <v>399</v>
      </c>
      <c r="B102" s="10">
        <v>112054</v>
      </c>
      <c r="C102" s="10" t="s">
        <v>61</v>
      </c>
      <c r="D102" s="10" t="s">
        <v>36</v>
      </c>
      <c r="E102" s="10"/>
      <c r="F102" s="10"/>
      <c r="G102" s="10">
        <v>100219722400003</v>
      </c>
      <c r="H102" s="10">
        <v>587631</v>
      </c>
      <c r="I102" s="12">
        <v>44870</v>
      </c>
      <c r="J102" s="10" t="s">
        <v>62</v>
      </c>
      <c r="K102" s="10" t="s">
        <v>25</v>
      </c>
      <c r="L102" s="10" t="s">
        <v>400</v>
      </c>
      <c r="M102" s="10" t="s">
        <v>401</v>
      </c>
      <c r="N102" s="11"/>
      <c r="O102" s="10" t="s">
        <v>29</v>
      </c>
      <c r="P102" s="11"/>
      <c r="Q102" s="11"/>
      <c r="R102" s="11"/>
      <c r="S102" s="11"/>
    </row>
    <row r="103" spans="1:19" s="13" customFormat="1" ht="23.1" customHeight="1" x14ac:dyDescent="0.25">
      <c r="A103" s="10" t="s">
        <v>402</v>
      </c>
      <c r="B103" s="10">
        <v>112413</v>
      </c>
      <c r="C103" s="10" t="s">
        <v>20</v>
      </c>
      <c r="D103" s="10" t="s">
        <v>36</v>
      </c>
      <c r="E103" s="10"/>
      <c r="F103" s="10"/>
      <c r="G103" s="10">
        <v>100353249400003</v>
      </c>
      <c r="H103" s="10" t="s">
        <v>403</v>
      </c>
      <c r="I103" s="12">
        <v>45912</v>
      </c>
      <c r="J103" s="10" t="s">
        <v>24</v>
      </c>
      <c r="K103" s="10" t="s">
        <v>25</v>
      </c>
      <c r="L103" s="10" t="s">
        <v>404</v>
      </c>
      <c r="M103" s="10" t="s">
        <v>405</v>
      </c>
      <c r="N103" s="11"/>
      <c r="O103" s="10" t="s">
        <v>29</v>
      </c>
      <c r="P103" s="11"/>
      <c r="Q103" s="11"/>
      <c r="R103" s="11"/>
      <c r="S103" s="11"/>
    </row>
    <row r="104" spans="1:19" s="13" customFormat="1" ht="23.1" customHeight="1" x14ac:dyDescent="0.25">
      <c r="A104" s="10" t="s">
        <v>406</v>
      </c>
      <c r="B104" s="10">
        <v>76291</v>
      </c>
      <c r="C104" s="10" t="s">
        <v>61</v>
      </c>
      <c r="D104" s="10" t="s">
        <v>31</v>
      </c>
      <c r="E104" s="10"/>
      <c r="F104" s="10"/>
      <c r="G104" s="10" t="s">
        <v>407</v>
      </c>
      <c r="H104" s="10">
        <v>477441</v>
      </c>
      <c r="I104" s="12">
        <v>45635</v>
      </c>
      <c r="J104" s="10" t="s">
        <v>408</v>
      </c>
      <c r="K104" s="10" t="s">
        <v>409</v>
      </c>
      <c r="L104" s="14"/>
      <c r="M104" s="10" t="s">
        <v>410</v>
      </c>
      <c r="N104" s="11"/>
      <c r="O104" s="10" t="s">
        <v>29</v>
      </c>
      <c r="P104" s="11"/>
      <c r="Q104" s="11"/>
      <c r="R104" s="11"/>
      <c r="S104" s="11"/>
    </row>
    <row r="105" spans="1:19" s="13" customFormat="1" ht="23.1" customHeight="1" x14ac:dyDescent="0.25">
      <c r="A105" s="10" t="s">
        <v>411</v>
      </c>
      <c r="B105" s="10">
        <v>86784</v>
      </c>
      <c r="C105" s="10" t="s">
        <v>20</v>
      </c>
      <c r="D105" s="10" t="s">
        <v>31</v>
      </c>
      <c r="E105" s="11"/>
      <c r="F105" s="10"/>
      <c r="G105" s="10">
        <v>100618593600003</v>
      </c>
      <c r="H105" s="10" t="s">
        <v>412</v>
      </c>
      <c r="I105" s="12">
        <v>45896</v>
      </c>
      <c r="J105" s="10" t="s">
        <v>24</v>
      </c>
      <c r="K105" s="10" t="s">
        <v>25</v>
      </c>
      <c r="L105" s="10" t="s">
        <v>413</v>
      </c>
      <c r="M105" s="10" t="s">
        <v>414</v>
      </c>
      <c r="N105" s="11"/>
      <c r="O105" s="10" t="s">
        <v>28</v>
      </c>
      <c r="P105" s="11"/>
      <c r="Q105" s="11"/>
      <c r="R105" s="11"/>
      <c r="S105" s="11"/>
    </row>
    <row r="106" spans="1:19" s="13" customFormat="1" ht="23.1" customHeight="1" x14ac:dyDescent="0.25">
      <c r="A106" s="10" t="s">
        <v>415</v>
      </c>
      <c r="B106" s="10">
        <v>76961</v>
      </c>
      <c r="C106" s="10" t="s">
        <v>20</v>
      </c>
      <c r="D106" s="10" t="s">
        <v>36</v>
      </c>
      <c r="E106" s="10"/>
      <c r="F106" s="10"/>
      <c r="G106" s="10">
        <v>100463472900003</v>
      </c>
      <c r="H106" s="10" t="s">
        <v>416</v>
      </c>
      <c r="I106" s="12">
        <v>45722</v>
      </c>
      <c r="J106" s="10" t="s">
        <v>24</v>
      </c>
      <c r="K106" s="10" t="s">
        <v>25</v>
      </c>
      <c r="L106" s="10" t="s">
        <v>417</v>
      </c>
      <c r="M106" s="10" t="s">
        <v>418</v>
      </c>
      <c r="N106" s="11"/>
      <c r="O106" s="10" t="s">
        <v>28</v>
      </c>
      <c r="P106" s="11"/>
      <c r="Q106" s="11"/>
      <c r="R106" s="11"/>
      <c r="S106" s="11"/>
    </row>
    <row r="107" spans="1:19" s="13" customFormat="1" ht="23.1" customHeight="1" x14ac:dyDescent="0.25">
      <c r="A107" s="10" t="s">
        <v>419</v>
      </c>
      <c r="B107" s="10">
        <v>114570</v>
      </c>
      <c r="C107" s="10" t="s">
        <v>61</v>
      </c>
      <c r="D107" s="10" t="s">
        <v>21</v>
      </c>
      <c r="E107" s="11"/>
      <c r="F107" s="10"/>
      <c r="G107" s="10">
        <v>100442760300003</v>
      </c>
      <c r="H107" s="10">
        <v>3371</v>
      </c>
      <c r="I107" s="12">
        <v>45892</v>
      </c>
      <c r="J107" s="10" t="s">
        <v>339</v>
      </c>
      <c r="K107" s="10" t="s">
        <v>25</v>
      </c>
      <c r="L107" s="14"/>
      <c r="M107" s="10" t="s">
        <v>420</v>
      </c>
      <c r="N107" s="11"/>
      <c r="O107" s="10" t="s">
        <v>29</v>
      </c>
      <c r="P107" s="11"/>
      <c r="Q107" s="11"/>
      <c r="R107" s="11"/>
      <c r="S107" s="11"/>
    </row>
    <row r="108" spans="1:19" s="13" customFormat="1" ht="23.1" customHeight="1" x14ac:dyDescent="0.25">
      <c r="A108" s="10" t="s">
        <v>421</v>
      </c>
      <c r="B108" s="10">
        <v>77549</v>
      </c>
      <c r="C108" s="10" t="s">
        <v>20</v>
      </c>
      <c r="D108" s="10" t="s">
        <v>36</v>
      </c>
      <c r="E108" s="10"/>
      <c r="F108" s="10"/>
      <c r="G108" s="10">
        <v>100243039300003</v>
      </c>
      <c r="H108" s="10" t="s">
        <v>422</v>
      </c>
      <c r="I108" s="12">
        <v>45720</v>
      </c>
      <c r="J108" s="10" t="s">
        <v>24</v>
      </c>
      <c r="K108" s="10" t="s">
        <v>25</v>
      </c>
      <c r="L108" s="10" t="s">
        <v>423</v>
      </c>
      <c r="M108" s="10" t="s">
        <v>424</v>
      </c>
      <c r="N108" s="11"/>
      <c r="O108" s="10" t="s">
        <v>29</v>
      </c>
      <c r="P108" s="11"/>
      <c r="Q108" s="11"/>
      <c r="R108" s="11"/>
      <c r="S108" s="11"/>
    </row>
    <row r="109" spans="1:19" s="13" customFormat="1" ht="23.1" customHeight="1" x14ac:dyDescent="0.25">
      <c r="A109" s="10" t="s">
        <v>425</v>
      </c>
      <c r="B109" s="10">
        <v>92910</v>
      </c>
      <c r="C109" s="10" t="s">
        <v>20</v>
      </c>
      <c r="D109" s="10"/>
      <c r="E109" s="10"/>
      <c r="F109" s="10"/>
      <c r="G109" s="10">
        <v>100004413900003</v>
      </c>
      <c r="H109" s="10" t="s">
        <v>426</v>
      </c>
      <c r="I109" s="12">
        <v>45889</v>
      </c>
      <c r="J109" s="10" t="s">
        <v>24</v>
      </c>
      <c r="K109" s="10" t="s">
        <v>25</v>
      </c>
      <c r="L109" s="14"/>
      <c r="M109" s="10" t="s">
        <v>427</v>
      </c>
      <c r="N109" s="11"/>
      <c r="O109" s="10" t="s">
        <v>29</v>
      </c>
      <c r="P109" s="11"/>
      <c r="Q109" s="11"/>
      <c r="R109" s="11"/>
      <c r="S109" s="11"/>
    </row>
    <row r="110" spans="1:19" s="13" customFormat="1" ht="23.1" customHeight="1" x14ac:dyDescent="0.25">
      <c r="A110" s="10" t="s">
        <v>428</v>
      </c>
      <c r="B110" s="10">
        <v>119437</v>
      </c>
      <c r="C110" s="10" t="s">
        <v>61</v>
      </c>
      <c r="D110" s="10" t="s">
        <v>256</v>
      </c>
      <c r="E110" s="10"/>
      <c r="F110" s="10" t="s">
        <v>147</v>
      </c>
      <c r="G110" s="10" t="s">
        <v>429</v>
      </c>
      <c r="H110" s="10">
        <v>424247690</v>
      </c>
      <c r="I110" s="12">
        <v>36054</v>
      </c>
      <c r="J110" s="10" t="s">
        <v>430</v>
      </c>
      <c r="K110" s="10" t="s">
        <v>431</v>
      </c>
      <c r="L110" s="14"/>
      <c r="M110" s="10" t="s">
        <v>432</v>
      </c>
      <c r="N110" s="11"/>
      <c r="O110" s="10" t="s">
        <v>29</v>
      </c>
      <c r="P110" s="11"/>
      <c r="Q110" s="11"/>
      <c r="R110" s="11"/>
      <c r="S110" s="11"/>
    </row>
    <row r="111" spans="1:19" s="13" customFormat="1" ht="23.1" customHeight="1" x14ac:dyDescent="0.25">
      <c r="A111" s="10" t="s">
        <v>433</v>
      </c>
      <c r="B111" s="10">
        <v>149</v>
      </c>
      <c r="C111" s="10" t="s">
        <v>20</v>
      </c>
      <c r="D111" s="10" t="s">
        <v>56</v>
      </c>
      <c r="E111" s="10"/>
      <c r="F111" s="10"/>
      <c r="G111" s="10">
        <v>100619038100003</v>
      </c>
      <c r="H111" s="10" t="s">
        <v>434</v>
      </c>
      <c r="I111" s="12">
        <v>45757</v>
      </c>
      <c r="J111" s="10" t="s">
        <v>24</v>
      </c>
      <c r="K111" s="10" t="s">
        <v>25</v>
      </c>
      <c r="L111" s="10" t="s">
        <v>435</v>
      </c>
      <c r="M111" s="10" t="s">
        <v>436</v>
      </c>
      <c r="N111" s="11"/>
      <c r="O111" s="10" t="s">
        <v>29</v>
      </c>
      <c r="P111" s="11"/>
      <c r="Q111" s="11"/>
      <c r="R111" s="11"/>
      <c r="S111" s="11"/>
    </row>
    <row r="112" spans="1:19" s="13" customFormat="1" ht="23.1" customHeight="1" x14ac:dyDescent="0.25">
      <c r="A112" s="10" t="s">
        <v>437</v>
      </c>
      <c r="B112" s="10">
        <v>114390</v>
      </c>
      <c r="C112" s="10" t="s">
        <v>61</v>
      </c>
      <c r="D112" s="11"/>
      <c r="E112" s="11"/>
      <c r="F112" s="10"/>
      <c r="G112" s="10" t="s">
        <v>438</v>
      </c>
      <c r="H112" s="10" t="s">
        <v>439</v>
      </c>
      <c r="I112" s="12">
        <v>45352</v>
      </c>
      <c r="J112" s="10" t="s">
        <v>440</v>
      </c>
      <c r="K112" s="10" t="s">
        <v>150</v>
      </c>
      <c r="L112" s="10" t="s">
        <v>441</v>
      </c>
      <c r="M112" s="10" t="s">
        <v>442</v>
      </c>
      <c r="N112" s="11"/>
      <c r="O112" s="10" t="s">
        <v>29</v>
      </c>
      <c r="P112" s="11"/>
      <c r="Q112" s="11"/>
      <c r="R112" s="11"/>
      <c r="S112" s="11"/>
    </row>
    <row r="113" spans="1:19" s="13" customFormat="1" ht="23.1" customHeight="1" x14ac:dyDescent="0.25">
      <c r="A113" s="10" t="s">
        <v>443</v>
      </c>
      <c r="B113" s="10">
        <v>109817</v>
      </c>
      <c r="C113" s="10" t="s">
        <v>61</v>
      </c>
      <c r="D113" s="10" t="s">
        <v>36</v>
      </c>
      <c r="E113" s="11"/>
      <c r="F113" s="10"/>
      <c r="G113" s="10" t="s">
        <v>444</v>
      </c>
      <c r="H113" s="10">
        <v>1076332</v>
      </c>
      <c r="I113" s="12">
        <v>44857</v>
      </c>
      <c r="J113" s="10" t="s">
        <v>24</v>
      </c>
      <c r="K113" s="10" t="s">
        <v>25</v>
      </c>
      <c r="L113" s="10" t="s">
        <v>445</v>
      </c>
      <c r="M113" s="10" t="s">
        <v>446</v>
      </c>
      <c r="N113" s="11"/>
      <c r="O113" s="10" t="s">
        <v>29</v>
      </c>
      <c r="P113" s="11"/>
      <c r="Q113" s="11"/>
      <c r="R113" s="11"/>
      <c r="S113" s="11"/>
    </row>
    <row r="114" spans="1:19" s="13" customFormat="1" ht="23.1" customHeight="1" x14ac:dyDescent="0.25">
      <c r="A114" s="10" t="s">
        <v>447</v>
      </c>
      <c r="B114" s="10">
        <v>5293</v>
      </c>
      <c r="C114" s="10" t="s">
        <v>20</v>
      </c>
      <c r="D114" s="10" t="s">
        <v>36</v>
      </c>
      <c r="E114" s="10"/>
      <c r="F114" s="10"/>
      <c r="G114" s="10">
        <v>100327126700003</v>
      </c>
      <c r="H114" s="10" t="s">
        <v>448</v>
      </c>
      <c r="I114" s="12">
        <v>45719</v>
      </c>
      <c r="J114" s="10" t="s">
        <v>24</v>
      </c>
      <c r="K114" s="10" t="s">
        <v>25</v>
      </c>
      <c r="L114" s="14"/>
      <c r="M114" s="10" t="s">
        <v>449</v>
      </c>
      <c r="N114" s="11"/>
      <c r="O114" s="10" t="s">
        <v>29</v>
      </c>
      <c r="P114" s="11"/>
      <c r="Q114" s="11"/>
      <c r="R114" s="11"/>
      <c r="S114" s="11"/>
    </row>
    <row r="115" spans="1:19" s="13" customFormat="1" ht="23.1" customHeight="1" x14ac:dyDescent="0.25">
      <c r="A115" s="10" t="s">
        <v>450</v>
      </c>
      <c r="B115" s="10">
        <v>55876</v>
      </c>
      <c r="C115" s="10" t="s">
        <v>20</v>
      </c>
      <c r="D115" s="10" t="s">
        <v>56</v>
      </c>
      <c r="E115" s="10"/>
      <c r="F115" s="10"/>
      <c r="G115" s="10">
        <v>100007032400003</v>
      </c>
      <c r="H115" s="10" t="s">
        <v>451</v>
      </c>
      <c r="I115" s="12">
        <v>45757</v>
      </c>
      <c r="J115" s="10" t="s">
        <v>24</v>
      </c>
      <c r="K115" s="10" t="s">
        <v>25</v>
      </c>
      <c r="L115" s="14"/>
      <c r="M115" s="10" t="s">
        <v>452</v>
      </c>
      <c r="N115" s="11"/>
      <c r="O115" s="10" t="s">
        <v>29</v>
      </c>
      <c r="P115" s="11"/>
      <c r="Q115" s="11"/>
      <c r="R115" s="11"/>
      <c r="S115" s="11"/>
    </row>
    <row r="116" spans="1:19" s="13" customFormat="1" ht="23.1" customHeight="1" x14ac:dyDescent="0.25">
      <c r="A116" s="10" t="s">
        <v>453</v>
      </c>
      <c r="B116" s="10">
        <v>5459</v>
      </c>
      <c r="C116" s="10" t="s">
        <v>61</v>
      </c>
      <c r="D116" s="10" t="s">
        <v>56</v>
      </c>
      <c r="E116" s="10"/>
      <c r="F116" s="10"/>
      <c r="G116" s="10">
        <v>100354271700003</v>
      </c>
      <c r="H116" s="10">
        <v>31097</v>
      </c>
      <c r="I116" s="12">
        <v>45047</v>
      </c>
      <c r="J116" s="10" t="s">
        <v>62</v>
      </c>
      <c r="K116" s="10" t="s">
        <v>25</v>
      </c>
      <c r="L116" s="10" t="s">
        <v>454</v>
      </c>
      <c r="M116" s="10" t="s">
        <v>455</v>
      </c>
      <c r="N116" s="11"/>
      <c r="O116" s="10" t="s">
        <v>29</v>
      </c>
      <c r="P116" s="11"/>
      <c r="Q116" s="11"/>
      <c r="R116" s="11"/>
      <c r="S116" s="11"/>
    </row>
    <row r="117" spans="1:19" s="13" customFormat="1" ht="23.1" customHeight="1" x14ac:dyDescent="0.25">
      <c r="A117" s="10" t="s">
        <v>456</v>
      </c>
      <c r="B117" s="10">
        <v>51956</v>
      </c>
      <c r="C117" s="10" t="s">
        <v>20</v>
      </c>
      <c r="D117" s="10" t="s">
        <v>256</v>
      </c>
      <c r="E117" s="10"/>
      <c r="F117" s="10" t="s">
        <v>147</v>
      </c>
      <c r="G117" s="10">
        <v>100323059400003</v>
      </c>
      <c r="H117" s="10" t="s">
        <v>457</v>
      </c>
      <c r="I117" s="12">
        <v>45945</v>
      </c>
      <c r="J117" s="10" t="s">
        <v>24</v>
      </c>
      <c r="K117" s="10" t="s">
        <v>25</v>
      </c>
      <c r="L117" s="14"/>
      <c r="M117" s="10" t="s">
        <v>458</v>
      </c>
      <c r="N117" s="11"/>
      <c r="O117" s="10" t="s">
        <v>29</v>
      </c>
      <c r="P117" s="11"/>
      <c r="Q117" s="11"/>
      <c r="R117" s="11"/>
      <c r="S117" s="11"/>
    </row>
    <row r="118" spans="1:19" s="13" customFormat="1" ht="23.1" customHeight="1" x14ac:dyDescent="0.25">
      <c r="A118" s="10" t="s">
        <v>459</v>
      </c>
      <c r="B118" s="10">
        <v>102579</v>
      </c>
      <c r="C118" s="10" t="s">
        <v>61</v>
      </c>
      <c r="D118" s="10" t="s">
        <v>56</v>
      </c>
      <c r="E118" s="10"/>
      <c r="F118" s="10"/>
      <c r="G118" s="10">
        <v>100571533700003</v>
      </c>
      <c r="H118" s="10">
        <v>6923</v>
      </c>
      <c r="I118" s="12">
        <v>45485</v>
      </c>
      <c r="J118" s="10" t="s">
        <v>62</v>
      </c>
      <c r="K118" s="10" t="s">
        <v>25</v>
      </c>
      <c r="L118" s="14"/>
      <c r="M118" s="10" t="s">
        <v>460</v>
      </c>
      <c r="N118" s="11"/>
      <c r="O118" s="10" t="s">
        <v>29</v>
      </c>
      <c r="P118" s="11"/>
      <c r="Q118" s="11"/>
      <c r="R118" s="11"/>
      <c r="S118" s="11"/>
    </row>
    <row r="119" spans="1:19" s="13" customFormat="1" ht="23.1" customHeight="1" x14ac:dyDescent="0.25">
      <c r="A119" s="10" t="s">
        <v>461</v>
      </c>
      <c r="B119" s="10">
        <v>28030</v>
      </c>
      <c r="C119" s="10" t="s">
        <v>20</v>
      </c>
      <c r="D119" s="10" t="s">
        <v>36</v>
      </c>
      <c r="E119" s="10" t="s">
        <v>462</v>
      </c>
      <c r="F119" s="10"/>
      <c r="G119" s="10">
        <v>100294794100003</v>
      </c>
      <c r="H119" s="10" t="s">
        <v>463</v>
      </c>
      <c r="I119" s="12">
        <v>45837</v>
      </c>
      <c r="J119" s="10" t="s">
        <v>24</v>
      </c>
      <c r="K119" s="10" t="s">
        <v>25</v>
      </c>
      <c r="L119" s="10" t="s">
        <v>464</v>
      </c>
      <c r="M119" s="10" t="s">
        <v>465</v>
      </c>
      <c r="N119" s="11"/>
      <c r="O119" s="10" t="s">
        <v>29</v>
      </c>
      <c r="P119" s="11"/>
      <c r="Q119" s="11"/>
      <c r="R119" s="11"/>
      <c r="S119" s="11"/>
    </row>
    <row r="120" spans="1:19" s="13" customFormat="1" ht="23.1" customHeight="1" x14ac:dyDescent="0.25">
      <c r="A120" s="10" t="s">
        <v>466</v>
      </c>
      <c r="B120" s="10">
        <v>78028</v>
      </c>
      <c r="C120" s="10" t="s">
        <v>20</v>
      </c>
      <c r="D120" s="10" t="s">
        <v>36</v>
      </c>
      <c r="E120" s="10"/>
      <c r="F120" s="10" t="s">
        <v>227</v>
      </c>
      <c r="G120" s="10">
        <v>100238332900003</v>
      </c>
      <c r="H120" s="10" t="s">
        <v>467</v>
      </c>
      <c r="I120" s="12">
        <v>45683</v>
      </c>
      <c r="J120" s="10" t="s">
        <v>24</v>
      </c>
      <c r="K120" s="10" t="s">
        <v>25</v>
      </c>
      <c r="L120" s="10">
        <v>-5500891</v>
      </c>
      <c r="M120" s="10" t="s">
        <v>468</v>
      </c>
      <c r="N120" s="11"/>
      <c r="O120" s="10" t="s">
        <v>29</v>
      </c>
      <c r="P120" s="11"/>
      <c r="Q120" s="11"/>
      <c r="R120" s="11"/>
      <c r="S120" s="11"/>
    </row>
    <row r="121" spans="1:19" s="13" customFormat="1" ht="23.1" customHeight="1" x14ac:dyDescent="0.25">
      <c r="A121" s="10" t="s">
        <v>469</v>
      </c>
      <c r="B121" s="10">
        <v>130775</v>
      </c>
      <c r="C121" s="10" t="s">
        <v>61</v>
      </c>
      <c r="D121" s="10" t="s">
        <v>70</v>
      </c>
      <c r="E121" s="10"/>
      <c r="F121" s="10"/>
      <c r="G121" s="10">
        <v>104545653800003</v>
      </c>
      <c r="H121" s="10">
        <v>19625</v>
      </c>
      <c r="I121" s="12">
        <v>45880</v>
      </c>
      <c r="J121" s="10" t="s">
        <v>62</v>
      </c>
      <c r="K121" s="10" t="s">
        <v>25</v>
      </c>
      <c r="L121" s="14"/>
      <c r="M121" s="10" t="s">
        <v>470</v>
      </c>
      <c r="N121" s="11"/>
      <c r="O121" s="10" t="s">
        <v>29</v>
      </c>
      <c r="P121" s="11"/>
      <c r="Q121" s="11"/>
      <c r="R121" s="11"/>
      <c r="S121" s="11"/>
    </row>
    <row r="122" spans="1:19" s="13" customFormat="1" ht="23.1" customHeight="1" x14ac:dyDescent="0.25">
      <c r="A122" s="10" t="s">
        <v>471</v>
      </c>
      <c r="B122" s="10">
        <v>202</v>
      </c>
      <c r="C122" s="10" t="s">
        <v>20</v>
      </c>
      <c r="D122" s="10" t="s">
        <v>36</v>
      </c>
      <c r="E122" s="10" t="s">
        <v>462</v>
      </c>
      <c r="F122" s="10"/>
      <c r="G122" s="10">
        <v>100237409600003</v>
      </c>
      <c r="H122" s="10" t="s">
        <v>472</v>
      </c>
      <c r="I122" s="12">
        <v>46006</v>
      </c>
      <c r="J122" s="10" t="s">
        <v>24</v>
      </c>
      <c r="K122" s="10" t="s">
        <v>25</v>
      </c>
      <c r="L122" s="10" t="s">
        <v>473</v>
      </c>
      <c r="M122" s="10" t="s">
        <v>474</v>
      </c>
      <c r="N122" s="11"/>
      <c r="O122" s="10" t="s">
        <v>29</v>
      </c>
      <c r="P122" s="11"/>
      <c r="Q122" s="11"/>
      <c r="R122" s="11"/>
      <c r="S122" s="11"/>
    </row>
    <row r="123" spans="1:19" s="13" customFormat="1" ht="23.1" customHeight="1" x14ac:dyDescent="0.25">
      <c r="A123" s="10" t="s">
        <v>475</v>
      </c>
      <c r="B123" s="10">
        <v>90321</v>
      </c>
      <c r="C123" s="10" t="s">
        <v>20</v>
      </c>
      <c r="D123" s="10" t="s">
        <v>31</v>
      </c>
      <c r="E123" s="10"/>
      <c r="F123" s="10"/>
      <c r="G123" s="10" t="s">
        <v>476</v>
      </c>
      <c r="H123" s="10" t="s">
        <v>477</v>
      </c>
      <c r="I123" s="12">
        <v>45709</v>
      </c>
      <c r="J123" s="10" t="s">
        <v>24</v>
      </c>
      <c r="K123" s="10" t="s">
        <v>25</v>
      </c>
      <c r="L123" s="10" t="s">
        <v>478</v>
      </c>
      <c r="M123" s="10" t="s">
        <v>479</v>
      </c>
      <c r="N123" s="11"/>
      <c r="O123" s="10" t="s">
        <v>29</v>
      </c>
      <c r="P123" s="11"/>
      <c r="Q123" s="11"/>
      <c r="R123" s="11"/>
      <c r="S123" s="11"/>
    </row>
    <row r="124" spans="1:19" s="13" customFormat="1" ht="23.1" customHeight="1" x14ac:dyDescent="0.25">
      <c r="A124" s="10" t="s">
        <v>480</v>
      </c>
      <c r="B124" s="10">
        <v>126526</v>
      </c>
      <c r="C124" s="10" t="s">
        <v>61</v>
      </c>
      <c r="D124" s="10" t="s">
        <v>56</v>
      </c>
      <c r="E124" s="10"/>
      <c r="F124" s="10"/>
      <c r="G124" s="10">
        <v>6420850211</v>
      </c>
      <c r="H124" s="10" t="s">
        <v>481</v>
      </c>
      <c r="I124" s="12">
        <v>11080</v>
      </c>
      <c r="J124" s="10" t="s">
        <v>482</v>
      </c>
      <c r="K124" s="10" t="s">
        <v>483</v>
      </c>
      <c r="L124" s="14"/>
      <c r="M124" s="10" t="s">
        <v>484</v>
      </c>
      <c r="N124" s="11"/>
      <c r="O124" s="10" t="s">
        <v>29</v>
      </c>
      <c r="P124" s="11"/>
      <c r="Q124" s="11"/>
      <c r="R124" s="11"/>
      <c r="S124" s="11"/>
    </row>
    <row r="125" spans="1:19" s="13" customFormat="1" ht="23.1" customHeight="1" x14ac:dyDescent="0.25">
      <c r="A125" s="10" t="s">
        <v>485</v>
      </c>
      <c r="B125" s="10">
        <v>100995</v>
      </c>
      <c r="C125" s="10" t="s">
        <v>20</v>
      </c>
      <c r="D125" s="10" t="s">
        <v>36</v>
      </c>
      <c r="E125" s="10"/>
      <c r="F125" s="10"/>
      <c r="G125" s="10">
        <v>100611952100003</v>
      </c>
      <c r="H125" s="10" t="s">
        <v>486</v>
      </c>
      <c r="I125" s="12">
        <v>46000</v>
      </c>
      <c r="J125" s="10" t="s">
        <v>24</v>
      </c>
      <c r="K125" s="10" t="s">
        <v>25</v>
      </c>
      <c r="L125" s="14"/>
      <c r="M125" s="10" t="s">
        <v>487</v>
      </c>
      <c r="N125" s="11"/>
      <c r="O125" s="10" t="s">
        <v>29</v>
      </c>
      <c r="P125" s="11"/>
      <c r="Q125" s="11"/>
      <c r="R125" s="11"/>
      <c r="S125" s="11"/>
    </row>
    <row r="126" spans="1:19" s="13" customFormat="1" ht="23.1" customHeight="1" x14ac:dyDescent="0.25">
      <c r="A126" s="10" t="s">
        <v>488</v>
      </c>
      <c r="B126" s="10">
        <v>101060</v>
      </c>
      <c r="C126" s="10" t="s">
        <v>20</v>
      </c>
      <c r="D126" s="10" t="s">
        <v>31</v>
      </c>
      <c r="E126" s="11"/>
      <c r="F126" s="10"/>
      <c r="G126" s="10">
        <v>100351052400003</v>
      </c>
      <c r="H126" s="10" t="s">
        <v>489</v>
      </c>
      <c r="I126" s="12">
        <v>46521</v>
      </c>
      <c r="J126" s="10" t="s">
        <v>24</v>
      </c>
      <c r="K126" s="10" t="s">
        <v>25</v>
      </c>
      <c r="L126" s="10" t="s">
        <v>490</v>
      </c>
      <c r="M126" s="10" t="s">
        <v>491</v>
      </c>
      <c r="N126" s="11"/>
      <c r="O126" s="10" t="s">
        <v>29</v>
      </c>
      <c r="P126" s="11"/>
      <c r="Q126" s="11"/>
      <c r="R126" s="11"/>
      <c r="S126" s="11"/>
    </row>
    <row r="127" spans="1:19" s="13" customFormat="1" ht="23.1" customHeight="1" x14ac:dyDescent="0.25">
      <c r="A127" s="10" t="s">
        <v>492</v>
      </c>
      <c r="B127" s="10">
        <v>34061</v>
      </c>
      <c r="C127" s="10" t="s">
        <v>61</v>
      </c>
      <c r="D127" s="10" t="s">
        <v>31</v>
      </c>
      <c r="E127" s="11"/>
      <c r="F127" s="10"/>
      <c r="G127" s="10" t="s">
        <v>493</v>
      </c>
      <c r="H127" s="10" t="s">
        <v>493</v>
      </c>
      <c r="I127" s="12">
        <v>46544</v>
      </c>
      <c r="J127" s="10" t="s">
        <v>62</v>
      </c>
      <c r="K127" s="10" t="s">
        <v>25</v>
      </c>
      <c r="L127" s="10" t="s">
        <v>494</v>
      </c>
      <c r="M127" s="10" t="s">
        <v>495</v>
      </c>
      <c r="N127" s="11"/>
      <c r="O127" s="10" t="s">
        <v>29</v>
      </c>
      <c r="P127" s="11"/>
      <c r="Q127" s="11"/>
      <c r="R127" s="11"/>
      <c r="S127" s="11"/>
    </row>
    <row r="128" spans="1:19" s="13" customFormat="1" ht="23.1" customHeight="1" x14ac:dyDescent="0.25">
      <c r="A128" s="10" t="s">
        <v>496</v>
      </c>
      <c r="B128" s="10">
        <v>45280</v>
      </c>
      <c r="C128" s="10" t="s">
        <v>20</v>
      </c>
      <c r="D128" s="10" t="s">
        <v>56</v>
      </c>
      <c r="E128" s="10"/>
      <c r="F128" s="10"/>
      <c r="G128" s="10">
        <v>100024762500003</v>
      </c>
      <c r="H128" s="10" t="s">
        <v>497</v>
      </c>
      <c r="I128" s="12">
        <v>45670</v>
      </c>
      <c r="J128" s="10" t="s">
        <v>24</v>
      </c>
      <c r="K128" s="10" t="s">
        <v>25</v>
      </c>
      <c r="L128" s="10" t="s">
        <v>498</v>
      </c>
      <c r="M128" s="10" t="s">
        <v>499</v>
      </c>
      <c r="N128" s="11"/>
      <c r="O128" s="10" t="s">
        <v>29</v>
      </c>
      <c r="P128" s="11"/>
      <c r="Q128" s="11"/>
      <c r="R128" s="11"/>
      <c r="S128" s="11"/>
    </row>
    <row r="129" spans="1:19" s="13" customFormat="1" ht="23.1" customHeight="1" x14ac:dyDescent="0.25">
      <c r="A129" s="10" t="s">
        <v>500</v>
      </c>
      <c r="B129" s="10">
        <v>11307</v>
      </c>
      <c r="C129" s="10" t="s">
        <v>61</v>
      </c>
      <c r="D129" s="10" t="s">
        <v>56</v>
      </c>
      <c r="E129" s="10"/>
      <c r="F129" s="10"/>
      <c r="G129" s="10">
        <v>100332213600003</v>
      </c>
      <c r="H129" s="10">
        <v>503784</v>
      </c>
      <c r="I129" s="12">
        <v>45694</v>
      </c>
      <c r="J129" s="10" t="s">
        <v>62</v>
      </c>
      <c r="K129" s="10" t="s">
        <v>25</v>
      </c>
      <c r="L129" s="10" t="s">
        <v>501</v>
      </c>
      <c r="M129" s="10" t="s">
        <v>502</v>
      </c>
      <c r="N129" s="11"/>
      <c r="O129" s="10" t="s">
        <v>29</v>
      </c>
      <c r="P129" s="11"/>
      <c r="Q129" s="11"/>
      <c r="R129" s="11"/>
      <c r="S129" s="11"/>
    </row>
    <row r="130" spans="1:19" s="13" customFormat="1" ht="23.1" customHeight="1" x14ac:dyDescent="0.25">
      <c r="A130" s="10" t="s">
        <v>503</v>
      </c>
      <c r="B130" s="10">
        <v>97317</v>
      </c>
      <c r="C130" s="10" t="s">
        <v>20</v>
      </c>
      <c r="D130" s="10" t="s">
        <v>36</v>
      </c>
      <c r="E130" s="10"/>
      <c r="F130" s="10"/>
      <c r="G130" s="10">
        <v>100014318800003</v>
      </c>
      <c r="H130" s="10" t="s">
        <v>504</v>
      </c>
      <c r="I130" s="12">
        <v>45819</v>
      </c>
      <c r="J130" s="10" t="s">
        <v>24</v>
      </c>
      <c r="K130" s="10" t="s">
        <v>25</v>
      </c>
      <c r="L130" s="10" t="s">
        <v>505</v>
      </c>
      <c r="M130" s="10" t="s">
        <v>506</v>
      </c>
      <c r="N130" s="11"/>
      <c r="O130" s="10" t="s">
        <v>29</v>
      </c>
      <c r="P130" s="11"/>
      <c r="Q130" s="11"/>
      <c r="R130" s="11"/>
      <c r="S130" s="11"/>
    </row>
    <row r="131" spans="1:19" s="13" customFormat="1" ht="23.1" customHeight="1" x14ac:dyDescent="0.25">
      <c r="A131" s="10" t="s">
        <v>507</v>
      </c>
      <c r="B131" s="10">
        <v>21490</v>
      </c>
      <c r="C131" s="10" t="s">
        <v>20</v>
      </c>
      <c r="D131" s="10" t="s">
        <v>21</v>
      </c>
      <c r="E131" s="10"/>
      <c r="F131" s="10" t="s">
        <v>147</v>
      </c>
      <c r="G131" s="10">
        <v>100236138200003</v>
      </c>
      <c r="H131" s="10" t="s">
        <v>508</v>
      </c>
      <c r="I131" s="12">
        <v>45700</v>
      </c>
      <c r="J131" s="10" t="s">
        <v>24</v>
      </c>
      <c r="K131" s="10" t="s">
        <v>25</v>
      </c>
      <c r="L131" s="10" t="s">
        <v>509</v>
      </c>
      <c r="M131" s="10" t="s">
        <v>510</v>
      </c>
      <c r="N131" s="11"/>
      <c r="O131" s="10" t="s">
        <v>29</v>
      </c>
      <c r="P131" s="11"/>
      <c r="Q131" s="11"/>
      <c r="R131" s="11"/>
      <c r="S131" s="11"/>
    </row>
    <row r="132" spans="1:19" s="13" customFormat="1" ht="23.1" customHeight="1" x14ac:dyDescent="0.25">
      <c r="A132" s="10" t="s">
        <v>511</v>
      </c>
      <c r="B132" s="10">
        <v>103986</v>
      </c>
      <c r="C132" s="10" t="s">
        <v>20</v>
      </c>
      <c r="D132" s="10" t="s">
        <v>36</v>
      </c>
      <c r="E132" s="10"/>
      <c r="F132" s="10" t="s">
        <v>227</v>
      </c>
      <c r="G132" s="10">
        <v>100567793300003</v>
      </c>
      <c r="H132" s="10" t="s">
        <v>512</v>
      </c>
      <c r="I132" s="12">
        <v>45791</v>
      </c>
      <c r="J132" s="10" t="s">
        <v>24</v>
      </c>
      <c r="K132" s="10" t="s">
        <v>25</v>
      </c>
      <c r="L132" s="10" t="s">
        <v>513</v>
      </c>
      <c r="M132" s="10" t="s">
        <v>514</v>
      </c>
      <c r="N132" s="11"/>
      <c r="O132" s="10" t="s">
        <v>29</v>
      </c>
      <c r="P132" s="11"/>
      <c r="Q132" s="11"/>
      <c r="R132" s="11"/>
      <c r="S132" s="11"/>
    </row>
    <row r="133" spans="1:19" s="13" customFormat="1" ht="23.1" customHeight="1" x14ac:dyDescent="0.25">
      <c r="A133" s="10" t="s">
        <v>515</v>
      </c>
      <c r="B133" s="10">
        <v>98648</v>
      </c>
      <c r="C133" s="10" t="s">
        <v>20</v>
      </c>
      <c r="D133" s="10"/>
      <c r="E133" s="10"/>
      <c r="F133" s="10"/>
      <c r="G133" s="10">
        <v>100451631400003</v>
      </c>
      <c r="H133" s="10" t="s">
        <v>516</v>
      </c>
      <c r="I133" s="12">
        <v>45636</v>
      </c>
      <c r="J133" s="10" t="s">
        <v>24</v>
      </c>
      <c r="K133" s="10" t="s">
        <v>25</v>
      </c>
      <c r="L133" s="10" t="s">
        <v>513</v>
      </c>
      <c r="M133" s="10" t="s">
        <v>517</v>
      </c>
      <c r="N133" s="11"/>
      <c r="O133" s="10" t="s">
        <v>29</v>
      </c>
      <c r="P133" s="11"/>
      <c r="Q133" s="11"/>
      <c r="R133" s="11"/>
      <c r="S133" s="11"/>
    </row>
    <row r="134" spans="1:19" s="13" customFormat="1" ht="23.1" customHeight="1" x14ac:dyDescent="0.25">
      <c r="A134" s="10" t="s">
        <v>518</v>
      </c>
      <c r="B134" s="10">
        <v>116549</v>
      </c>
      <c r="C134" s="10" t="s">
        <v>20</v>
      </c>
      <c r="D134" s="10" t="s">
        <v>21</v>
      </c>
      <c r="E134" s="10"/>
      <c r="F134" s="10" t="s">
        <v>147</v>
      </c>
      <c r="G134" s="10">
        <v>104120917000003</v>
      </c>
      <c r="H134" s="10" t="s">
        <v>519</v>
      </c>
      <c r="I134" s="12">
        <v>45746</v>
      </c>
      <c r="J134" s="10" t="s">
        <v>24</v>
      </c>
      <c r="K134" s="10" t="s">
        <v>25</v>
      </c>
      <c r="L134" s="14"/>
      <c r="M134" s="10" t="s">
        <v>520</v>
      </c>
      <c r="N134" s="11"/>
      <c r="O134" s="10" t="s">
        <v>29</v>
      </c>
      <c r="P134" s="11"/>
      <c r="Q134" s="11"/>
      <c r="R134" s="11"/>
      <c r="S134" s="11"/>
    </row>
    <row r="135" spans="1:19" s="13" customFormat="1" ht="23.1" customHeight="1" x14ac:dyDescent="0.25">
      <c r="A135" s="10" t="s">
        <v>521</v>
      </c>
      <c r="B135" s="10">
        <v>102602</v>
      </c>
      <c r="C135" s="10" t="s">
        <v>61</v>
      </c>
      <c r="D135" s="10" t="s">
        <v>56</v>
      </c>
      <c r="E135" s="10"/>
      <c r="F135" s="10"/>
      <c r="G135" s="10">
        <v>100222619700003</v>
      </c>
      <c r="H135" s="10">
        <v>2646</v>
      </c>
      <c r="I135" s="12">
        <v>45414</v>
      </c>
      <c r="J135" s="10" t="s">
        <v>62</v>
      </c>
      <c r="K135" s="10" t="s">
        <v>25</v>
      </c>
      <c r="L135" s="10" t="s">
        <v>522</v>
      </c>
      <c r="M135" s="10" t="s">
        <v>523</v>
      </c>
      <c r="N135" s="11"/>
      <c r="O135" s="10" t="s">
        <v>29</v>
      </c>
      <c r="P135" s="11"/>
      <c r="Q135" s="11"/>
      <c r="R135" s="11"/>
      <c r="S135" s="11"/>
    </row>
    <row r="136" spans="1:19" s="13" customFormat="1" ht="23.1" customHeight="1" x14ac:dyDescent="0.25">
      <c r="A136" s="10" t="s">
        <v>524</v>
      </c>
      <c r="B136" s="10">
        <v>116136</v>
      </c>
      <c r="C136" s="10" t="s">
        <v>61</v>
      </c>
      <c r="D136" s="10" t="s">
        <v>21</v>
      </c>
      <c r="E136" s="10"/>
      <c r="F136" s="10" t="s">
        <v>147</v>
      </c>
      <c r="G136" s="10">
        <v>100538492800003</v>
      </c>
      <c r="H136" s="10">
        <v>1804564</v>
      </c>
      <c r="I136" s="12">
        <v>45095</v>
      </c>
      <c r="J136" s="10" t="s">
        <v>71</v>
      </c>
      <c r="K136" s="10" t="s">
        <v>25</v>
      </c>
      <c r="L136" s="10" t="s">
        <v>525</v>
      </c>
      <c r="M136" s="10" t="s">
        <v>526</v>
      </c>
      <c r="N136" s="11"/>
      <c r="O136" s="10" t="s">
        <v>29</v>
      </c>
      <c r="P136" s="11"/>
      <c r="Q136" s="11"/>
      <c r="R136" s="11"/>
      <c r="S136" s="11"/>
    </row>
    <row r="137" spans="1:19" s="13" customFormat="1" ht="23.1" customHeight="1" x14ac:dyDescent="0.25">
      <c r="A137" s="10" t="s">
        <v>527</v>
      </c>
      <c r="B137" s="10">
        <v>48600</v>
      </c>
      <c r="C137" s="10" t="s">
        <v>20</v>
      </c>
      <c r="D137" s="10" t="s">
        <v>36</v>
      </c>
      <c r="E137" s="10"/>
      <c r="F137" s="10" t="s">
        <v>227</v>
      </c>
      <c r="G137" s="10">
        <v>100074641000003</v>
      </c>
      <c r="H137" s="10" t="s">
        <v>528</v>
      </c>
      <c r="I137" s="12">
        <v>46347</v>
      </c>
      <c r="J137" s="10" t="s">
        <v>24</v>
      </c>
      <c r="K137" s="10" t="s">
        <v>25</v>
      </c>
      <c r="L137" s="10" t="s">
        <v>529</v>
      </c>
      <c r="M137" s="10" t="s">
        <v>530</v>
      </c>
      <c r="N137" s="11"/>
      <c r="O137" s="10" t="s">
        <v>29</v>
      </c>
      <c r="P137" s="11"/>
      <c r="Q137" s="11"/>
      <c r="R137" s="11"/>
      <c r="S137" s="11"/>
    </row>
    <row r="138" spans="1:19" s="13" customFormat="1" ht="23.1" customHeight="1" x14ac:dyDescent="0.25">
      <c r="A138" s="10" t="s">
        <v>531</v>
      </c>
      <c r="B138" s="10">
        <v>116098</v>
      </c>
      <c r="C138" s="10" t="s">
        <v>61</v>
      </c>
      <c r="D138" s="10" t="s">
        <v>56</v>
      </c>
      <c r="E138" s="10"/>
      <c r="F138" s="10"/>
      <c r="G138" s="10" t="s">
        <v>532</v>
      </c>
      <c r="H138" s="10">
        <v>202692259</v>
      </c>
      <c r="I138" s="12">
        <v>12947</v>
      </c>
      <c r="J138" s="10" t="s">
        <v>533</v>
      </c>
      <c r="K138" s="10" t="s">
        <v>150</v>
      </c>
      <c r="L138" s="10">
        <v>-14156698098</v>
      </c>
      <c r="M138" s="10" t="s">
        <v>534</v>
      </c>
      <c r="N138" s="11"/>
      <c r="O138" s="10" t="s">
        <v>29</v>
      </c>
      <c r="P138" s="11"/>
      <c r="Q138" s="11"/>
      <c r="R138" s="11"/>
      <c r="S138" s="11"/>
    </row>
    <row r="139" spans="1:19" s="13" customFormat="1" ht="23.1" customHeight="1" x14ac:dyDescent="0.25">
      <c r="A139" s="10" t="s">
        <v>535</v>
      </c>
      <c r="B139" s="10">
        <v>126180</v>
      </c>
      <c r="C139" s="10" t="s">
        <v>20</v>
      </c>
      <c r="D139" s="10" t="s">
        <v>21</v>
      </c>
      <c r="E139" s="10"/>
      <c r="F139" s="10"/>
      <c r="G139" s="10">
        <v>104109163600003</v>
      </c>
      <c r="H139" s="10" t="s">
        <v>536</v>
      </c>
      <c r="I139" s="12">
        <v>45762</v>
      </c>
      <c r="J139" s="10" t="s">
        <v>24</v>
      </c>
      <c r="K139" s="10" t="s">
        <v>25</v>
      </c>
      <c r="L139" s="14"/>
      <c r="M139" s="10" t="s">
        <v>537</v>
      </c>
      <c r="N139" s="11"/>
      <c r="O139" s="10" t="s">
        <v>28</v>
      </c>
      <c r="P139" s="11"/>
      <c r="Q139" s="11"/>
      <c r="R139" s="11"/>
      <c r="S139" s="11"/>
    </row>
    <row r="140" spans="1:19" s="13" customFormat="1" ht="23.1" customHeight="1" x14ac:dyDescent="0.25">
      <c r="A140" s="10" t="s">
        <v>538</v>
      </c>
      <c r="B140" s="10">
        <v>119139</v>
      </c>
      <c r="C140" s="10" t="s">
        <v>20</v>
      </c>
      <c r="D140" s="10" t="s">
        <v>36</v>
      </c>
      <c r="E140" s="10"/>
      <c r="F140" s="10"/>
      <c r="G140" s="10">
        <v>103157310600003</v>
      </c>
      <c r="H140" s="10" t="s">
        <v>539</v>
      </c>
      <c r="I140" s="12">
        <v>45795</v>
      </c>
      <c r="J140" s="10" t="s">
        <v>24</v>
      </c>
      <c r="K140" s="10" t="s">
        <v>25</v>
      </c>
      <c r="L140" s="10" t="s">
        <v>540</v>
      </c>
      <c r="M140" s="10" t="s">
        <v>541</v>
      </c>
      <c r="N140" s="11"/>
      <c r="O140" s="10" t="s">
        <v>29</v>
      </c>
      <c r="P140" s="11"/>
      <c r="Q140" s="11"/>
      <c r="R140" s="11"/>
      <c r="S140" s="11"/>
    </row>
    <row r="141" spans="1:19" s="13" customFormat="1" ht="23.1" customHeight="1" x14ac:dyDescent="0.25">
      <c r="A141" s="10" t="s">
        <v>542</v>
      </c>
      <c r="B141" s="10">
        <v>103017</v>
      </c>
      <c r="C141" s="10" t="s">
        <v>61</v>
      </c>
      <c r="D141" s="10" t="s">
        <v>21</v>
      </c>
      <c r="E141" s="10"/>
      <c r="F141" s="10"/>
      <c r="G141" s="10">
        <v>100545276600003</v>
      </c>
      <c r="H141" s="10">
        <v>47002522</v>
      </c>
      <c r="I141" s="12">
        <v>45860</v>
      </c>
      <c r="J141" s="10" t="s">
        <v>62</v>
      </c>
      <c r="K141" s="10" t="s">
        <v>25</v>
      </c>
      <c r="L141" s="10" t="s">
        <v>543</v>
      </c>
      <c r="M141" s="10" t="s">
        <v>544</v>
      </c>
      <c r="N141" s="11"/>
      <c r="O141" s="10" t="s">
        <v>29</v>
      </c>
      <c r="P141" s="11"/>
      <c r="Q141" s="11"/>
      <c r="R141" s="11"/>
      <c r="S141" s="11"/>
    </row>
    <row r="142" spans="1:19" s="13" customFormat="1" ht="23.1" customHeight="1" x14ac:dyDescent="0.25">
      <c r="A142" s="10" t="s">
        <v>545</v>
      </c>
      <c r="B142" s="10">
        <v>129936</v>
      </c>
      <c r="C142" s="10" t="s">
        <v>61</v>
      </c>
      <c r="D142" s="10" t="s">
        <v>36</v>
      </c>
      <c r="E142" s="10"/>
      <c r="F142" s="10"/>
      <c r="G142" s="10">
        <v>100224912400003</v>
      </c>
      <c r="H142" s="10">
        <v>669224</v>
      </c>
      <c r="I142" s="12">
        <v>45765</v>
      </c>
      <c r="J142" s="10" t="s">
        <v>62</v>
      </c>
      <c r="K142" s="10" t="s">
        <v>25</v>
      </c>
      <c r="L142" s="14"/>
      <c r="M142" s="10" t="s">
        <v>546</v>
      </c>
      <c r="N142" s="11"/>
      <c r="O142" s="10" t="s">
        <v>29</v>
      </c>
      <c r="P142" s="11"/>
      <c r="Q142" s="11"/>
      <c r="R142" s="11"/>
      <c r="S142" s="11"/>
    </row>
    <row r="143" spans="1:19" s="13" customFormat="1" ht="23.1" customHeight="1" x14ac:dyDescent="0.25">
      <c r="A143" s="10" t="s">
        <v>547</v>
      </c>
      <c r="B143" s="10">
        <v>113718</v>
      </c>
      <c r="C143" s="10" t="s">
        <v>20</v>
      </c>
      <c r="D143" s="10" t="s">
        <v>21</v>
      </c>
      <c r="E143" s="10"/>
      <c r="F143" s="10" t="s">
        <v>147</v>
      </c>
      <c r="G143" s="10">
        <v>100431698800003</v>
      </c>
      <c r="H143" s="10" t="s">
        <v>548</v>
      </c>
      <c r="I143" s="12">
        <v>45726</v>
      </c>
      <c r="J143" s="10" t="s">
        <v>24</v>
      </c>
      <c r="K143" s="10" t="s">
        <v>25</v>
      </c>
      <c r="L143" s="14"/>
      <c r="M143" s="10" t="s">
        <v>549</v>
      </c>
      <c r="N143" s="11"/>
      <c r="O143" s="10" t="s">
        <v>28</v>
      </c>
      <c r="P143" s="11"/>
      <c r="Q143" s="11"/>
      <c r="R143" s="11"/>
      <c r="S143" s="11"/>
    </row>
    <row r="144" spans="1:19" s="13" customFormat="1" ht="23.1" customHeight="1" x14ac:dyDescent="0.25">
      <c r="A144" s="10" t="s">
        <v>550</v>
      </c>
      <c r="B144" s="10">
        <v>120953</v>
      </c>
      <c r="C144" s="10" t="s">
        <v>61</v>
      </c>
      <c r="D144" s="10" t="s">
        <v>56</v>
      </c>
      <c r="E144" s="10"/>
      <c r="F144" s="10" t="s">
        <v>147</v>
      </c>
      <c r="G144" s="10">
        <v>104221958200003</v>
      </c>
      <c r="H144" s="10" t="s">
        <v>551</v>
      </c>
      <c r="I144" s="12">
        <v>45883</v>
      </c>
      <c r="J144" s="10" t="s">
        <v>24</v>
      </c>
      <c r="K144" s="10" t="s">
        <v>25</v>
      </c>
      <c r="L144" s="14"/>
      <c r="M144" s="10" t="s">
        <v>552</v>
      </c>
      <c r="N144" s="11"/>
      <c r="O144" s="10" t="s">
        <v>29</v>
      </c>
      <c r="P144" s="11"/>
      <c r="Q144" s="11"/>
      <c r="R144" s="11"/>
      <c r="S144" s="11"/>
    </row>
    <row r="145" spans="1:19" s="13" customFormat="1" ht="23.1" customHeight="1" x14ac:dyDescent="0.25">
      <c r="A145" s="10" t="s">
        <v>553</v>
      </c>
      <c r="B145" s="10">
        <v>97151</v>
      </c>
      <c r="C145" s="10" t="s">
        <v>20</v>
      </c>
      <c r="D145" s="10" t="s">
        <v>31</v>
      </c>
      <c r="E145" s="10"/>
      <c r="F145" s="10"/>
      <c r="G145" s="10" t="s">
        <v>554</v>
      </c>
      <c r="H145" s="10" t="s">
        <v>555</v>
      </c>
      <c r="I145" s="12">
        <v>45700</v>
      </c>
      <c r="J145" s="10" t="s">
        <v>24</v>
      </c>
      <c r="K145" s="10" t="s">
        <v>25</v>
      </c>
      <c r="L145" s="10" t="s">
        <v>556</v>
      </c>
      <c r="M145" s="10" t="s">
        <v>557</v>
      </c>
      <c r="N145" s="11"/>
      <c r="O145" s="10" t="s">
        <v>28</v>
      </c>
      <c r="P145" s="11"/>
      <c r="Q145" s="11"/>
      <c r="R145" s="11"/>
      <c r="S145" s="11"/>
    </row>
    <row r="146" spans="1:19" s="13" customFormat="1" ht="23.1" customHeight="1" x14ac:dyDescent="0.25">
      <c r="A146" s="10" t="s">
        <v>558</v>
      </c>
      <c r="B146" s="10">
        <v>126058</v>
      </c>
      <c r="C146" s="10" t="s">
        <v>20</v>
      </c>
      <c r="D146" s="10" t="s">
        <v>36</v>
      </c>
      <c r="E146" s="10"/>
      <c r="F146" s="10"/>
      <c r="G146" s="10">
        <v>100384444400003</v>
      </c>
      <c r="H146" s="10" t="s">
        <v>559</v>
      </c>
      <c r="I146" s="12">
        <v>45702</v>
      </c>
      <c r="J146" s="10" t="s">
        <v>24</v>
      </c>
      <c r="K146" s="10" t="s">
        <v>25</v>
      </c>
      <c r="L146" s="14"/>
      <c r="M146" s="10" t="s">
        <v>560</v>
      </c>
      <c r="N146" s="11"/>
      <c r="O146" s="10" t="s">
        <v>29</v>
      </c>
      <c r="P146" s="11"/>
      <c r="Q146" s="11"/>
      <c r="R146" s="11"/>
      <c r="S146" s="11"/>
    </row>
    <row r="147" spans="1:19" s="13" customFormat="1" ht="23.1" customHeight="1" x14ac:dyDescent="0.25">
      <c r="A147" s="10" t="s">
        <v>561</v>
      </c>
      <c r="B147" s="10">
        <v>5454</v>
      </c>
      <c r="C147" s="10" t="s">
        <v>20</v>
      </c>
      <c r="D147" s="10" t="s">
        <v>56</v>
      </c>
      <c r="E147" s="10"/>
      <c r="F147" s="10"/>
      <c r="G147" s="10">
        <v>104293258000003</v>
      </c>
      <c r="H147" s="10" t="s">
        <v>562</v>
      </c>
      <c r="I147" s="12">
        <v>45723</v>
      </c>
      <c r="J147" s="10" t="s">
        <v>24</v>
      </c>
      <c r="K147" s="10" t="s">
        <v>25</v>
      </c>
      <c r="L147" s="14"/>
      <c r="M147" s="10" t="s">
        <v>563</v>
      </c>
      <c r="N147" s="11"/>
      <c r="O147" s="10" t="s">
        <v>29</v>
      </c>
      <c r="P147" s="11"/>
      <c r="Q147" s="11"/>
      <c r="R147" s="11"/>
      <c r="S147" s="11"/>
    </row>
    <row r="148" spans="1:19" s="13" customFormat="1" ht="23.1" customHeight="1" x14ac:dyDescent="0.25">
      <c r="A148" s="10" t="s">
        <v>564</v>
      </c>
      <c r="B148" s="10">
        <v>131869</v>
      </c>
      <c r="C148" s="10" t="s">
        <v>61</v>
      </c>
      <c r="D148" s="10"/>
      <c r="E148" s="10"/>
      <c r="F148" s="10"/>
      <c r="G148" s="10" t="s">
        <v>565</v>
      </c>
      <c r="H148" s="10">
        <v>15020937</v>
      </c>
      <c r="I148" s="12">
        <v>46752</v>
      </c>
      <c r="J148" s="10" t="s">
        <v>284</v>
      </c>
      <c r="K148" s="10" t="s">
        <v>285</v>
      </c>
      <c r="L148" s="14"/>
      <c r="M148" s="10" t="s">
        <v>566</v>
      </c>
      <c r="N148" s="11"/>
      <c r="O148" s="10" t="s">
        <v>29</v>
      </c>
      <c r="P148" s="11"/>
      <c r="Q148" s="11"/>
      <c r="R148" s="11"/>
      <c r="S148" s="11"/>
    </row>
    <row r="149" spans="1:19" s="13" customFormat="1" ht="23.1" customHeight="1" x14ac:dyDescent="0.25">
      <c r="A149" s="10" t="s">
        <v>567</v>
      </c>
      <c r="B149" s="10">
        <v>59214</v>
      </c>
      <c r="C149" s="10" t="s">
        <v>20</v>
      </c>
      <c r="D149" s="10" t="s">
        <v>21</v>
      </c>
      <c r="E149" s="10"/>
      <c r="F149" s="10" t="s">
        <v>135</v>
      </c>
      <c r="G149" s="10">
        <v>100289704700003</v>
      </c>
      <c r="H149" s="10" t="s">
        <v>568</v>
      </c>
      <c r="I149" s="12">
        <v>46663</v>
      </c>
      <c r="J149" s="10" t="s">
        <v>24</v>
      </c>
      <c r="K149" s="10" t="s">
        <v>25</v>
      </c>
      <c r="L149" s="10" t="s">
        <v>569</v>
      </c>
      <c r="M149" s="10" t="s">
        <v>570</v>
      </c>
      <c r="N149" s="11"/>
      <c r="O149" s="10" t="s">
        <v>29</v>
      </c>
      <c r="P149" s="11"/>
      <c r="Q149" s="11"/>
      <c r="R149" s="11"/>
      <c r="S149" s="11"/>
    </row>
    <row r="150" spans="1:19" s="13" customFormat="1" ht="23.1" customHeight="1" x14ac:dyDescent="0.25">
      <c r="A150" s="10" t="s">
        <v>571</v>
      </c>
      <c r="B150" s="10">
        <v>113897</v>
      </c>
      <c r="C150" s="10" t="s">
        <v>61</v>
      </c>
      <c r="D150" s="10" t="s">
        <v>21</v>
      </c>
      <c r="E150" s="10"/>
      <c r="F150" s="10" t="s">
        <v>147</v>
      </c>
      <c r="G150" s="10">
        <v>100573423900003</v>
      </c>
      <c r="H150" s="10" t="s">
        <v>572</v>
      </c>
      <c r="I150" s="12">
        <v>45715</v>
      </c>
      <c r="J150" s="10" t="s">
        <v>62</v>
      </c>
      <c r="K150" s="10" t="s">
        <v>25</v>
      </c>
      <c r="L150" s="10">
        <v>-971552690082</v>
      </c>
      <c r="M150" s="10" t="s">
        <v>573</v>
      </c>
      <c r="N150" s="11"/>
      <c r="O150" s="10" t="s">
        <v>29</v>
      </c>
      <c r="P150" s="11"/>
      <c r="Q150" s="11"/>
      <c r="R150" s="11"/>
      <c r="S150" s="11"/>
    </row>
    <row r="151" spans="1:19" s="13" customFormat="1" ht="23.1" customHeight="1" x14ac:dyDescent="0.25">
      <c r="A151" s="10" t="s">
        <v>574</v>
      </c>
      <c r="B151" s="10">
        <v>126017</v>
      </c>
      <c r="C151" s="10" t="s">
        <v>20</v>
      </c>
      <c r="D151" s="10" t="s">
        <v>36</v>
      </c>
      <c r="E151" s="10"/>
      <c r="F151" s="10"/>
      <c r="G151" s="10">
        <v>100003262100003</v>
      </c>
      <c r="H151" s="10" t="s">
        <v>575</v>
      </c>
      <c r="I151" s="12">
        <v>45747</v>
      </c>
      <c r="J151" s="10" t="s">
        <v>24</v>
      </c>
      <c r="K151" s="10" t="s">
        <v>25</v>
      </c>
      <c r="L151" s="10" t="s">
        <v>117</v>
      </c>
      <c r="M151" s="10" t="s">
        <v>576</v>
      </c>
      <c r="N151" s="11"/>
      <c r="O151" s="10" t="s">
        <v>29</v>
      </c>
      <c r="P151" s="11"/>
      <c r="Q151" s="11"/>
      <c r="R151" s="11"/>
      <c r="S151" s="11"/>
    </row>
    <row r="152" spans="1:19" s="13" customFormat="1" ht="23.1" customHeight="1" x14ac:dyDescent="0.25">
      <c r="A152" s="10" t="s">
        <v>577</v>
      </c>
      <c r="B152" s="10">
        <v>46374</v>
      </c>
      <c r="C152" s="10" t="s">
        <v>20</v>
      </c>
      <c r="D152" s="10" t="s">
        <v>36</v>
      </c>
      <c r="E152" s="10"/>
      <c r="F152" s="10"/>
      <c r="G152" s="10">
        <v>100000688000003</v>
      </c>
      <c r="H152" s="10" t="s">
        <v>578</v>
      </c>
      <c r="I152" s="12">
        <v>46001</v>
      </c>
      <c r="J152" s="10" t="s">
        <v>24</v>
      </c>
      <c r="K152" s="10" t="s">
        <v>25</v>
      </c>
      <c r="L152" s="10" t="s">
        <v>579</v>
      </c>
      <c r="M152" s="10" t="s">
        <v>580</v>
      </c>
      <c r="N152" s="11"/>
      <c r="O152" s="10" t="s">
        <v>29</v>
      </c>
      <c r="P152" s="11"/>
      <c r="Q152" s="11"/>
      <c r="R152" s="11"/>
      <c r="S152" s="11"/>
    </row>
    <row r="153" spans="1:19" s="13" customFormat="1" ht="23.1" customHeight="1" x14ac:dyDescent="0.25">
      <c r="A153" s="10" t="s">
        <v>581</v>
      </c>
      <c r="B153" s="10">
        <v>59606</v>
      </c>
      <c r="C153" s="10" t="s">
        <v>61</v>
      </c>
      <c r="D153" s="10"/>
      <c r="E153" s="10"/>
      <c r="F153" s="10"/>
      <c r="G153" s="10">
        <v>100393511900003</v>
      </c>
      <c r="H153" s="10">
        <v>598529</v>
      </c>
      <c r="I153" s="12">
        <v>45861</v>
      </c>
      <c r="J153" s="10" t="s">
        <v>62</v>
      </c>
      <c r="K153" s="10" t="s">
        <v>25</v>
      </c>
      <c r="L153" s="14"/>
      <c r="M153" s="10" t="s">
        <v>582</v>
      </c>
      <c r="N153" s="11"/>
      <c r="O153" s="10" t="s">
        <v>29</v>
      </c>
      <c r="P153" s="11"/>
      <c r="Q153" s="11"/>
      <c r="R153" s="11"/>
      <c r="S153" s="11"/>
    </row>
    <row r="154" spans="1:19" s="13" customFormat="1" ht="23.1" customHeight="1" x14ac:dyDescent="0.25">
      <c r="A154" s="10" t="s">
        <v>583</v>
      </c>
      <c r="B154" s="10">
        <v>126954</v>
      </c>
      <c r="C154" s="10" t="s">
        <v>61</v>
      </c>
      <c r="D154" s="10"/>
      <c r="E154" s="10"/>
      <c r="F154" s="10"/>
      <c r="G154" s="10" t="s">
        <v>584</v>
      </c>
      <c r="H154" s="10" t="s">
        <v>584</v>
      </c>
      <c r="I154" s="12">
        <v>18264</v>
      </c>
      <c r="J154" s="10" t="s">
        <v>585</v>
      </c>
      <c r="K154" s="10" t="s">
        <v>304</v>
      </c>
      <c r="L154" s="14"/>
      <c r="M154" s="10" t="s">
        <v>586</v>
      </c>
      <c r="N154" s="11"/>
      <c r="O154" s="10" t="s">
        <v>29</v>
      </c>
      <c r="P154" s="11"/>
      <c r="Q154" s="11"/>
      <c r="R154" s="11"/>
      <c r="S154" s="11"/>
    </row>
    <row r="155" spans="1:19" s="13" customFormat="1" ht="23.1" customHeight="1" x14ac:dyDescent="0.25">
      <c r="A155" s="10" t="s">
        <v>587</v>
      </c>
      <c r="B155" s="10">
        <v>93384</v>
      </c>
      <c r="C155" s="10" t="s">
        <v>61</v>
      </c>
      <c r="D155" s="10" t="s">
        <v>21</v>
      </c>
      <c r="E155" s="10"/>
      <c r="F155" s="10" t="s">
        <v>135</v>
      </c>
      <c r="G155" s="10" t="s">
        <v>588</v>
      </c>
      <c r="H155" s="10">
        <v>951288</v>
      </c>
      <c r="I155" s="14"/>
      <c r="J155" s="10" t="s">
        <v>589</v>
      </c>
      <c r="K155" s="10" t="s">
        <v>150</v>
      </c>
      <c r="L155" s="14"/>
      <c r="M155" s="10" t="s">
        <v>590</v>
      </c>
      <c r="N155" s="11"/>
      <c r="O155" s="10" t="s">
        <v>29</v>
      </c>
      <c r="P155" s="11"/>
      <c r="Q155" s="11"/>
      <c r="R155" s="11"/>
      <c r="S155" s="11"/>
    </row>
    <row r="156" spans="1:19" s="13" customFormat="1" ht="23.1" customHeight="1" x14ac:dyDescent="0.25">
      <c r="A156" s="10" t="s">
        <v>591</v>
      </c>
      <c r="B156" s="10">
        <v>110707</v>
      </c>
      <c r="C156" s="10" t="s">
        <v>61</v>
      </c>
      <c r="D156" s="10"/>
      <c r="E156" s="10"/>
      <c r="F156" s="10"/>
      <c r="G156" s="10" t="s">
        <v>592</v>
      </c>
      <c r="H156" s="10">
        <v>5321</v>
      </c>
      <c r="I156" s="12">
        <v>45012</v>
      </c>
      <c r="J156" s="10" t="s">
        <v>24</v>
      </c>
      <c r="K156" s="10" t="s">
        <v>25</v>
      </c>
      <c r="L156" s="14"/>
      <c r="M156" s="10" t="s">
        <v>593</v>
      </c>
      <c r="N156" s="11"/>
      <c r="O156" s="10" t="s">
        <v>29</v>
      </c>
      <c r="P156" s="11"/>
      <c r="Q156" s="11"/>
      <c r="R156" s="11"/>
      <c r="S156" s="11"/>
    </row>
    <row r="157" spans="1:19" s="13" customFormat="1" ht="23.1" customHeight="1" x14ac:dyDescent="0.25">
      <c r="A157" s="10" t="s">
        <v>594</v>
      </c>
      <c r="B157" s="10">
        <v>92466</v>
      </c>
      <c r="C157" s="10" t="s">
        <v>20</v>
      </c>
      <c r="D157" s="10"/>
      <c r="E157" s="10"/>
      <c r="F157" s="10"/>
      <c r="G157" s="10">
        <v>100004626600003</v>
      </c>
      <c r="H157" s="10" t="s">
        <v>595</v>
      </c>
      <c r="I157" s="12">
        <v>46044</v>
      </c>
      <c r="J157" s="10" t="s">
        <v>24</v>
      </c>
      <c r="K157" s="10" t="s">
        <v>25</v>
      </c>
      <c r="L157" s="10" t="s">
        <v>596</v>
      </c>
      <c r="M157" s="10" t="s">
        <v>597</v>
      </c>
      <c r="N157" s="10" t="s">
        <v>28</v>
      </c>
      <c r="O157" s="10" t="s">
        <v>29</v>
      </c>
      <c r="P157" s="11"/>
      <c r="Q157" s="10" t="s">
        <v>28</v>
      </c>
      <c r="R157" s="10" t="s">
        <v>28</v>
      </c>
      <c r="S157" s="11"/>
    </row>
    <row r="158" spans="1:19" s="13" customFormat="1" ht="23.1" customHeight="1" x14ac:dyDescent="0.25">
      <c r="A158" s="10" t="s">
        <v>598</v>
      </c>
      <c r="B158" s="10">
        <v>103809</v>
      </c>
      <c r="C158" s="10" t="s">
        <v>61</v>
      </c>
      <c r="D158" s="10" t="s">
        <v>56</v>
      </c>
      <c r="E158" s="10"/>
      <c r="F158" s="10" t="s">
        <v>147</v>
      </c>
      <c r="G158" s="10">
        <v>100386655300003</v>
      </c>
      <c r="H158" s="10">
        <v>3533</v>
      </c>
      <c r="I158" s="12">
        <v>45052</v>
      </c>
      <c r="J158" s="10" t="s">
        <v>62</v>
      </c>
      <c r="K158" s="10" t="s">
        <v>25</v>
      </c>
      <c r="L158" s="14"/>
      <c r="M158" s="10" t="s">
        <v>599</v>
      </c>
      <c r="N158" s="11"/>
      <c r="O158" s="10" t="s">
        <v>29</v>
      </c>
      <c r="P158" s="11"/>
      <c r="Q158" s="11"/>
      <c r="R158" s="10" t="s">
        <v>28</v>
      </c>
      <c r="S158" s="11"/>
    </row>
    <row r="159" spans="1:19" s="13" customFormat="1" ht="23.1" customHeight="1" x14ac:dyDescent="0.25">
      <c r="A159" s="10" t="s">
        <v>600</v>
      </c>
      <c r="B159" s="10">
        <v>101866</v>
      </c>
      <c r="C159" s="10" t="s">
        <v>61</v>
      </c>
      <c r="D159" s="10"/>
      <c r="E159" s="10"/>
      <c r="F159" s="10"/>
      <c r="G159" s="10" t="s">
        <v>601</v>
      </c>
      <c r="H159" s="10">
        <v>4663281</v>
      </c>
      <c r="I159" s="12">
        <v>14313</v>
      </c>
      <c r="J159" s="10" t="s">
        <v>602</v>
      </c>
      <c r="K159" s="10" t="s">
        <v>150</v>
      </c>
      <c r="L159" s="10" t="s">
        <v>603</v>
      </c>
      <c r="M159" s="10" t="s">
        <v>604</v>
      </c>
      <c r="N159" s="11"/>
      <c r="O159" s="10" t="s">
        <v>29</v>
      </c>
      <c r="P159" s="11"/>
      <c r="Q159" s="11"/>
      <c r="R159" s="11"/>
      <c r="S159" s="11"/>
    </row>
    <row r="160" spans="1:19" s="13" customFormat="1" ht="23.1" customHeight="1" x14ac:dyDescent="0.25">
      <c r="A160" s="10" t="s">
        <v>605</v>
      </c>
      <c r="B160" s="10">
        <v>115651</v>
      </c>
      <c r="C160" s="10" t="s">
        <v>61</v>
      </c>
      <c r="D160" s="10" t="s">
        <v>21</v>
      </c>
      <c r="E160" s="10"/>
      <c r="F160" s="10" t="s">
        <v>135</v>
      </c>
      <c r="G160" s="10" t="s">
        <v>606</v>
      </c>
      <c r="H160" s="10">
        <v>60609567</v>
      </c>
      <c r="I160" s="12">
        <v>16437</v>
      </c>
      <c r="J160" s="10" t="s">
        <v>607</v>
      </c>
      <c r="K160" s="10" t="s">
        <v>360</v>
      </c>
      <c r="L160" s="10" t="s">
        <v>608</v>
      </c>
      <c r="M160" s="10" t="s">
        <v>609</v>
      </c>
      <c r="N160" s="10" t="s">
        <v>28</v>
      </c>
      <c r="O160" s="10" t="s">
        <v>29</v>
      </c>
      <c r="P160" s="11"/>
      <c r="Q160" s="11"/>
      <c r="R160" s="11"/>
      <c r="S160" s="11"/>
    </row>
    <row r="161" spans="1:19" s="13" customFormat="1" ht="23.1" customHeight="1" x14ac:dyDescent="0.25">
      <c r="A161" s="10" t="s">
        <v>610</v>
      </c>
      <c r="B161" s="10">
        <v>96987</v>
      </c>
      <c r="C161" s="10" t="s">
        <v>61</v>
      </c>
      <c r="D161" s="10"/>
      <c r="E161" s="10"/>
      <c r="F161" s="10"/>
      <c r="G161" s="10">
        <v>100035341500003</v>
      </c>
      <c r="H161" s="10">
        <v>720</v>
      </c>
      <c r="I161" s="12">
        <v>45965</v>
      </c>
      <c r="J161" s="10" t="s">
        <v>62</v>
      </c>
      <c r="K161" s="10" t="s">
        <v>25</v>
      </c>
      <c r="L161" s="10" t="s">
        <v>611</v>
      </c>
      <c r="M161" s="10" t="s">
        <v>612</v>
      </c>
      <c r="N161" s="11"/>
      <c r="O161" s="10" t="s">
        <v>29</v>
      </c>
      <c r="P161" s="11"/>
      <c r="Q161" s="11"/>
      <c r="R161" s="11"/>
      <c r="S161" s="11"/>
    </row>
    <row r="162" spans="1:19" s="13" customFormat="1" ht="23.1" customHeight="1" x14ac:dyDescent="0.25">
      <c r="A162" s="10" t="s">
        <v>613</v>
      </c>
      <c r="B162" s="10">
        <v>127570</v>
      </c>
      <c r="C162" s="10" t="s">
        <v>61</v>
      </c>
      <c r="D162" s="10" t="s">
        <v>256</v>
      </c>
      <c r="E162" s="10"/>
      <c r="F162" s="10"/>
      <c r="G162" s="10" t="s">
        <v>614</v>
      </c>
      <c r="H162" s="10" t="s">
        <v>615</v>
      </c>
      <c r="I162" s="12">
        <v>42270</v>
      </c>
      <c r="J162" s="10" t="s">
        <v>616</v>
      </c>
      <c r="K162" s="10" t="s">
        <v>617</v>
      </c>
      <c r="L162" s="14"/>
      <c r="M162" s="10" t="s">
        <v>618</v>
      </c>
      <c r="N162" s="11"/>
      <c r="O162" s="10" t="s">
        <v>29</v>
      </c>
      <c r="P162" s="11"/>
      <c r="Q162" s="11"/>
      <c r="R162" s="11"/>
      <c r="S162" s="11"/>
    </row>
    <row r="163" spans="1:19" s="13" customFormat="1" ht="23.1" customHeight="1" x14ac:dyDescent="0.25">
      <c r="A163" s="10" t="s">
        <v>619</v>
      </c>
      <c r="B163" s="10">
        <v>34896</v>
      </c>
      <c r="C163" s="10" t="s">
        <v>20</v>
      </c>
      <c r="D163" s="10" t="s">
        <v>70</v>
      </c>
      <c r="E163" s="11"/>
      <c r="F163" s="10"/>
      <c r="G163" s="10">
        <v>100366347100003</v>
      </c>
      <c r="H163" s="10" t="s">
        <v>620</v>
      </c>
      <c r="I163" s="12">
        <v>45794</v>
      </c>
      <c r="J163" s="10" t="s">
        <v>24</v>
      </c>
      <c r="K163" s="10" t="s">
        <v>25</v>
      </c>
      <c r="L163" s="10" t="s">
        <v>621</v>
      </c>
      <c r="M163" s="10" t="s">
        <v>622</v>
      </c>
      <c r="N163" s="10" t="s">
        <v>28</v>
      </c>
      <c r="O163" s="10" t="s">
        <v>29</v>
      </c>
      <c r="P163" s="11"/>
      <c r="Q163" s="11"/>
      <c r="R163" s="11"/>
      <c r="S163" s="11"/>
    </row>
    <row r="164" spans="1:19" s="13" customFormat="1" ht="23.1" customHeight="1" x14ac:dyDescent="0.25">
      <c r="A164" s="10" t="s">
        <v>623</v>
      </c>
      <c r="B164" s="10">
        <v>101433</v>
      </c>
      <c r="C164" s="10" t="s">
        <v>20</v>
      </c>
      <c r="D164" s="10" t="s">
        <v>31</v>
      </c>
      <c r="E164" s="10"/>
      <c r="F164" s="10"/>
      <c r="G164" s="10">
        <v>100549066700003</v>
      </c>
      <c r="H164" s="10" t="s">
        <v>624</v>
      </c>
      <c r="I164" s="12">
        <v>46571</v>
      </c>
      <c r="J164" s="10" t="s">
        <v>24</v>
      </c>
      <c r="K164" s="10" t="s">
        <v>25</v>
      </c>
      <c r="L164" s="14"/>
      <c r="M164" s="10" t="s">
        <v>625</v>
      </c>
      <c r="N164" s="11"/>
      <c r="O164" s="10" t="s">
        <v>29</v>
      </c>
      <c r="P164" s="11"/>
      <c r="Q164" s="11"/>
      <c r="R164" s="11"/>
      <c r="S164" s="11"/>
    </row>
    <row r="165" spans="1:19" s="13" customFormat="1" ht="23.1" customHeight="1" x14ac:dyDescent="0.25">
      <c r="A165" s="10" t="s">
        <v>626</v>
      </c>
      <c r="B165" s="10">
        <v>114999</v>
      </c>
      <c r="C165" s="10" t="s">
        <v>61</v>
      </c>
      <c r="D165" s="10" t="s">
        <v>21</v>
      </c>
      <c r="E165" s="10"/>
      <c r="F165" s="10"/>
      <c r="G165" s="10">
        <v>100346075300003</v>
      </c>
      <c r="H165" s="10">
        <v>686594</v>
      </c>
      <c r="I165" s="12">
        <v>45389</v>
      </c>
      <c r="J165" s="10" t="s">
        <v>62</v>
      </c>
      <c r="K165" s="10" t="s">
        <v>25</v>
      </c>
      <c r="L165" s="10" t="s">
        <v>627</v>
      </c>
      <c r="M165" s="10" t="s">
        <v>628</v>
      </c>
      <c r="N165" s="10" t="s">
        <v>28</v>
      </c>
      <c r="O165" s="10" t="s">
        <v>29</v>
      </c>
      <c r="P165" s="11"/>
      <c r="Q165" s="11"/>
      <c r="R165" s="11"/>
      <c r="S165" s="11"/>
    </row>
    <row r="166" spans="1:19" s="13" customFormat="1" ht="23.1" customHeight="1" x14ac:dyDescent="0.25">
      <c r="A166" s="10" t="s">
        <v>629</v>
      </c>
      <c r="B166" s="10">
        <v>23997</v>
      </c>
      <c r="C166" s="10" t="s">
        <v>20</v>
      </c>
      <c r="D166" s="10" t="s">
        <v>56</v>
      </c>
      <c r="E166" s="10"/>
      <c r="F166" s="10"/>
      <c r="G166" s="10">
        <v>104174822700003</v>
      </c>
      <c r="H166" s="10" t="s">
        <v>630</v>
      </c>
      <c r="I166" s="12">
        <v>46008</v>
      </c>
      <c r="J166" s="10" t="s">
        <v>24</v>
      </c>
      <c r="K166" s="10" t="s">
        <v>25</v>
      </c>
      <c r="L166" s="10" t="s">
        <v>631</v>
      </c>
      <c r="M166" s="10" t="s">
        <v>632</v>
      </c>
      <c r="N166" s="11"/>
      <c r="O166" s="10" t="s">
        <v>28</v>
      </c>
      <c r="P166" s="11"/>
      <c r="Q166" s="11"/>
      <c r="R166" s="11"/>
      <c r="S166" s="11"/>
    </row>
    <row r="167" spans="1:19" s="13" customFormat="1" ht="23.1" customHeight="1" x14ac:dyDescent="0.25">
      <c r="A167" s="10" t="s">
        <v>633</v>
      </c>
      <c r="B167" s="10">
        <v>116110</v>
      </c>
      <c r="C167" s="10" t="s">
        <v>61</v>
      </c>
      <c r="D167" s="10"/>
      <c r="E167" s="10"/>
      <c r="F167" s="10" t="s">
        <v>135</v>
      </c>
      <c r="G167" s="10" t="s">
        <v>634</v>
      </c>
      <c r="H167" s="10">
        <v>140992</v>
      </c>
      <c r="I167" s="12">
        <v>45107</v>
      </c>
      <c r="J167" s="10" t="s">
        <v>635</v>
      </c>
      <c r="K167" s="10" t="s">
        <v>150</v>
      </c>
      <c r="L167" s="10" t="s">
        <v>636</v>
      </c>
      <c r="M167" s="10" t="s">
        <v>637</v>
      </c>
      <c r="N167" s="11"/>
      <c r="O167" s="10" t="s">
        <v>29</v>
      </c>
      <c r="P167" s="11"/>
      <c r="Q167" s="11"/>
      <c r="R167" s="11"/>
      <c r="S167" s="11"/>
    </row>
    <row r="168" spans="1:19" s="13" customFormat="1" ht="23.1" customHeight="1" x14ac:dyDescent="0.25">
      <c r="A168" s="10" t="s">
        <v>638</v>
      </c>
      <c r="B168" s="10">
        <v>125757</v>
      </c>
      <c r="C168" s="10" t="s">
        <v>61</v>
      </c>
      <c r="D168" s="10" t="s">
        <v>70</v>
      </c>
      <c r="E168" s="10"/>
      <c r="F168" s="10"/>
      <c r="G168" s="10">
        <v>104115549800003</v>
      </c>
      <c r="H168" s="10">
        <v>100672</v>
      </c>
      <c r="I168" s="12">
        <v>45459</v>
      </c>
      <c r="J168" s="10" t="s">
        <v>62</v>
      </c>
      <c r="K168" s="10" t="s">
        <v>25</v>
      </c>
      <c r="L168" s="14"/>
      <c r="M168" s="10" t="s">
        <v>639</v>
      </c>
      <c r="N168" s="11"/>
      <c r="O168" s="10" t="s">
        <v>29</v>
      </c>
      <c r="P168" s="11"/>
      <c r="Q168" s="11"/>
      <c r="R168" s="11"/>
      <c r="S168" s="11"/>
    </row>
    <row r="169" spans="1:19" s="13" customFormat="1" ht="23.1" customHeight="1" x14ac:dyDescent="0.25">
      <c r="A169" s="10" t="s">
        <v>640</v>
      </c>
      <c r="B169" s="10">
        <v>114418</v>
      </c>
      <c r="C169" s="10" t="s">
        <v>20</v>
      </c>
      <c r="D169" s="10" t="s">
        <v>21</v>
      </c>
      <c r="E169" s="10"/>
      <c r="F169" s="10" t="s">
        <v>147</v>
      </c>
      <c r="G169" s="10" t="s">
        <v>641</v>
      </c>
      <c r="H169" s="10" t="s">
        <v>642</v>
      </c>
      <c r="I169" s="12">
        <v>45563</v>
      </c>
      <c r="J169" s="10" t="s">
        <v>24</v>
      </c>
      <c r="K169" s="10" t="s">
        <v>25</v>
      </c>
      <c r="L169" s="10">
        <v>-2029845</v>
      </c>
      <c r="M169" s="10" t="s">
        <v>643</v>
      </c>
      <c r="N169" s="10" t="s">
        <v>28</v>
      </c>
      <c r="O169" s="10" t="s">
        <v>28</v>
      </c>
      <c r="P169" s="11"/>
      <c r="Q169" s="11"/>
      <c r="R169" s="11"/>
      <c r="S169" s="11"/>
    </row>
    <row r="170" spans="1:19" s="13" customFormat="1" ht="23.1" customHeight="1" x14ac:dyDescent="0.25">
      <c r="A170" s="10" t="s">
        <v>644</v>
      </c>
      <c r="B170" s="10">
        <v>109083</v>
      </c>
      <c r="C170" s="10" t="s">
        <v>20</v>
      </c>
      <c r="D170" s="10" t="s">
        <v>36</v>
      </c>
      <c r="E170" s="10"/>
      <c r="F170" s="10"/>
      <c r="G170" s="10">
        <v>100567287600003</v>
      </c>
      <c r="H170" s="10" t="s">
        <v>645</v>
      </c>
      <c r="I170" s="12">
        <v>45665</v>
      </c>
      <c r="J170" s="10" t="s">
        <v>24</v>
      </c>
      <c r="K170" s="10" t="s">
        <v>25</v>
      </c>
      <c r="L170" s="10">
        <v>-4478737</v>
      </c>
      <c r="M170" s="10" t="s">
        <v>646</v>
      </c>
      <c r="N170" s="11"/>
      <c r="O170" s="10" t="s">
        <v>29</v>
      </c>
      <c r="P170" s="11"/>
      <c r="Q170" s="10" t="s">
        <v>28</v>
      </c>
      <c r="R170" s="11"/>
      <c r="S170" s="11"/>
    </row>
    <row r="171" spans="1:19" s="13" customFormat="1" ht="23.1" customHeight="1" x14ac:dyDescent="0.25">
      <c r="A171" s="10" t="s">
        <v>647</v>
      </c>
      <c r="B171" s="10">
        <v>109798</v>
      </c>
      <c r="C171" s="10" t="s">
        <v>61</v>
      </c>
      <c r="D171" s="10" t="s">
        <v>70</v>
      </c>
      <c r="E171" s="10"/>
      <c r="F171" s="10" t="s">
        <v>227</v>
      </c>
      <c r="G171" s="10">
        <v>100566720700003</v>
      </c>
      <c r="H171" s="10">
        <v>835367</v>
      </c>
      <c r="I171" s="12">
        <v>45417</v>
      </c>
      <c r="J171" s="10" t="s">
        <v>62</v>
      </c>
      <c r="K171" s="10" t="s">
        <v>25</v>
      </c>
      <c r="L171" s="10" t="s">
        <v>648</v>
      </c>
      <c r="M171" s="10" t="s">
        <v>649</v>
      </c>
      <c r="N171" s="11"/>
      <c r="O171" s="10" t="s">
        <v>29</v>
      </c>
      <c r="P171" s="11"/>
      <c r="Q171" s="11"/>
      <c r="R171" s="11"/>
      <c r="S171" s="11"/>
    </row>
    <row r="172" spans="1:19" s="13" customFormat="1" ht="23.1" customHeight="1" x14ac:dyDescent="0.25">
      <c r="A172" s="10" t="s">
        <v>650</v>
      </c>
      <c r="B172" s="10">
        <v>4553</v>
      </c>
      <c r="C172" s="10" t="s">
        <v>61</v>
      </c>
      <c r="D172" s="10" t="s">
        <v>256</v>
      </c>
      <c r="E172" s="10"/>
      <c r="F172" s="10" t="s">
        <v>147</v>
      </c>
      <c r="G172" s="10" t="s">
        <v>651</v>
      </c>
      <c r="H172" s="14"/>
      <c r="I172" s="14"/>
      <c r="J172" s="10" t="s">
        <v>652</v>
      </c>
      <c r="K172" s="10" t="s">
        <v>25</v>
      </c>
      <c r="L172" s="14"/>
      <c r="M172" s="10" t="s">
        <v>653</v>
      </c>
      <c r="N172" s="11"/>
      <c r="O172" s="10" t="s">
        <v>29</v>
      </c>
      <c r="P172" s="11"/>
      <c r="Q172" s="11"/>
      <c r="R172" s="11"/>
      <c r="S172" s="11"/>
    </row>
    <row r="173" spans="1:19" s="13" customFormat="1" ht="23.1" customHeight="1" x14ac:dyDescent="0.25">
      <c r="A173" s="10" t="s">
        <v>654</v>
      </c>
      <c r="B173" s="10">
        <v>102160</v>
      </c>
      <c r="C173" s="10" t="s">
        <v>61</v>
      </c>
      <c r="D173" s="10" t="s">
        <v>56</v>
      </c>
      <c r="E173" s="10"/>
      <c r="F173" s="10"/>
      <c r="G173" s="10">
        <v>100309530200003</v>
      </c>
      <c r="H173" s="10">
        <v>804841</v>
      </c>
      <c r="I173" s="12">
        <v>45758</v>
      </c>
      <c r="J173" s="10" t="s">
        <v>62</v>
      </c>
      <c r="K173" s="10" t="s">
        <v>25</v>
      </c>
      <c r="L173" s="10" t="s">
        <v>655</v>
      </c>
      <c r="M173" s="10" t="s">
        <v>656</v>
      </c>
      <c r="N173" s="11"/>
      <c r="O173" s="10" t="s">
        <v>29</v>
      </c>
      <c r="P173" s="11"/>
      <c r="Q173" s="11"/>
      <c r="R173" s="11"/>
      <c r="S173" s="11"/>
    </row>
    <row r="174" spans="1:19" s="13" customFormat="1" ht="23.1" customHeight="1" x14ac:dyDescent="0.25">
      <c r="A174" s="10" t="s">
        <v>657</v>
      </c>
      <c r="B174" s="10">
        <v>5677</v>
      </c>
      <c r="C174" s="10" t="s">
        <v>20</v>
      </c>
      <c r="D174" s="10" t="s">
        <v>31</v>
      </c>
      <c r="E174" s="10"/>
      <c r="F174" s="10"/>
      <c r="G174" s="10">
        <v>100206021600003</v>
      </c>
      <c r="H174" s="10" t="s">
        <v>658</v>
      </c>
      <c r="I174" s="12">
        <v>45777</v>
      </c>
      <c r="J174" s="10" t="s">
        <v>24</v>
      </c>
      <c r="K174" s="10" t="s">
        <v>25</v>
      </c>
      <c r="L174" s="10" t="s">
        <v>659</v>
      </c>
      <c r="M174" s="10" t="s">
        <v>660</v>
      </c>
      <c r="N174" s="10" t="s">
        <v>28</v>
      </c>
      <c r="O174" s="10" t="s">
        <v>29</v>
      </c>
      <c r="P174" s="11"/>
      <c r="Q174" s="11"/>
      <c r="R174" s="10" t="s">
        <v>28</v>
      </c>
      <c r="S174" s="11"/>
    </row>
    <row r="175" spans="1:19" s="13" customFormat="1" ht="23.1" customHeight="1" x14ac:dyDescent="0.25">
      <c r="A175" s="10" t="s">
        <v>661</v>
      </c>
      <c r="B175" s="10">
        <v>5064</v>
      </c>
      <c r="C175" s="10" t="s">
        <v>20</v>
      </c>
      <c r="D175" s="10" t="s">
        <v>56</v>
      </c>
      <c r="E175" s="10"/>
      <c r="F175" s="10" t="s">
        <v>227</v>
      </c>
      <c r="G175" s="10">
        <v>100026500700003</v>
      </c>
      <c r="H175" s="10" t="s">
        <v>662</v>
      </c>
      <c r="I175" s="12">
        <v>46027</v>
      </c>
      <c r="J175" s="10" t="s">
        <v>24</v>
      </c>
      <c r="K175" s="10" t="s">
        <v>25</v>
      </c>
      <c r="L175" s="10" t="s">
        <v>663</v>
      </c>
      <c r="M175" s="10" t="s">
        <v>664</v>
      </c>
      <c r="N175" s="11"/>
      <c r="O175" s="10" t="s">
        <v>29</v>
      </c>
      <c r="P175" s="11"/>
      <c r="Q175" s="11"/>
      <c r="R175" s="11"/>
      <c r="S175" s="11"/>
    </row>
    <row r="176" spans="1:19" s="13" customFormat="1" ht="23.1" customHeight="1" x14ac:dyDescent="0.25">
      <c r="A176" s="10" t="s">
        <v>665</v>
      </c>
      <c r="B176" s="10">
        <v>98921</v>
      </c>
      <c r="C176" s="10" t="s">
        <v>61</v>
      </c>
      <c r="D176" s="10" t="s">
        <v>56</v>
      </c>
      <c r="E176" s="10"/>
      <c r="F176" s="10" t="s">
        <v>147</v>
      </c>
      <c r="G176" s="10">
        <v>100457899100003</v>
      </c>
      <c r="H176" s="10">
        <v>2691</v>
      </c>
      <c r="I176" s="12">
        <v>44439</v>
      </c>
      <c r="J176" s="10" t="s">
        <v>24</v>
      </c>
      <c r="K176" s="10" t="s">
        <v>25</v>
      </c>
      <c r="L176" s="14"/>
      <c r="M176" s="10" t="s">
        <v>666</v>
      </c>
      <c r="N176" s="11"/>
      <c r="O176" s="10" t="s">
        <v>29</v>
      </c>
      <c r="P176" s="11"/>
      <c r="Q176" s="11"/>
      <c r="R176" s="11"/>
      <c r="S176" s="11"/>
    </row>
    <row r="177" spans="1:19" s="13" customFormat="1" ht="23.1" customHeight="1" x14ac:dyDescent="0.25">
      <c r="A177" s="10" t="s">
        <v>667</v>
      </c>
      <c r="B177" s="10">
        <v>122355</v>
      </c>
      <c r="C177" s="10" t="s">
        <v>20</v>
      </c>
      <c r="D177" s="10" t="s">
        <v>36</v>
      </c>
      <c r="E177" s="10"/>
      <c r="F177" s="10"/>
      <c r="G177" s="10">
        <v>104511436800003</v>
      </c>
      <c r="H177" s="10" t="s">
        <v>668</v>
      </c>
      <c r="I177" s="12">
        <v>45928</v>
      </c>
      <c r="J177" s="10" t="s">
        <v>24</v>
      </c>
      <c r="K177" s="10" t="s">
        <v>25</v>
      </c>
      <c r="L177" s="14"/>
      <c r="M177" s="10" t="s">
        <v>669</v>
      </c>
      <c r="N177" s="10" t="s">
        <v>28</v>
      </c>
      <c r="O177" s="10" t="s">
        <v>28</v>
      </c>
      <c r="P177" s="11"/>
      <c r="Q177" s="11"/>
      <c r="R177" s="11"/>
      <c r="S177" s="11"/>
    </row>
    <row r="178" spans="1:19" s="13" customFormat="1" ht="23.1" customHeight="1" x14ac:dyDescent="0.25">
      <c r="A178" s="10" t="s">
        <v>670</v>
      </c>
      <c r="B178" s="10">
        <v>125895</v>
      </c>
      <c r="C178" s="10" t="s">
        <v>20</v>
      </c>
      <c r="D178" s="10" t="s">
        <v>36</v>
      </c>
      <c r="E178" s="10"/>
      <c r="F178" s="10"/>
      <c r="G178" s="10">
        <v>104208176800003</v>
      </c>
      <c r="H178" s="10" t="s">
        <v>671</v>
      </c>
      <c r="I178" s="12">
        <v>45809</v>
      </c>
      <c r="J178" s="10" t="s">
        <v>24</v>
      </c>
      <c r="K178" s="10" t="s">
        <v>25</v>
      </c>
      <c r="L178" s="14"/>
      <c r="M178" s="10" t="s">
        <v>672</v>
      </c>
      <c r="N178" s="11"/>
      <c r="O178" s="10" t="s">
        <v>29</v>
      </c>
      <c r="P178" s="11"/>
      <c r="Q178" s="11"/>
      <c r="R178" s="11"/>
      <c r="S178" s="11"/>
    </row>
    <row r="179" spans="1:19" s="13" customFormat="1" ht="23.1" customHeight="1" x14ac:dyDescent="0.25">
      <c r="A179" s="10" t="s">
        <v>673</v>
      </c>
      <c r="B179" s="10">
        <v>93521</v>
      </c>
      <c r="C179" s="10" t="s">
        <v>61</v>
      </c>
      <c r="D179" s="11"/>
      <c r="E179" s="11"/>
      <c r="F179" s="10"/>
      <c r="G179" s="10" t="s">
        <v>674</v>
      </c>
      <c r="H179" s="14"/>
      <c r="I179" s="14"/>
      <c r="J179" s="10" t="s">
        <v>675</v>
      </c>
      <c r="K179" s="10" t="s">
        <v>150</v>
      </c>
      <c r="L179" s="10" t="s">
        <v>676</v>
      </c>
      <c r="M179" s="10" t="s">
        <v>677</v>
      </c>
      <c r="N179" s="11"/>
      <c r="O179" s="10" t="s">
        <v>29</v>
      </c>
      <c r="P179" s="11"/>
      <c r="Q179" s="11"/>
      <c r="R179" s="11"/>
      <c r="S179" s="11"/>
    </row>
    <row r="180" spans="1:19" s="13" customFormat="1" ht="23.1" customHeight="1" x14ac:dyDescent="0.25">
      <c r="A180" s="10" t="s">
        <v>678</v>
      </c>
      <c r="B180" s="10">
        <v>113518</v>
      </c>
      <c r="C180" s="10" t="s">
        <v>20</v>
      </c>
      <c r="D180" s="10" t="s">
        <v>36</v>
      </c>
      <c r="E180" s="10" t="s">
        <v>462</v>
      </c>
      <c r="F180" s="10"/>
      <c r="G180" s="10">
        <v>100543183600003</v>
      </c>
      <c r="H180" s="10" t="s">
        <v>679</v>
      </c>
      <c r="I180" s="12">
        <v>45866</v>
      </c>
      <c r="J180" s="10" t="s">
        <v>24</v>
      </c>
      <c r="K180" s="10" t="s">
        <v>25</v>
      </c>
      <c r="L180" s="10">
        <v>-971523938193</v>
      </c>
      <c r="M180" s="10" t="s">
        <v>680</v>
      </c>
      <c r="N180" s="10" t="s">
        <v>28</v>
      </c>
      <c r="O180" s="10" t="s">
        <v>29</v>
      </c>
      <c r="P180" s="11"/>
      <c r="Q180" s="11"/>
      <c r="R180" s="11"/>
      <c r="S180" s="11"/>
    </row>
    <row r="181" spans="1:19" s="13" customFormat="1" ht="23.1" customHeight="1" x14ac:dyDescent="0.25">
      <c r="A181" s="10" t="s">
        <v>681</v>
      </c>
      <c r="B181" s="10">
        <v>5021</v>
      </c>
      <c r="C181" s="10" t="s">
        <v>61</v>
      </c>
      <c r="D181" s="10" t="s">
        <v>256</v>
      </c>
      <c r="E181" s="10"/>
      <c r="F181" s="10" t="s">
        <v>147</v>
      </c>
      <c r="G181" s="10">
        <v>100043623600003</v>
      </c>
      <c r="H181" s="14" t="s">
        <v>29</v>
      </c>
      <c r="I181" s="14"/>
      <c r="J181" s="10" t="s">
        <v>24</v>
      </c>
      <c r="K181" s="10" t="s">
        <v>25</v>
      </c>
      <c r="L181" s="14"/>
      <c r="M181" s="10" t="s">
        <v>682</v>
      </c>
      <c r="N181" s="11"/>
      <c r="O181" s="10" t="s">
        <v>29</v>
      </c>
      <c r="P181" s="10" t="s">
        <v>28</v>
      </c>
      <c r="Q181" s="11"/>
      <c r="R181" s="11"/>
      <c r="S181" s="11"/>
    </row>
    <row r="182" spans="1:19" s="13" customFormat="1" ht="23.1" customHeight="1" x14ac:dyDescent="0.25">
      <c r="A182" s="10" t="s">
        <v>683</v>
      </c>
      <c r="B182" s="10">
        <v>97105</v>
      </c>
      <c r="C182" s="10" t="s">
        <v>20</v>
      </c>
      <c r="D182" s="10" t="s">
        <v>36</v>
      </c>
      <c r="E182" s="11"/>
      <c r="F182" s="10" t="s">
        <v>135</v>
      </c>
      <c r="G182" s="10">
        <v>100021626500003</v>
      </c>
      <c r="H182" s="10" t="s">
        <v>684</v>
      </c>
      <c r="I182" s="12">
        <v>45962</v>
      </c>
      <c r="J182" s="10" t="s">
        <v>24</v>
      </c>
      <c r="K182" s="10" t="s">
        <v>25</v>
      </c>
      <c r="L182" s="10" t="s">
        <v>685</v>
      </c>
      <c r="M182" s="10" t="s">
        <v>686</v>
      </c>
      <c r="N182" s="10" t="s">
        <v>28</v>
      </c>
      <c r="O182" s="10" t="s">
        <v>29</v>
      </c>
      <c r="P182" s="11"/>
      <c r="Q182" s="11"/>
      <c r="R182" s="11"/>
      <c r="S182" s="11"/>
    </row>
    <row r="183" spans="1:19" ht="23.1" customHeight="1" x14ac:dyDescent="0.25">
      <c r="A183" s="2"/>
      <c r="B183"/>
      <c r="G183"/>
      <c r="H183"/>
      <c r="I183"/>
    </row>
    <row r="184" spans="1:19" ht="23.1" customHeight="1" x14ac:dyDescent="0.25">
      <c r="A184" s="2"/>
      <c r="B184"/>
      <c r="G184"/>
      <c r="H184"/>
      <c r="I184"/>
    </row>
    <row r="185" spans="1:19" ht="23.1" customHeight="1" x14ac:dyDescent="0.25">
      <c r="A185" t="s">
        <v>119</v>
      </c>
      <c r="B185"/>
      <c r="G185"/>
      <c r="H185"/>
    </row>
    <row r="186" spans="1:19" ht="23.1" customHeight="1" x14ac:dyDescent="0.25">
      <c r="A186" t="s">
        <v>687</v>
      </c>
      <c r="B186"/>
      <c r="G186"/>
      <c r="H186"/>
    </row>
    <row r="187" spans="1:19" ht="23.1" customHeight="1" x14ac:dyDescent="0.25">
      <c r="A187" t="s">
        <v>688</v>
      </c>
      <c r="B187"/>
      <c r="G187"/>
      <c r="H187"/>
    </row>
    <row r="188" spans="1:19" ht="23.1" customHeight="1" x14ac:dyDescent="0.25">
      <c r="A188" t="s">
        <v>531</v>
      </c>
      <c r="B188"/>
      <c r="G188"/>
      <c r="H188"/>
    </row>
    <row r="189" spans="1:19" ht="23.1" customHeight="1" x14ac:dyDescent="0.25">
      <c r="A189" t="s">
        <v>433</v>
      </c>
      <c r="B189"/>
      <c r="G189"/>
      <c r="H189"/>
    </row>
    <row r="190" spans="1:19" ht="23.1" customHeight="1" x14ac:dyDescent="0.25">
      <c r="A190" t="s">
        <v>521</v>
      </c>
      <c r="B190"/>
      <c r="G190"/>
      <c r="H190"/>
    </row>
    <row r="191" spans="1:19" ht="23.1" customHeight="1" x14ac:dyDescent="0.25">
      <c r="A191" t="s">
        <v>353</v>
      </c>
      <c r="B191"/>
      <c r="G191"/>
      <c r="H191"/>
    </row>
    <row r="192" spans="1:19" ht="23.1" customHeight="1" x14ac:dyDescent="0.25">
      <c r="A192" t="s">
        <v>527</v>
      </c>
      <c r="B192"/>
      <c r="G192"/>
      <c r="H192"/>
    </row>
    <row r="193" spans="1:12" ht="23.1" customHeight="1" x14ac:dyDescent="0.25">
      <c r="A193" t="s">
        <v>689</v>
      </c>
      <c r="B193"/>
      <c r="G193"/>
      <c r="H193"/>
    </row>
    <row r="194" spans="1:12" ht="23.1" customHeight="1" x14ac:dyDescent="0.25">
      <c r="A194" t="s">
        <v>690</v>
      </c>
      <c r="B194"/>
      <c r="G194"/>
      <c r="H194"/>
    </row>
    <row r="195" spans="1:12" ht="23.1" customHeight="1" x14ac:dyDescent="0.25">
      <c r="A195" t="s">
        <v>328</v>
      </c>
      <c r="B195"/>
      <c r="G195"/>
      <c r="H195"/>
    </row>
    <row r="196" spans="1:12" ht="23.1" customHeight="1" x14ac:dyDescent="0.25">
      <c r="A196" t="s">
        <v>691</v>
      </c>
      <c r="B196"/>
      <c r="G196"/>
      <c r="H196"/>
    </row>
    <row r="197" spans="1:12" ht="23.1" customHeight="1" x14ac:dyDescent="0.25">
      <c r="A197" t="s">
        <v>152</v>
      </c>
      <c r="B197"/>
      <c r="G197"/>
      <c r="H197"/>
    </row>
    <row r="198" spans="1:12" ht="23.1" customHeight="1" x14ac:dyDescent="0.25">
      <c r="A198" t="s">
        <v>692</v>
      </c>
      <c r="B198"/>
      <c r="G198"/>
      <c r="H198"/>
    </row>
    <row r="199" spans="1:12" ht="23.1" customHeight="1" x14ac:dyDescent="0.25">
      <c r="A199" t="s">
        <v>524</v>
      </c>
      <c r="B199"/>
      <c r="G199"/>
      <c r="H199"/>
    </row>
    <row r="200" spans="1:12" ht="23.1" customHeight="1" x14ac:dyDescent="0.25">
      <c r="A200" t="s">
        <v>693</v>
      </c>
      <c r="B200"/>
      <c r="G200"/>
      <c r="H200"/>
      <c r="I200"/>
    </row>
    <row r="201" spans="1:12" ht="23.1" customHeight="1" x14ac:dyDescent="0.25">
      <c r="A201" t="s">
        <v>694</v>
      </c>
      <c r="B201"/>
      <c r="G201"/>
      <c r="H201"/>
      <c r="I201"/>
    </row>
    <row r="202" spans="1:12" ht="23.1" customHeight="1" x14ac:dyDescent="0.25">
      <c r="A202" t="s">
        <v>695</v>
      </c>
      <c r="B202"/>
      <c r="G202"/>
      <c r="H202"/>
      <c r="I202"/>
      <c r="J202"/>
      <c r="K202"/>
    </row>
    <row r="203" spans="1:12" ht="23.1" customHeight="1" x14ac:dyDescent="0.25">
      <c r="A203" t="s">
        <v>696</v>
      </c>
      <c r="B203"/>
      <c r="G203"/>
      <c r="H203"/>
      <c r="I203"/>
      <c r="J203"/>
      <c r="K203"/>
    </row>
    <row r="204" spans="1:12" ht="23.1" customHeight="1" x14ac:dyDescent="0.25">
      <c r="A204" t="s">
        <v>697</v>
      </c>
      <c r="B204"/>
      <c r="G204"/>
      <c r="H204"/>
      <c r="I204"/>
      <c r="J204"/>
      <c r="K204"/>
    </row>
    <row r="205" spans="1:12" ht="23.1" customHeight="1" x14ac:dyDescent="0.25">
      <c r="A205" t="s">
        <v>698</v>
      </c>
      <c r="B205"/>
      <c r="G205"/>
      <c r="H205"/>
      <c r="I205"/>
      <c r="J205"/>
      <c r="K205"/>
    </row>
    <row r="206" spans="1:12" ht="23.1" customHeight="1" x14ac:dyDescent="0.25">
      <c r="A206" t="s">
        <v>699</v>
      </c>
      <c r="B206"/>
      <c r="G206"/>
      <c r="H206"/>
      <c r="I206"/>
      <c r="J206"/>
      <c r="K206"/>
    </row>
    <row r="207" spans="1:12" ht="23.1" customHeight="1" x14ac:dyDescent="0.25">
      <c r="A207" t="s">
        <v>700</v>
      </c>
      <c r="B207"/>
      <c r="G207"/>
      <c r="H207"/>
      <c r="I207"/>
      <c r="J207"/>
      <c r="K207"/>
      <c r="L207"/>
    </row>
    <row r="208" spans="1:12" ht="23.1" customHeight="1" x14ac:dyDescent="0.25">
      <c r="A208" t="s">
        <v>701</v>
      </c>
      <c r="B208"/>
      <c r="G208"/>
      <c r="H208"/>
      <c r="I208"/>
      <c r="J208"/>
      <c r="K208"/>
      <c r="L208"/>
    </row>
    <row r="209" spans="1:12" ht="23.1" customHeight="1" x14ac:dyDescent="0.25">
      <c r="A209" t="s">
        <v>702</v>
      </c>
      <c r="B209"/>
      <c r="G209"/>
      <c r="H209"/>
      <c r="I209"/>
      <c r="J209"/>
      <c r="K209"/>
      <c r="L209"/>
    </row>
    <row r="210" spans="1:12" ht="23.1" customHeight="1" x14ac:dyDescent="0.25">
      <c r="A210" t="s">
        <v>703</v>
      </c>
      <c r="B210"/>
      <c r="G210"/>
      <c r="H210"/>
      <c r="I210"/>
      <c r="J210"/>
      <c r="K210"/>
      <c r="L210"/>
    </row>
    <row r="211" spans="1:12" ht="23.1" customHeight="1" x14ac:dyDescent="0.25">
      <c r="A211" t="s">
        <v>704</v>
      </c>
      <c r="B211"/>
      <c r="G211"/>
      <c r="H211"/>
      <c r="I211"/>
      <c r="J211"/>
      <c r="K211"/>
      <c r="L211"/>
    </row>
    <row r="212" spans="1:12" ht="23.1" customHeight="1" x14ac:dyDescent="0.25">
      <c r="A212" t="s">
        <v>705</v>
      </c>
      <c r="B212"/>
      <c r="G212"/>
      <c r="H212"/>
      <c r="I212"/>
      <c r="J212"/>
      <c r="K212"/>
      <c r="L212"/>
    </row>
    <row r="213" spans="1:12" ht="23.1" customHeight="1" x14ac:dyDescent="0.25">
      <c r="A213" t="s">
        <v>706</v>
      </c>
      <c r="B213"/>
      <c r="G213"/>
      <c r="H213"/>
      <c r="I213"/>
      <c r="J213"/>
      <c r="K213"/>
      <c r="L213"/>
    </row>
    <row r="214" spans="1:12" ht="23.1" customHeight="1" x14ac:dyDescent="0.25">
      <c r="A214" t="s">
        <v>707</v>
      </c>
      <c r="B214"/>
      <c r="G214"/>
      <c r="H214"/>
      <c r="I214"/>
      <c r="J214"/>
      <c r="K214"/>
      <c r="L214"/>
    </row>
    <row r="215" spans="1:12" ht="23.1" customHeight="1" x14ac:dyDescent="0.25">
      <c r="A215" t="s">
        <v>708</v>
      </c>
      <c r="B215"/>
      <c r="G215"/>
      <c r="H215"/>
      <c r="I215"/>
      <c r="J215"/>
      <c r="K215"/>
      <c r="L215"/>
    </row>
    <row r="216" spans="1:12" ht="23.1" customHeight="1" x14ac:dyDescent="0.25">
      <c r="A216" t="s">
        <v>709</v>
      </c>
      <c r="B216"/>
      <c r="G216"/>
      <c r="H216"/>
      <c r="I216"/>
      <c r="J216"/>
      <c r="K216"/>
      <c r="L216"/>
    </row>
    <row r="217" spans="1:12" ht="23.1" customHeight="1" x14ac:dyDescent="0.25">
      <c r="A217" t="s">
        <v>710</v>
      </c>
      <c r="B217"/>
      <c r="G217"/>
      <c r="H217"/>
      <c r="I217"/>
      <c r="J217"/>
      <c r="K217"/>
      <c r="L217"/>
    </row>
    <row r="218" spans="1:12" ht="23.1" customHeight="1" x14ac:dyDescent="0.25">
      <c r="A218" t="s">
        <v>711</v>
      </c>
      <c r="B218"/>
      <c r="G218"/>
      <c r="H218"/>
      <c r="I218"/>
      <c r="J218"/>
      <c r="K218"/>
      <c r="L218"/>
    </row>
    <row r="219" spans="1:12" ht="23.1" customHeight="1" x14ac:dyDescent="0.25">
      <c r="A219" t="s">
        <v>712</v>
      </c>
      <c r="B219"/>
      <c r="G219"/>
      <c r="H219"/>
      <c r="I219"/>
      <c r="J219"/>
      <c r="K219"/>
      <c r="L219"/>
    </row>
    <row r="220" spans="1:12" ht="23.1" customHeight="1" x14ac:dyDescent="0.25">
      <c r="A220" t="s">
        <v>713</v>
      </c>
      <c r="B220"/>
      <c r="G220"/>
      <c r="H220"/>
      <c r="I220"/>
      <c r="J220"/>
      <c r="K220"/>
      <c r="L220"/>
    </row>
    <row r="221" spans="1:12" ht="23.1" customHeight="1" x14ac:dyDescent="0.25">
      <c r="A221" t="s">
        <v>714</v>
      </c>
      <c r="B221"/>
      <c r="G221"/>
      <c r="H221"/>
      <c r="I221"/>
      <c r="J221"/>
      <c r="K221"/>
      <c r="L221"/>
    </row>
    <row r="222" spans="1:12" ht="23.1" customHeight="1" x14ac:dyDescent="0.25">
      <c r="A222" t="s">
        <v>715</v>
      </c>
      <c r="B222"/>
      <c r="G222"/>
      <c r="H222"/>
      <c r="I222"/>
      <c r="J222"/>
      <c r="K222"/>
      <c r="L222"/>
    </row>
    <row r="223" spans="1:12" ht="23.1" customHeight="1" x14ac:dyDescent="0.25">
      <c r="A223" t="s">
        <v>716</v>
      </c>
      <c r="B223"/>
      <c r="G223"/>
      <c r="H223"/>
      <c r="I223"/>
      <c r="J223"/>
      <c r="K223"/>
      <c r="L223"/>
    </row>
    <row r="224" spans="1:12" ht="23.1" customHeight="1" x14ac:dyDescent="0.25">
      <c r="A224" t="s">
        <v>717</v>
      </c>
      <c r="B224"/>
      <c r="G224"/>
      <c r="H224"/>
      <c r="I224"/>
      <c r="J224"/>
      <c r="K224"/>
      <c r="L224"/>
    </row>
    <row r="225" spans="1:12" ht="23.1" customHeight="1" x14ac:dyDescent="0.25">
      <c r="A225" t="s">
        <v>718</v>
      </c>
      <c r="B225"/>
      <c r="G225"/>
      <c r="H225"/>
      <c r="I225"/>
      <c r="J225"/>
      <c r="K225"/>
      <c r="L225"/>
    </row>
    <row r="226" spans="1:12" ht="23.1" customHeight="1" x14ac:dyDescent="0.25">
      <c r="A226" t="s">
        <v>719</v>
      </c>
      <c r="B226"/>
      <c r="G226"/>
      <c r="H226"/>
      <c r="I226"/>
      <c r="J226"/>
      <c r="K226"/>
      <c r="L226"/>
    </row>
    <row r="227" spans="1:12" ht="23.1" customHeight="1" x14ac:dyDescent="0.25">
      <c r="A227" t="s">
        <v>720</v>
      </c>
      <c r="B227"/>
      <c r="G227"/>
      <c r="H227"/>
      <c r="I227"/>
      <c r="J227"/>
      <c r="K227"/>
      <c r="L227"/>
    </row>
    <row r="228" spans="1:12" ht="23.1" customHeight="1" x14ac:dyDescent="0.25">
      <c r="A228" t="s">
        <v>721</v>
      </c>
      <c r="B228"/>
      <c r="G228"/>
      <c r="H228"/>
      <c r="I228"/>
      <c r="J228"/>
      <c r="K228"/>
      <c r="L228"/>
    </row>
    <row r="229" spans="1:12" ht="23.1" customHeight="1" x14ac:dyDescent="0.25">
      <c r="A229" t="s">
        <v>722</v>
      </c>
      <c r="B229"/>
      <c r="G229"/>
      <c r="H229"/>
      <c r="I229"/>
      <c r="J229"/>
      <c r="K229"/>
      <c r="L229"/>
    </row>
    <row r="230" spans="1:12" ht="23.1" customHeight="1" x14ac:dyDescent="0.25">
      <c r="A230" t="s">
        <v>723</v>
      </c>
      <c r="B230"/>
      <c r="G230"/>
      <c r="H230"/>
      <c r="I230"/>
      <c r="J230"/>
      <c r="K230"/>
      <c r="L230"/>
    </row>
    <row r="231" spans="1:12" ht="23.1" customHeight="1" x14ac:dyDescent="0.25">
      <c r="A231" t="s">
        <v>724</v>
      </c>
      <c r="B231"/>
      <c r="G231"/>
      <c r="H231"/>
      <c r="I231"/>
      <c r="J231"/>
      <c r="K231"/>
      <c r="L231"/>
    </row>
    <row r="232" spans="1:12" ht="23.1" customHeight="1" x14ac:dyDescent="0.25">
      <c r="A232" t="s">
        <v>725</v>
      </c>
      <c r="B232"/>
      <c r="G232"/>
      <c r="H232"/>
      <c r="I232"/>
      <c r="J232"/>
      <c r="K232"/>
      <c r="L232"/>
    </row>
    <row r="233" spans="1:12" ht="23.1" customHeight="1" x14ac:dyDescent="0.25">
      <c r="A233"/>
      <c r="B233"/>
      <c r="G233"/>
      <c r="H233"/>
      <c r="I233"/>
      <c r="J233"/>
      <c r="K233"/>
      <c r="L233"/>
    </row>
    <row r="234" spans="1:12" ht="23.1" customHeight="1" x14ac:dyDescent="0.25">
      <c r="A234"/>
      <c r="B234"/>
      <c r="G234"/>
      <c r="H234"/>
      <c r="I234"/>
      <c r="J234"/>
      <c r="K234"/>
      <c r="L234"/>
    </row>
    <row r="235" spans="1:12" ht="23.1" customHeight="1" x14ac:dyDescent="0.25">
      <c r="A235"/>
      <c r="B235"/>
      <c r="G235"/>
      <c r="H235"/>
      <c r="I235"/>
      <c r="J235"/>
      <c r="K235"/>
      <c r="L235"/>
    </row>
    <row r="236" spans="1:12" ht="23.1" customHeight="1" x14ac:dyDescent="0.25">
      <c r="A236"/>
      <c r="B236"/>
      <c r="G236"/>
      <c r="H236"/>
      <c r="I236"/>
      <c r="J236"/>
      <c r="K236"/>
      <c r="L236"/>
    </row>
    <row r="237" spans="1:12" ht="23.1" customHeight="1" x14ac:dyDescent="0.25">
      <c r="A237"/>
      <c r="B237"/>
      <c r="G237"/>
      <c r="H237"/>
      <c r="I237"/>
      <c r="J237"/>
      <c r="K237"/>
      <c r="L237"/>
    </row>
    <row r="238" spans="1:12" ht="23.1" customHeight="1" x14ac:dyDescent="0.25">
      <c r="A238"/>
      <c r="B238"/>
      <c r="G238"/>
      <c r="H238"/>
      <c r="I238"/>
      <c r="J238"/>
      <c r="K238"/>
      <c r="L238"/>
    </row>
    <row r="239" spans="1:12" ht="23.1" customHeight="1" x14ac:dyDescent="0.25">
      <c r="A239"/>
      <c r="B239"/>
      <c r="G239"/>
      <c r="H239"/>
      <c r="I239"/>
      <c r="J239"/>
      <c r="K239"/>
      <c r="L239"/>
    </row>
    <row r="240" spans="1:12" ht="23.1" customHeight="1" x14ac:dyDescent="0.25">
      <c r="A240"/>
      <c r="B240"/>
      <c r="G240"/>
      <c r="H240"/>
      <c r="I240"/>
      <c r="J240"/>
      <c r="K240"/>
      <c r="L240"/>
    </row>
    <row r="241" spans="1:12" ht="23.1" customHeight="1" x14ac:dyDescent="0.25">
      <c r="A241"/>
      <c r="B241"/>
      <c r="G241"/>
      <c r="H241"/>
      <c r="I241"/>
      <c r="J241"/>
      <c r="K241"/>
      <c r="L241"/>
    </row>
    <row r="242" spans="1:12" ht="23.1" customHeight="1" x14ac:dyDescent="0.25">
      <c r="A242"/>
      <c r="B242"/>
      <c r="G242"/>
      <c r="H242"/>
      <c r="I242"/>
      <c r="J242"/>
      <c r="K242"/>
      <c r="L242"/>
    </row>
    <row r="243" spans="1:12" ht="23.1" customHeight="1" x14ac:dyDescent="0.25">
      <c r="A243"/>
      <c r="B243"/>
      <c r="G243"/>
      <c r="H243"/>
      <c r="I243"/>
      <c r="J243"/>
      <c r="K243"/>
      <c r="L243"/>
    </row>
    <row r="244" spans="1:12" ht="23.1" customHeight="1" x14ac:dyDescent="0.25">
      <c r="A244"/>
      <c r="B244"/>
      <c r="G244"/>
      <c r="H244"/>
      <c r="I244"/>
      <c r="J244"/>
      <c r="K244"/>
      <c r="L244"/>
    </row>
    <row r="245" spans="1:12" ht="23.1" customHeight="1" x14ac:dyDescent="0.25">
      <c r="A245"/>
      <c r="B245"/>
      <c r="G245"/>
      <c r="H245"/>
      <c r="I245"/>
      <c r="J245"/>
      <c r="K245"/>
      <c r="L245"/>
    </row>
    <row r="246" spans="1:12" ht="23.1" customHeight="1" x14ac:dyDescent="0.25">
      <c r="A246"/>
      <c r="B246"/>
      <c r="G246"/>
      <c r="H246"/>
      <c r="I246"/>
      <c r="J246"/>
      <c r="K246"/>
      <c r="L246"/>
    </row>
    <row r="247" spans="1:12" ht="23.1" customHeight="1" x14ac:dyDescent="0.25">
      <c r="A247"/>
      <c r="B247"/>
      <c r="G247"/>
      <c r="H247"/>
      <c r="I247"/>
      <c r="J247"/>
      <c r="K247"/>
      <c r="L247"/>
    </row>
    <row r="248" spans="1:12" ht="23.1" customHeight="1" x14ac:dyDescent="0.25">
      <c r="A248"/>
      <c r="B248"/>
      <c r="G248"/>
      <c r="H248"/>
      <c r="I248"/>
      <c r="J248"/>
      <c r="K248"/>
      <c r="L248"/>
    </row>
    <row r="249" spans="1:12" ht="23.1" customHeight="1" x14ac:dyDescent="0.25">
      <c r="A249"/>
      <c r="B249"/>
      <c r="G249"/>
      <c r="H249"/>
      <c r="I249"/>
      <c r="J249"/>
      <c r="K249"/>
      <c r="L249"/>
    </row>
    <row r="250" spans="1:12" ht="23.1" customHeight="1" x14ac:dyDescent="0.25">
      <c r="A250"/>
      <c r="B250"/>
      <c r="G250"/>
      <c r="H250"/>
      <c r="I250"/>
      <c r="J250"/>
      <c r="K250"/>
      <c r="L250"/>
    </row>
    <row r="251" spans="1:12" ht="23.1" customHeight="1" x14ac:dyDescent="0.25">
      <c r="A251"/>
      <c r="B251"/>
      <c r="G251"/>
      <c r="H251"/>
      <c r="I251"/>
      <c r="J251"/>
      <c r="K251"/>
      <c r="L251"/>
    </row>
    <row r="252" spans="1:12" ht="23.1" customHeight="1" x14ac:dyDescent="0.25">
      <c r="A252"/>
      <c r="B252"/>
      <c r="G252"/>
      <c r="H252"/>
      <c r="I252"/>
      <c r="J252"/>
      <c r="K252"/>
      <c r="L252"/>
    </row>
    <row r="253" spans="1:12" ht="23.1" customHeight="1" x14ac:dyDescent="0.25">
      <c r="A253"/>
      <c r="B253"/>
      <c r="G253"/>
      <c r="H253"/>
      <c r="I253"/>
      <c r="J253"/>
      <c r="K253"/>
      <c r="L253"/>
    </row>
    <row r="254" spans="1:12" ht="23.1" customHeight="1" x14ac:dyDescent="0.25">
      <c r="A254"/>
      <c r="B254"/>
      <c r="G254"/>
      <c r="H254"/>
      <c r="I254"/>
      <c r="J254"/>
      <c r="K254"/>
      <c r="L254"/>
    </row>
    <row r="255" spans="1:12" ht="23.1" customHeight="1" x14ac:dyDescent="0.25">
      <c r="A255"/>
      <c r="B255"/>
      <c r="G255"/>
      <c r="H255"/>
      <c r="I255"/>
      <c r="J255"/>
      <c r="K255"/>
      <c r="L255"/>
    </row>
    <row r="256" spans="1:12" ht="23.1" customHeight="1" x14ac:dyDescent="0.25">
      <c r="A256"/>
      <c r="B256"/>
      <c r="G256"/>
      <c r="H256"/>
      <c r="I256"/>
      <c r="J256"/>
      <c r="K256"/>
      <c r="L256"/>
    </row>
    <row r="257" spans="1:13" ht="23.1" customHeight="1" x14ac:dyDescent="0.25">
      <c r="A257"/>
      <c r="B257"/>
      <c r="G257"/>
      <c r="H257"/>
      <c r="I257"/>
      <c r="J257"/>
      <c r="K257"/>
      <c r="L257"/>
    </row>
    <row r="258" spans="1:13" ht="23.1" customHeight="1" x14ac:dyDescent="0.25">
      <c r="A258"/>
      <c r="B258"/>
      <c r="G258"/>
      <c r="H258"/>
      <c r="I258"/>
      <c r="J258"/>
      <c r="K258"/>
      <c r="L258"/>
    </row>
    <row r="259" spans="1:13" ht="23.1" customHeight="1" x14ac:dyDescent="0.25">
      <c r="A259"/>
      <c r="B259"/>
      <c r="G259"/>
      <c r="H259"/>
      <c r="I259"/>
      <c r="J259"/>
      <c r="K259"/>
      <c r="L259"/>
    </row>
    <row r="260" spans="1:13" ht="23.1" customHeight="1" x14ac:dyDescent="0.25">
      <c r="A260"/>
      <c r="B260"/>
      <c r="G260"/>
      <c r="H260"/>
      <c r="I260"/>
      <c r="J260"/>
      <c r="K260"/>
      <c r="L260"/>
    </row>
    <row r="261" spans="1:13" ht="23.1" customHeight="1" x14ac:dyDescent="0.25">
      <c r="A261"/>
      <c r="B261"/>
      <c r="G261"/>
      <c r="H261"/>
      <c r="I261"/>
      <c r="J261"/>
      <c r="K261"/>
      <c r="L261"/>
    </row>
    <row r="262" spans="1:13" ht="23.1" customHeight="1" x14ac:dyDescent="0.25">
      <c r="A262"/>
      <c r="B262"/>
      <c r="G262"/>
      <c r="H262"/>
      <c r="I262"/>
      <c r="J262"/>
      <c r="K262"/>
      <c r="L262"/>
    </row>
    <row r="263" spans="1:13" ht="23.1" customHeight="1" x14ac:dyDescent="0.25">
      <c r="A263"/>
      <c r="B263"/>
      <c r="G263"/>
      <c r="H263"/>
      <c r="I263"/>
      <c r="J263"/>
      <c r="K263"/>
      <c r="L263"/>
    </row>
    <row r="264" spans="1:13" ht="23.1" customHeight="1" x14ac:dyDescent="0.25">
      <c r="A264"/>
      <c r="B264"/>
      <c r="G264"/>
      <c r="H264"/>
      <c r="I264"/>
      <c r="J264"/>
      <c r="K264"/>
      <c r="L264"/>
    </row>
    <row r="265" spans="1:13" ht="23.1" customHeight="1" x14ac:dyDescent="0.25">
      <c r="A265"/>
      <c r="B265"/>
      <c r="G265"/>
      <c r="H265"/>
      <c r="I265"/>
      <c r="J265"/>
      <c r="K265"/>
      <c r="L265"/>
    </row>
    <row r="266" spans="1:13" ht="23.1" customHeight="1" x14ac:dyDescent="0.25">
      <c r="A266"/>
      <c r="B266"/>
      <c r="G266"/>
      <c r="H266"/>
      <c r="I266"/>
      <c r="J266"/>
      <c r="K266"/>
      <c r="L266"/>
      <c r="M266"/>
    </row>
    <row r="267" spans="1:13" ht="23.1" customHeight="1" x14ac:dyDescent="0.25">
      <c r="A267"/>
      <c r="B267"/>
      <c r="G267"/>
      <c r="H267"/>
      <c r="I267"/>
      <c r="J267"/>
      <c r="K267"/>
      <c r="L267"/>
      <c r="M267"/>
    </row>
    <row r="268" spans="1:13" ht="23.1" customHeight="1" x14ac:dyDescent="0.25">
      <c r="A268"/>
      <c r="B268"/>
      <c r="G268"/>
      <c r="H268"/>
      <c r="I268"/>
      <c r="J268"/>
      <c r="K268"/>
      <c r="L268"/>
      <c r="M268"/>
    </row>
    <row r="269" spans="1:13" ht="23.1" customHeight="1" x14ac:dyDescent="0.25">
      <c r="A269"/>
      <c r="B269"/>
      <c r="G269"/>
      <c r="H269"/>
      <c r="I269"/>
      <c r="J269"/>
      <c r="K269"/>
      <c r="L269"/>
      <c r="M269"/>
    </row>
    <row r="270" spans="1:13" ht="23.1" customHeight="1" x14ac:dyDescent="0.25">
      <c r="A270"/>
      <c r="B270"/>
      <c r="G270"/>
      <c r="H270"/>
      <c r="I270"/>
      <c r="J270"/>
      <c r="K270"/>
      <c r="L270"/>
      <c r="M270"/>
    </row>
    <row r="271" spans="1:13" ht="23.1" customHeight="1" x14ac:dyDescent="0.25">
      <c r="A271"/>
      <c r="B271"/>
      <c r="G271"/>
      <c r="H271"/>
      <c r="I271"/>
      <c r="J271"/>
      <c r="K271"/>
      <c r="L271"/>
      <c r="M271"/>
    </row>
    <row r="272" spans="1:13" ht="23.1" customHeight="1" x14ac:dyDescent="0.25">
      <c r="A272"/>
      <c r="B272"/>
      <c r="G272"/>
      <c r="H272"/>
      <c r="I272"/>
      <c r="J272"/>
      <c r="K272"/>
      <c r="L272"/>
      <c r="M272"/>
    </row>
    <row r="273" spans="1:13" ht="23.1" customHeight="1" x14ac:dyDescent="0.25">
      <c r="A273"/>
      <c r="B273"/>
      <c r="G273"/>
      <c r="H273"/>
      <c r="I273"/>
      <c r="J273"/>
      <c r="K273"/>
      <c r="L273"/>
      <c r="M273"/>
    </row>
    <row r="274" spans="1:13" ht="23.1" customHeight="1" x14ac:dyDescent="0.25">
      <c r="A274"/>
      <c r="B274"/>
      <c r="G274"/>
      <c r="H274"/>
      <c r="I274"/>
      <c r="J274"/>
      <c r="K274"/>
      <c r="L274"/>
      <c r="M274"/>
    </row>
    <row r="275" spans="1:13" ht="23.1" customHeight="1" x14ac:dyDescent="0.25">
      <c r="A275"/>
      <c r="B275"/>
      <c r="G275"/>
      <c r="H275"/>
      <c r="I275"/>
      <c r="J275"/>
      <c r="K275"/>
      <c r="L275"/>
      <c r="M275"/>
    </row>
    <row r="276" spans="1:13" ht="23.1" customHeight="1" x14ac:dyDescent="0.25">
      <c r="A276"/>
      <c r="B276"/>
      <c r="G276"/>
      <c r="H276"/>
      <c r="I276"/>
      <c r="J276"/>
      <c r="K276"/>
      <c r="L276"/>
      <c r="M276"/>
    </row>
    <row r="277" spans="1:13" ht="23.1" customHeight="1" x14ac:dyDescent="0.25">
      <c r="A277"/>
      <c r="B277"/>
      <c r="G277"/>
      <c r="H277"/>
      <c r="I277"/>
      <c r="J277"/>
      <c r="K277"/>
      <c r="L277"/>
      <c r="M277"/>
    </row>
    <row r="278" spans="1:13" ht="23.1" customHeight="1" x14ac:dyDescent="0.25">
      <c r="A278"/>
      <c r="B278"/>
      <c r="G278"/>
      <c r="H278"/>
      <c r="I278"/>
      <c r="J278"/>
      <c r="K278"/>
      <c r="L278"/>
      <c r="M278"/>
    </row>
    <row r="279" spans="1:13" ht="23.1" customHeight="1" x14ac:dyDescent="0.25">
      <c r="A279"/>
      <c r="B279"/>
      <c r="G279"/>
      <c r="H279"/>
      <c r="I279"/>
      <c r="J279"/>
      <c r="K279"/>
      <c r="L279"/>
      <c r="M279"/>
    </row>
    <row r="280" spans="1:13" ht="23.1" customHeight="1" x14ac:dyDescent="0.25">
      <c r="A280"/>
      <c r="B280"/>
      <c r="G280"/>
      <c r="H280"/>
      <c r="I280"/>
      <c r="J280"/>
      <c r="K280"/>
      <c r="L280"/>
      <c r="M280"/>
    </row>
    <row r="281" spans="1:13" ht="23.1" customHeight="1" x14ac:dyDescent="0.25">
      <c r="A281"/>
      <c r="B281"/>
      <c r="G281"/>
      <c r="H281"/>
      <c r="I281"/>
      <c r="J281"/>
      <c r="K281"/>
      <c r="L281"/>
      <c r="M281"/>
    </row>
    <row r="282" spans="1:13" ht="23.1" customHeight="1" x14ac:dyDescent="0.25">
      <c r="A282"/>
      <c r="B282"/>
      <c r="G282"/>
      <c r="H282"/>
      <c r="I282"/>
      <c r="J282"/>
      <c r="K282"/>
      <c r="L282"/>
      <c r="M282"/>
    </row>
    <row r="283" spans="1:13" ht="23.1" customHeight="1" x14ac:dyDescent="0.25">
      <c r="A283"/>
      <c r="B283"/>
      <c r="G283"/>
      <c r="H283"/>
      <c r="I283"/>
      <c r="J283"/>
      <c r="K283"/>
      <c r="L283"/>
      <c r="M283"/>
    </row>
    <row r="284" spans="1:13" ht="23.1" customHeight="1" x14ac:dyDescent="0.25">
      <c r="A284"/>
      <c r="B284"/>
      <c r="G284"/>
      <c r="H284"/>
      <c r="I284"/>
      <c r="J284"/>
      <c r="K284"/>
      <c r="L284"/>
      <c r="M284"/>
    </row>
    <row r="285" spans="1:13" ht="23.1" customHeight="1" x14ac:dyDescent="0.25">
      <c r="A285"/>
      <c r="B285"/>
      <c r="G285"/>
      <c r="H285"/>
      <c r="I285"/>
      <c r="J285"/>
      <c r="K285"/>
      <c r="L285"/>
      <c r="M285"/>
    </row>
    <row r="286" spans="1:13" ht="23.1" customHeight="1" x14ac:dyDescent="0.25">
      <c r="A286"/>
      <c r="B286"/>
      <c r="G286"/>
      <c r="H286"/>
      <c r="I286"/>
      <c r="J286"/>
      <c r="K286"/>
      <c r="L286"/>
      <c r="M286"/>
    </row>
    <row r="287" spans="1:13" ht="23.1" customHeight="1" x14ac:dyDescent="0.25">
      <c r="A287"/>
      <c r="B287"/>
      <c r="G287"/>
      <c r="H287"/>
      <c r="I287"/>
      <c r="J287"/>
      <c r="K287"/>
      <c r="L287"/>
      <c r="M287"/>
    </row>
    <row r="288" spans="1:13" ht="23.1" customHeight="1" x14ac:dyDescent="0.25">
      <c r="A288"/>
      <c r="B288"/>
      <c r="G288"/>
      <c r="H288"/>
      <c r="I288"/>
      <c r="J288"/>
      <c r="K288"/>
      <c r="L288"/>
      <c r="M288"/>
    </row>
    <row r="289" spans="1:13" ht="23.1" customHeight="1" x14ac:dyDescent="0.25">
      <c r="A289"/>
      <c r="B289"/>
      <c r="G289"/>
      <c r="H289"/>
      <c r="I289"/>
      <c r="J289"/>
      <c r="K289"/>
      <c r="L289"/>
      <c r="M289"/>
    </row>
    <row r="290" spans="1:13" ht="23.1" customHeight="1" x14ac:dyDescent="0.25">
      <c r="A290"/>
      <c r="B290"/>
      <c r="G290"/>
      <c r="H290"/>
      <c r="I290"/>
      <c r="J290"/>
      <c r="K290"/>
      <c r="L290"/>
      <c r="M290"/>
    </row>
    <row r="291" spans="1:13" ht="23.1" customHeight="1" x14ac:dyDescent="0.25">
      <c r="A291"/>
      <c r="B291"/>
      <c r="G291"/>
      <c r="H291"/>
      <c r="I291"/>
      <c r="J291"/>
      <c r="K291"/>
      <c r="L291"/>
      <c r="M291"/>
    </row>
    <row r="292" spans="1:13" ht="23.1" customHeight="1" x14ac:dyDescent="0.25">
      <c r="A292"/>
      <c r="B292"/>
      <c r="G292"/>
      <c r="H292"/>
      <c r="I292"/>
      <c r="J292"/>
      <c r="K292"/>
      <c r="L292"/>
      <c r="M292"/>
    </row>
    <row r="293" spans="1:13" ht="23.1" customHeight="1" x14ac:dyDescent="0.25">
      <c r="A293"/>
      <c r="B293"/>
      <c r="G293"/>
      <c r="H293"/>
      <c r="I293"/>
      <c r="J293"/>
      <c r="K293"/>
      <c r="L293"/>
      <c r="M293"/>
    </row>
    <row r="294" spans="1:13" ht="23.1" customHeight="1" x14ac:dyDescent="0.25">
      <c r="A294"/>
      <c r="B294"/>
      <c r="G294"/>
      <c r="H294"/>
      <c r="I294"/>
      <c r="J294"/>
      <c r="K294"/>
      <c r="L294"/>
      <c r="M294"/>
    </row>
    <row r="295" spans="1:13" ht="23.1" customHeight="1" x14ac:dyDescent="0.25">
      <c r="A295"/>
      <c r="B295"/>
      <c r="G295"/>
      <c r="H295"/>
      <c r="I295"/>
      <c r="J295"/>
      <c r="K295"/>
      <c r="L295"/>
      <c r="M295"/>
    </row>
    <row r="296" spans="1:13" ht="23.1" customHeight="1" x14ac:dyDescent="0.25">
      <c r="A296"/>
      <c r="B296"/>
      <c r="G296"/>
      <c r="H296"/>
      <c r="I296"/>
      <c r="J296"/>
      <c r="K296"/>
      <c r="L296"/>
      <c r="M296"/>
    </row>
    <row r="297" spans="1:13" ht="23.1" customHeight="1" x14ac:dyDescent="0.25">
      <c r="A297"/>
      <c r="B297"/>
      <c r="G297"/>
      <c r="H297"/>
      <c r="I297"/>
      <c r="J297"/>
      <c r="K297"/>
      <c r="L297"/>
      <c r="M297"/>
    </row>
    <row r="298" spans="1:13" ht="23.1" customHeight="1" x14ac:dyDescent="0.25">
      <c r="A298"/>
      <c r="B298"/>
      <c r="G298"/>
      <c r="H298"/>
      <c r="I298"/>
      <c r="J298"/>
      <c r="K298"/>
      <c r="L298"/>
      <c r="M298"/>
    </row>
    <row r="299" spans="1:13" ht="23.1" customHeight="1" x14ac:dyDescent="0.25">
      <c r="A299"/>
      <c r="B299"/>
      <c r="G299"/>
      <c r="H299"/>
      <c r="I299"/>
      <c r="J299"/>
      <c r="K299"/>
      <c r="L299"/>
      <c r="M299"/>
    </row>
    <row r="300" spans="1:13" ht="23.1" customHeight="1" x14ac:dyDescent="0.25">
      <c r="A300"/>
      <c r="B300"/>
      <c r="G300"/>
      <c r="H300"/>
      <c r="I300"/>
      <c r="J300"/>
      <c r="K300"/>
      <c r="L300"/>
      <c r="M300"/>
    </row>
    <row r="301" spans="1:13" ht="23.1" customHeight="1" x14ac:dyDescent="0.25">
      <c r="A301"/>
      <c r="B301"/>
      <c r="G301"/>
      <c r="H301"/>
      <c r="I301"/>
      <c r="J301"/>
      <c r="K301"/>
      <c r="L301"/>
      <c r="M301"/>
    </row>
    <row r="302" spans="1:13" ht="23.1" customHeight="1" x14ac:dyDescent="0.25">
      <c r="A302"/>
      <c r="B302"/>
      <c r="G302"/>
      <c r="H302"/>
      <c r="I302"/>
      <c r="J302"/>
      <c r="K302"/>
      <c r="L302"/>
      <c r="M302"/>
    </row>
    <row r="303" spans="1:13" ht="23.1" customHeight="1" x14ac:dyDescent="0.25">
      <c r="A303"/>
      <c r="B303"/>
      <c r="G303"/>
      <c r="H303"/>
      <c r="I303"/>
      <c r="J303"/>
      <c r="K303"/>
      <c r="L303"/>
      <c r="M303"/>
    </row>
    <row r="304" spans="1:13" ht="23.1" customHeight="1" x14ac:dyDescent="0.25">
      <c r="A304"/>
      <c r="B304"/>
      <c r="G304"/>
      <c r="H304"/>
      <c r="I304"/>
      <c r="J304"/>
      <c r="K304"/>
      <c r="L304"/>
      <c r="M304"/>
    </row>
    <row r="305" spans="1:13" ht="23.1" customHeight="1" x14ac:dyDescent="0.25">
      <c r="A305"/>
      <c r="B305"/>
      <c r="G305"/>
      <c r="H305"/>
      <c r="I305"/>
      <c r="J305"/>
      <c r="K305"/>
      <c r="L305"/>
      <c r="M305"/>
    </row>
    <row r="306" spans="1:13" ht="23.1" customHeight="1" x14ac:dyDescent="0.25">
      <c r="A306"/>
      <c r="B306"/>
      <c r="G306"/>
      <c r="H306"/>
      <c r="I306"/>
      <c r="J306"/>
      <c r="K306"/>
      <c r="L306"/>
      <c r="M306"/>
    </row>
    <row r="307" spans="1:13" ht="23.1" customHeight="1" x14ac:dyDescent="0.25">
      <c r="A307"/>
      <c r="B307"/>
      <c r="G307"/>
      <c r="H307"/>
      <c r="I307"/>
      <c r="J307"/>
      <c r="K307"/>
      <c r="L307"/>
      <c r="M307"/>
    </row>
    <row r="308" spans="1:13" ht="23.1" customHeight="1" x14ac:dyDescent="0.25">
      <c r="A308"/>
      <c r="B308"/>
      <c r="G308"/>
      <c r="H308"/>
      <c r="I308"/>
      <c r="J308"/>
      <c r="K308"/>
      <c r="L308"/>
      <c r="M308"/>
    </row>
    <row r="309" spans="1:13" ht="23.1" customHeight="1" x14ac:dyDescent="0.25">
      <c r="A309"/>
      <c r="B309"/>
      <c r="G309"/>
      <c r="H309"/>
      <c r="I309"/>
      <c r="J309"/>
      <c r="K309"/>
      <c r="L309"/>
      <c r="M309"/>
    </row>
    <row r="310" spans="1:13" ht="23.1" customHeight="1" x14ac:dyDescent="0.25">
      <c r="A310"/>
      <c r="B310"/>
      <c r="G310"/>
      <c r="H310"/>
      <c r="I310"/>
      <c r="J310"/>
      <c r="K310"/>
      <c r="L310"/>
      <c r="M310"/>
    </row>
    <row r="311" spans="1:13" ht="23.1" customHeight="1" x14ac:dyDescent="0.25">
      <c r="A311"/>
      <c r="B311"/>
      <c r="G311"/>
      <c r="H311"/>
      <c r="I311"/>
      <c r="J311"/>
      <c r="K311"/>
      <c r="L311"/>
      <c r="M311"/>
    </row>
    <row r="312" spans="1:13" ht="23.1" customHeight="1" x14ac:dyDescent="0.25">
      <c r="A312"/>
      <c r="B312"/>
      <c r="G312"/>
      <c r="H312"/>
      <c r="I312"/>
      <c r="J312"/>
      <c r="K312"/>
      <c r="L312"/>
      <c r="M312"/>
    </row>
    <row r="313" spans="1:13" ht="23.1" customHeight="1" x14ac:dyDescent="0.25">
      <c r="A313"/>
      <c r="B313"/>
      <c r="G313"/>
      <c r="H313"/>
      <c r="I313"/>
      <c r="J313"/>
      <c r="K313"/>
      <c r="L313"/>
      <c r="M313"/>
    </row>
    <row r="314" spans="1:13" ht="23.1" customHeight="1" x14ac:dyDescent="0.25">
      <c r="A314"/>
      <c r="B314"/>
      <c r="G314"/>
      <c r="H314"/>
      <c r="I314"/>
      <c r="J314"/>
      <c r="K314"/>
      <c r="L314"/>
      <c r="M314"/>
    </row>
    <row r="315" spans="1:13" ht="23.1" customHeight="1" x14ac:dyDescent="0.25">
      <c r="A315"/>
      <c r="B315"/>
      <c r="G315"/>
      <c r="H315"/>
      <c r="I315"/>
      <c r="J315"/>
      <c r="K315"/>
      <c r="L315"/>
      <c r="M315"/>
    </row>
    <row r="316" spans="1:13" ht="23.1" customHeight="1" x14ac:dyDescent="0.25">
      <c r="A316"/>
      <c r="B316"/>
      <c r="G316"/>
      <c r="H316"/>
      <c r="I316"/>
      <c r="J316"/>
      <c r="K316"/>
      <c r="L316"/>
      <c r="M316"/>
    </row>
    <row r="317" spans="1:13" ht="23.1" customHeight="1" x14ac:dyDescent="0.25">
      <c r="A317"/>
      <c r="B317"/>
      <c r="G317"/>
      <c r="H317"/>
      <c r="I317"/>
      <c r="J317"/>
      <c r="K317"/>
      <c r="L317"/>
      <c r="M317"/>
    </row>
    <row r="318" spans="1:13" ht="23.1" customHeight="1" x14ac:dyDescent="0.25">
      <c r="A318"/>
      <c r="B318"/>
      <c r="G318"/>
      <c r="H318"/>
      <c r="I318"/>
      <c r="J318"/>
      <c r="K318"/>
      <c r="L318"/>
      <c r="M318"/>
    </row>
    <row r="319" spans="1:13" ht="23.1" customHeight="1" x14ac:dyDescent="0.25">
      <c r="A319"/>
      <c r="B319"/>
      <c r="G319"/>
      <c r="H319"/>
      <c r="I319"/>
      <c r="J319"/>
      <c r="K319"/>
      <c r="L319"/>
      <c r="M319"/>
    </row>
    <row r="320" spans="1:13" ht="23.1" customHeight="1" x14ac:dyDescent="0.25">
      <c r="A320"/>
      <c r="B320"/>
      <c r="G320"/>
      <c r="H320"/>
      <c r="I320"/>
      <c r="J320"/>
      <c r="K320"/>
      <c r="L320"/>
      <c r="M320"/>
    </row>
    <row r="321" spans="1:13" ht="23.1" customHeight="1" x14ac:dyDescent="0.25">
      <c r="A321"/>
      <c r="B321"/>
      <c r="G321"/>
      <c r="H321"/>
      <c r="I321"/>
      <c r="J321"/>
      <c r="K321"/>
      <c r="L321"/>
      <c r="M321"/>
    </row>
    <row r="322" spans="1:13" ht="23.1" customHeight="1" x14ac:dyDescent="0.25">
      <c r="A322"/>
      <c r="B322"/>
      <c r="G322"/>
      <c r="H322"/>
      <c r="I322"/>
      <c r="J322"/>
      <c r="K322"/>
      <c r="L322"/>
      <c r="M322"/>
    </row>
    <row r="323" spans="1:13" ht="23.1" customHeight="1" x14ac:dyDescent="0.25">
      <c r="A323"/>
      <c r="B323"/>
      <c r="G323"/>
      <c r="H323"/>
      <c r="I323"/>
      <c r="J323"/>
      <c r="K323"/>
      <c r="L323"/>
      <c r="M323"/>
    </row>
    <row r="324" spans="1:13" ht="23.1" customHeight="1" x14ac:dyDescent="0.25">
      <c r="A324"/>
      <c r="B324"/>
      <c r="G324"/>
      <c r="H324"/>
      <c r="I324"/>
      <c r="J324"/>
      <c r="K324"/>
      <c r="L324"/>
      <c r="M324"/>
    </row>
    <row r="325" spans="1:13" ht="23.1" customHeight="1" x14ac:dyDescent="0.25">
      <c r="A325"/>
      <c r="B325"/>
      <c r="G325"/>
      <c r="H325"/>
      <c r="I325"/>
      <c r="J325"/>
      <c r="K325"/>
      <c r="L325"/>
      <c r="M325"/>
    </row>
    <row r="326" spans="1:13" ht="23.1" customHeight="1" x14ac:dyDescent="0.25">
      <c r="A326"/>
      <c r="B326"/>
      <c r="G326"/>
      <c r="H326"/>
      <c r="I326"/>
      <c r="J326"/>
      <c r="K326"/>
      <c r="L326"/>
      <c r="M326"/>
    </row>
    <row r="327" spans="1:13" ht="23.1" customHeight="1" x14ac:dyDescent="0.25">
      <c r="A327"/>
      <c r="B327"/>
      <c r="G327"/>
      <c r="H327"/>
      <c r="I327"/>
      <c r="J327"/>
      <c r="K327"/>
      <c r="L327"/>
      <c r="M327"/>
    </row>
    <row r="328" spans="1:13" ht="23.1" customHeight="1" x14ac:dyDescent="0.25">
      <c r="A328"/>
      <c r="B328"/>
      <c r="G328"/>
      <c r="H328"/>
      <c r="I328"/>
      <c r="J328"/>
      <c r="K328"/>
      <c r="L328"/>
      <c r="M328"/>
    </row>
    <row r="329" spans="1:13" ht="23.1" customHeight="1" x14ac:dyDescent="0.25">
      <c r="A329"/>
      <c r="B329"/>
      <c r="G329"/>
      <c r="H329"/>
      <c r="I329"/>
      <c r="J329"/>
      <c r="K329"/>
      <c r="L329"/>
      <c r="M329"/>
    </row>
    <row r="330" spans="1:13" ht="23.1" customHeight="1" x14ac:dyDescent="0.25">
      <c r="A330"/>
      <c r="B330"/>
      <c r="G330"/>
      <c r="H330"/>
      <c r="I330"/>
      <c r="J330"/>
      <c r="K330"/>
      <c r="L330"/>
      <c r="M330"/>
    </row>
    <row r="331" spans="1:13" ht="23.1" customHeight="1" x14ac:dyDescent="0.25">
      <c r="A331"/>
      <c r="B331"/>
      <c r="G331"/>
      <c r="H331"/>
      <c r="I331"/>
      <c r="J331"/>
      <c r="K331"/>
      <c r="L331"/>
      <c r="M331"/>
    </row>
    <row r="332" spans="1:13" ht="23.1" customHeight="1" x14ac:dyDescent="0.25">
      <c r="A332"/>
      <c r="B332"/>
      <c r="G332"/>
      <c r="H332"/>
      <c r="I332"/>
      <c r="J332"/>
      <c r="K332"/>
      <c r="L332"/>
      <c r="M332"/>
    </row>
    <row r="333" spans="1:13" ht="23.1" customHeight="1" x14ac:dyDescent="0.25">
      <c r="A333"/>
      <c r="B333"/>
      <c r="G333"/>
      <c r="H333"/>
      <c r="I333"/>
      <c r="J333"/>
      <c r="K333"/>
      <c r="L333"/>
      <c r="M333"/>
    </row>
    <row r="334" spans="1:13" ht="23.1" customHeight="1" x14ac:dyDescent="0.25">
      <c r="A334"/>
      <c r="B334"/>
      <c r="G334"/>
      <c r="H334"/>
      <c r="I334"/>
      <c r="J334"/>
      <c r="K334"/>
      <c r="L334"/>
      <c r="M334"/>
    </row>
    <row r="335" spans="1:13" ht="23.1" customHeight="1" x14ac:dyDescent="0.25">
      <c r="A335"/>
      <c r="B335"/>
      <c r="G335"/>
      <c r="H335"/>
      <c r="I335"/>
      <c r="J335"/>
      <c r="K335"/>
      <c r="L335"/>
      <c r="M335"/>
    </row>
    <row r="336" spans="1:13" ht="23.1" customHeight="1" x14ac:dyDescent="0.25">
      <c r="A336"/>
      <c r="B336"/>
      <c r="G336"/>
      <c r="H336"/>
      <c r="I336"/>
      <c r="J336"/>
      <c r="K336"/>
      <c r="L336"/>
      <c r="M336"/>
    </row>
    <row r="337" spans="1:13" ht="23.1" customHeight="1" x14ac:dyDescent="0.25">
      <c r="A337"/>
      <c r="B337"/>
      <c r="G337"/>
      <c r="H337"/>
      <c r="I337"/>
      <c r="J337"/>
      <c r="K337"/>
      <c r="L337"/>
      <c r="M337"/>
    </row>
    <row r="338" spans="1:13" ht="23.1" customHeight="1" x14ac:dyDescent="0.25">
      <c r="A338"/>
      <c r="B338"/>
      <c r="G338"/>
      <c r="H338"/>
      <c r="I338"/>
      <c r="J338"/>
      <c r="K338"/>
      <c r="L338"/>
      <c r="M338"/>
    </row>
    <row r="339" spans="1:13" ht="23.1" customHeight="1" x14ac:dyDescent="0.25">
      <c r="A339"/>
      <c r="B339"/>
      <c r="G339"/>
      <c r="H339"/>
      <c r="I339"/>
      <c r="J339"/>
      <c r="K339"/>
      <c r="L339"/>
      <c r="M339"/>
    </row>
    <row r="340" spans="1:13" ht="23.1" customHeight="1" x14ac:dyDescent="0.25">
      <c r="A340"/>
      <c r="B340"/>
      <c r="G340"/>
      <c r="H340"/>
      <c r="I340"/>
      <c r="J340"/>
      <c r="K340"/>
      <c r="L340"/>
      <c r="M340"/>
    </row>
    <row r="341" spans="1:13" ht="23.1" customHeight="1" x14ac:dyDescent="0.25">
      <c r="A341"/>
      <c r="B341"/>
      <c r="G341"/>
      <c r="H341"/>
      <c r="I341"/>
      <c r="J341"/>
      <c r="K341"/>
      <c r="L341"/>
      <c r="M341"/>
    </row>
    <row r="342" spans="1:13" ht="23.1" customHeight="1" x14ac:dyDescent="0.25">
      <c r="A342"/>
      <c r="B342"/>
      <c r="G342"/>
      <c r="H342"/>
      <c r="I342"/>
      <c r="J342"/>
      <c r="K342"/>
      <c r="L342"/>
      <c r="M342"/>
    </row>
    <row r="343" spans="1:13" ht="23.1" customHeight="1" x14ac:dyDescent="0.25">
      <c r="A343"/>
      <c r="B343"/>
      <c r="G343"/>
      <c r="H343"/>
      <c r="I343"/>
      <c r="J343"/>
      <c r="K343"/>
      <c r="L343"/>
      <c r="M343"/>
    </row>
    <row r="344" spans="1:13" ht="23.1" customHeight="1" x14ac:dyDescent="0.25">
      <c r="A344"/>
      <c r="B344"/>
      <c r="G344"/>
      <c r="H344"/>
      <c r="I344"/>
      <c r="J344"/>
      <c r="K344"/>
      <c r="L344"/>
      <c r="M344"/>
    </row>
    <row r="345" spans="1:13" ht="23.1" customHeight="1" x14ac:dyDescent="0.25">
      <c r="A345"/>
      <c r="B345"/>
      <c r="G345"/>
      <c r="H345"/>
      <c r="I345"/>
      <c r="J345"/>
      <c r="K345"/>
      <c r="L345"/>
      <c r="M345"/>
    </row>
    <row r="346" spans="1:13" ht="23.1" customHeight="1" x14ac:dyDescent="0.25">
      <c r="A346"/>
      <c r="B346"/>
      <c r="G346"/>
      <c r="H346"/>
      <c r="I346"/>
      <c r="J346"/>
      <c r="K346"/>
      <c r="L346"/>
      <c r="M346"/>
    </row>
    <row r="347" spans="1:13" ht="23.1" customHeight="1" x14ac:dyDescent="0.25">
      <c r="A347"/>
      <c r="B347"/>
      <c r="G347"/>
      <c r="H347"/>
      <c r="I347"/>
      <c r="J347"/>
      <c r="K347"/>
      <c r="L347"/>
      <c r="M347"/>
    </row>
    <row r="348" spans="1:13" ht="23.1" customHeight="1" x14ac:dyDescent="0.25">
      <c r="A348"/>
      <c r="B348"/>
      <c r="G348"/>
      <c r="H348"/>
      <c r="I348"/>
      <c r="J348"/>
      <c r="K348"/>
      <c r="L348"/>
      <c r="M348"/>
    </row>
    <row r="349" spans="1:13" ht="23.1" customHeight="1" x14ac:dyDescent="0.25">
      <c r="A349"/>
      <c r="B349"/>
      <c r="G349"/>
      <c r="H349"/>
      <c r="I349"/>
      <c r="J349"/>
      <c r="K349"/>
      <c r="L349"/>
      <c r="M349"/>
    </row>
    <row r="350" spans="1:13" ht="23.1" customHeight="1" x14ac:dyDescent="0.25">
      <c r="A350"/>
      <c r="B350"/>
      <c r="G350"/>
      <c r="H350"/>
      <c r="I350"/>
      <c r="J350"/>
      <c r="K350"/>
      <c r="L350"/>
      <c r="M350"/>
    </row>
    <row r="351" spans="1:13" ht="23.1" customHeight="1" x14ac:dyDescent="0.25">
      <c r="A351"/>
      <c r="B351"/>
      <c r="G351"/>
      <c r="H351"/>
      <c r="I351"/>
      <c r="J351"/>
      <c r="K351"/>
      <c r="L351"/>
      <c r="M351"/>
    </row>
    <row r="352" spans="1:13" ht="23.1" customHeight="1" x14ac:dyDescent="0.25">
      <c r="A352"/>
      <c r="B352"/>
      <c r="G352"/>
      <c r="H352"/>
      <c r="I352"/>
      <c r="J352"/>
      <c r="K352"/>
      <c r="L352"/>
      <c r="M352"/>
    </row>
    <row r="353" spans="1:13" ht="23.1" customHeight="1" x14ac:dyDescent="0.25">
      <c r="A353"/>
      <c r="B353"/>
      <c r="G353"/>
      <c r="H353"/>
      <c r="I353"/>
      <c r="J353"/>
      <c r="K353"/>
      <c r="L353"/>
      <c r="M353"/>
    </row>
    <row r="354" spans="1:13" ht="23.1" customHeight="1" x14ac:dyDescent="0.25">
      <c r="A354"/>
      <c r="B354"/>
      <c r="G354"/>
      <c r="H354"/>
      <c r="I354"/>
      <c r="J354"/>
      <c r="K354"/>
      <c r="L354"/>
      <c r="M354"/>
    </row>
    <row r="355" spans="1:13" ht="23.1" customHeight="1" x14ac:dyDescent="0.25">
      <c r="A355"/>
      <c r="B355"/>
      <c r="G355"/>
      <c r="H355"/>
      <c r="I355"/>
      <c r="J355"/>
      <c r="K355"/>
      <c r="L355"/>
      <c r="M355"/>
    </row>
    <row r="356" spans="1:13" ht="23.1" customHeight="1" x14ac:dyDescent="0.25">
      <c r="A356"/>
      <c r="B356"/>
      <c r="G356"/>
      <c r="H356"/>
      <c r="I356"/>
      <c r="J356"/>
      <c r="K356"/>
      <c r="L356"/>
      <c r="M356"/>
    </row>
    <row r="357" spans="1:13" ht="23.1" customHeight="1" x14ac:dyDescent="0.25">
      <c r="A357"/>
      <c r="B357"/>
      <c r="G357"/>
      <c r="H357"/>
      <c r="I357"/>
      <c r="J357"/>
      <c r="K357"/>
      <c r="L357"/>
      <c r="M357"/>
    </row>
    <row r="358" spans="1:13" ht="23.1" customHeight="1" x14ac:dyDescent="0.25">
      <c r="A358"/>
      <c r="B358"/>
      <c r="G358"/>
      <c r="H358"/>
      <c r="I358"/>
      <c r="J358"/>
      <c r="K358"/>
      <c r="L358"/>
      <c r="M358"/>
    </row>
    <row r="359" spans="1:13" ht="23.1" customHeight="1" x14ac:dyDescent="0.25">
      <c r="A359"/>
      <c r="B359"/>
      <c r="G359"/>
      <c r="H359"/>
      <c r="I359"/>
      <c r="J359"/>
      <c r="K359"/>
      <c r="L359"/>
      <c r="M359"/>
    </row>
    <row r="360" spans="1:13" ht="23.1" customHeight="1" x14ac:dyDescent="0.25">
      <c r="A360"/>
      <c r="B360"/>
      <c r="G360"/>
      <c r="H360"/>
      <c r="I360"/>
      <c r="J360"/>
      <c r="K360"/>
      <c r="L360"/>
      <c r="M360"/>
    </row>
    <row r="361" spans="1:13" ht="23.1" customHeight="1" x14ac:dyDescent="0.25">
      <c r="A361"/>
      <c r="B361"/>
      <c r="G361"/>
      <c r="H361"/>
      <c r="I361"/>
      <c r="J361"/>
      <c r="K361"/>
      <c r="L361"/>
      <c r="M361"/>
    </row>
    <row r="362" spans="1:13" ht="23.1" customHeight="1" x14ac:dyDescent="0.25">
      <c r="A362"/>
      <c r="B362"/>
      <c r="G362"/>
      <c r="H362"/>
      <c r="I362"/>
      <c r="J362"/>
      <c r="K362"/>
      <c r="L362"/>
      <c r="M362"/>
    </row>
    <row r="363" spans="1:13" ht="23.1" customHeight="1" x14ac:dyDescent="0.25">
      <c r="A363"/>
      <c r="B363"/>
      <c r="G363"/>
      <c r="H363"/>
      <c r="I363"/>
      <c r="J363"/>
      <c r="K363"/>
      <c r="L363"/>
      <c r="M363"/>
    </row>
    <row r="364" spans="1:13" ht="23.1" customHeight="1" x14ac:dyDescent="0.25">
      <c r="A364"/>
      <c r="B364"/>
      <c r="G364"/>
      <c r="H364"/>
      <c r="I364"/>
      <c r="J364"/>
      <c r="K364"/>
      <c r="L364"/>
      <c r="M364"/>
    </row>
    <row r="365" spans="1:13" ht="23.1" customHeight="1" x14ac:dyDescent="0.25">
      <c r="A365"/>
      <c r="B365"/>
      <c r="G365"/>
      <c r="H365"/>
      <c r="I365"/>
      <c r="J365"/>
      <c r="K365"/>
      <c r="L365"/>
      <c r="M365"/>
    </row>
    <row r="366" spans="1:13" ht="23.1" customHeight="1" x14ac:dyDescent="0.25">
      <c r="A366"/>
      <c r="B366"/>
      <c r="G366"/>
      <c r="H366"/>
      <c r="I366"/>
      <c r="J366"/>
      <c r="K366"/>
      <c r="L366"/>
      <c r="M366"/>
    </row>
    <row r="367" spans="1:13" ht="23.1" customHeight="1" x14ac:dyDescent="0.25">
      <c r="A367"/>
      <c r="B367"/>
      <c r="G367"/>
      <c r="H367"/>
      <c r="I367"/>
      <c r="J367"/>
      <c r="K367"/>
      <c r="L367"/>
      <c r="M367"/>
    </row>
    <row r="368" spans="1:13" ht="23.1" customHeight="1" x14ac:dyDescent="0.25">
      <c r="A368"/>
      <c r="B368"/>
      <c r="G368"/>
      <c r="H368"/>
      <c r="I368"/>
      <c r="J368"/>
      <c r="K368"/>
      <c r="L368"/>
      <c r="M368"/>
    </row>
    <row r="369" spans="1:13" ht="23.1" customHeight="1" x14ac:dyDescent="0.25">
      <c r="A369"/>
      <c r="B369"/>
      <c r="G369"/>
      <c r="H369"/>
      <c r="I369"/>
      <c r="J369"/>
      <c r="K369"/>
      <c r="L369"/>
      <c r="M369"/>
    </row>
    <row r="370" spans="1:13" ht="23.1" customHeight="1" x14ac:dyDescent="0.25">
      <c r="A370"/>
      <c r="B370"/>
      <c r="G370"/>
      <c r="H370"/>
      <c r="I370"/>
      <c r="J370"/>
      <c r="K370"/>
      <c r="L370"/>
      <c r="M370"/>
    </row>
    <row r="371" spans="1:13" ht="23.1" customHeight="1" x14ac:dyDescent="0.25">
      <c r="A371"/>
      <c r="B371"/>
      <c r="G371"/>
      <c r="H371"/>
      <c r="I371"/>
      <c r="J371"/>
      <c r="K371"/>
      <c r="L371"/>
      <c r="M371"/>
    </row>
    <row r="372" spans="1:13" ht="23.1" customHeight="1" x14ac:dyDescent="0.25">
      <c r="A372"/>
      <c r="B372"/>
      <c r="G372"/>
      <c r="H372"/>
      <c r="I372"/>
      <c r="J372"/>
      <c r="K372"/>
      <c r="L372"/>
      <c r="M372"/>
    </row>
    <row r="373" spans="1:13" ht="23.1" customHeight="1" x14ac:dyDescent="0.25">
      <c r="A373"/>
      <c r="B373"/>
      <c r="G373"/>
      <c r="H373"/>
      <c r="I373"/>
      <c r="J373"/>
      <c r="K373"/>
      <c r="L373"/>
      <c r="M373"/>
    </row>
    <row r="374" spans="1:13" ht="23.1" customHeight="1" x14ac:dyDescent="0.25">
      <c r="A374"/>
      <c r="B374"/>
      <c r="G374"/>
      <c r="H374"/>
      <c r="I374"/>
      <c r="J374"/>
      <c r="K374"/>
      <c r="L374"/>
      <c r="M374"/>
    </row>
    <row r="375" spans="1:13" ht="23.1" customHeight="1" x14ac:dyDescent="0.25">
      <c r="A375"/>
      <c r="B375"/>
      <c r="G375"/>
      <c r="H375"/>
      <c r="I375"/>
      <c r="J375"/>
      <c r="K375"/>
      <c r="L375"/>
      <c r="M375"/>
    </row>
    <row r="376" spans="1:13" ht="23.1" customHeight="1" x14ac:dyDescent="0.25">
      <c r="A376"/>
      <c r="B376"/>
      <c r="G376"/>
      <c r="H376"/>
      <c r="I376"/>
      <c r="J376"/>
      <c r="K376"/>
      <c r="L376"/>
      <c r="M376"/>
    </row>
    <row r="377" spans="1:13" ht="23.1" customHeight="1" x14ac:dyDescent="0.25">
      <c r="A377"/>
      <c r="B377"/>
      <c r="G377"/>
      <c r="H377"/>
      <c r="I377"/>
      <c r="J377"/>
      <c r="K377"/>
      <c r="L377"/>
      <c r="M377"/>
    </row>
    <row r="378" spans="1:13" ht="23.1" customHeight="1" x14ac:dyDescent="0.25">
      <c r="A378"/>
      <c r="B378"/>
      <c r="G378"/>
      <c r="H378"/>
      <c r="I378"/>
      <c r="J378"/>
      <c r="K378"/>
      <c r="L378"/>
      <c r="M378"/>
    </row>
    <row r="379" spans="1:13" ht="23.1" customHeight="1" x14ac:dyDescent="0.25">
      <c r="A379"/>
      <c r="B379"/>
      <c r="G379"/>
      <c r="H379"/>
      <c r="I379"/>
      <c r="J379"/>
      <c r="K379"/>
      <c r="L379"/>
      <c r="M379"/>
    </row>
    <row r="380" spans="1:13" ht="23.1" customHeight="1" x14ac:dyDescent="0.25">
      <c r="A380"/>
      <c r="B380"/>
      <c r="G380"/>
      <c r="H380"/>
      <c r="I380"/>
      <c r="J380"/>
      <c r="K380"/>
      <c r="L380"/>
      <c r="M380"/>
    </row>
    <row r="381" spans="1:13" ht="23.1" customHeight="1" x14ac:dyDescent="0.25">
      <c r="A381"/>
      <c r="B381"/>
      <c r="G381"/>
      <c r="H381"/>
      <c r="I381"/>
      <c r="J381"/>
      <c r="K381"/>
      <c r="L381"/>
      <c r="M381"/>
    </row>
    <row r="382" spans="1:13" ht="23.1" customHeight="1" x14ac:dyDescent="0.25">
      <c r="A382"/>
      <c r="B382"/>
      <c r="G382"/>
      <c r="H382"/>
      <c r="I382"/>
      <c r="J382"/>
      <c r="K382"/>
      <c r="L382"/>
      <c r="M382"/>
    </row>
    <row r="383" spans="1:13" ht="23.1" customHeight="1" x14ac:dyDescent="0.25">
      <c r="A383"/>
      <c r="B383"/>
      <c r="G383"/>
      <c r="H383"/>
      <c r="I383"/>
      <c r="J383"/>
      <c r="K383"/>
      <c r="L383"/>
      <c r="M383"/>
    </row>
    <row r="384" spans="1:13" ht="23.1" customHeight="1" x14ac:dyDescent="0.25">
      <c r="A384"/>
      <c r="B384"/>
      <c r="G384"/>
      <c r="H384"/>
      <c r="I384"/>
      <c r="J384"/>
      <c r="K384"/>
      <c r="L384"/>
      <c r="M384"/>
    </row>
    <row r="385" spans="1:13" ht="23.1" customHeight="1" x14ac:dyDescent="0.25">
      <c r="A385"/>
      <c r="B385"/>
      <c r="G385"/>
      <c r="H385"/>
      <c r="I385"/>
      <c r="J385"/>
      <c r="K385"/>
      <c r="L385"/>
      <c r="M385"/>
    </row>
    <row r="386" spans="1:13" ht="23.1" customHeight="1" x14ac:dyDescent="0.25">
      <c r="A386"/>
      <c r="B386"/>
      <c r="G386"/>
      <c r="H386"/>
      <c r="I386"/>
      <c r="J386"/>
      <c r="K386"/>
      <c r="L386"/>
      <c r="M386"/>
    </row>
    <row r="387" spans="1:13" ht="23.1" customHeight="1" x14ac:dyDescent="0.25">
      <c r="A387"/>
      <c r="B387"/>
      <c r="G387"/>
      <c r="H387"/>
      <c r="I387"/>
      <c r="J387"/>
      <c r="K387"/>
      <c r="L387"/>
      <c r="M387"/>
    </row>
    <row r="388" spans="1:13" ht="23.1" customHeight="1" x14ac:dyDescent="0.25">
      <c r="A388"/>
      <c r="B388"/>
      <c r="G388"/>
      <c r="H388"/>
      <c r="I388"/>
      <c r="J388"/>
      <c r="K388"/>
      <c r="L388"/>
      <c r="M388"/>
    </row>
    <row r="389" spans="1:13" ht="23.1" customHeight="1" x14ac:dyDescent="0.25">
      <c r="A389"/>
      <c r="B389"/>
      <c r="G389"/>
      <c r="H389"/>
      <c r="I389"/>
      <c r="J389"/>
      <c r="K389"/>
      <c r="L389"/>
      <c r="M389"/>
    </row>
    <row r="390" spans="1:13" ht="23.1" customHeight="1" x14ac:dyDescent="0.25">
      <c r="A390"/>
      <c r="B390"/>
      <c r="G390"/>
      <c r="H390"/>
      <c r="I390"/>
      <c r="J390"/>
      <c r="K390"/>
      <c r="L390"/>
      <c r="M390"/>
    </row>
    <row r="391" spans="1:13" ht="23.1" customHeight="1" x14ac:dyDescent="0.25">
      <c r="A391"/>
      <c r="B391"/>
      <c r="G391"/>
      <c r="H391"/>
      <c r="I391"/>
      <c r="J391"/>
      <c r="K391"/>
      <c r="L391"/>
      <c r="M391"/>
    </row>
    <row r="392" spans="1:13" ht="23.1" customHeight="1" x14ac:dyDescent="0.25">
      <c r="A392"/>
      <c r="B392"/>
      <c r="G392"/>
      <c r="H392"/>
      <c r="I392"/>
      <c r="J392"/>
      <c r="K392"/>
      <c r="L392"/>
      <c r="M392"/>
    </row>
    <row r="393" spans="1:13" ht="23.1" customHeight="1" x14ac:dyDescent="0.25">
      <c r="A393"/>
      <c r="B393"/>
      <c r="G393"/>
      <c r="H393"/>
      <c r="I393"/>
      <c r="J393"/>
      <c r="K393"/>
      <c r="L393"/>
      <c r="M393"/>
    </row>
    <row r="394" spans="1:13" ht="23.1" customHeight="1" x14ac:dyDescent="0.25">
      <c r="A394"/>
      <c r="B394"/>
      <c r="G394"/>
      <c r="H394"/>
      <c r="I394"/>
      <c r="J394"/>
      <c r="K394"/>
      <c r="L394"/>
      <c r="M394"/>
    </row>
    <row r="395" spans="1:13" ht="23.1" customHeight="1" x14ac:dyDescent="0.25">
      <c r="A395"/>
      <c r="B395"/>
      <c r="G395"/>
      <c r="H395"/>
      <c r="I395"/>
      <c r="J395"/>
      <c r="K395"/>
      <c r="L395"/>
      <c r="M395"/>
    </row>
    <row r="396" spans="1:13" ht="23.1" customHeight="1" x14ac:dyDescent="0.25">
      <c r="A396"/>
      <c r="B396"/>
      <c r="G396"/>
      <c r="H396"/>
      <c r="I396"/>
      <c r="J396"/>
      <c r="K396"/>
      <c r="L396"/>
      <c r="M396"/>
    </row>
    <row r="397" spans="1:13" ht="23.1" customHeight="1" x14ac:dyDescent="0.25">
      <c r="A397"/>
      <c r="B397"/>
      <c r="G397"/>
      <c r="H397"/>
      <c r="I397"/>
      <c r="J397"/>
      <c r="K397"/>
      <c r="L397"/>
      <c r="M397"/>
    </row>
    <row r="398" spans="1:13" ht="23.1" customHeight="1" x14ac:dyDescent="0.25">
      <c r="A398"/>
      <c r="B398"/>
      <c r="G398"/>
      <c r="H398"/>
      <c r="I398"/>
      <c r="J398"/>
      <c r="K398"/>
      <c r="L398"/>
      <c r="M398"/>
    </row>
    <row r="399" spans="1:13" ht="23.1" customHeight="1" x14ac:dyDescent="0.25">
      <c r="A399"/>
      <c r="B399"/>
      <c r="G399"/>
      <c r="H399"/>
      <c r="I399"/>
      <c r="J399"/>
      <c r="K399"/>
      <c r="L399"/>
      <c r="M399"/>
    </row>
    <row r="400" spans="1:13" ht="23.1" customHeight="1" x14ac:dyDescent="0.25">
      <c r="A400"/>
      <c r="B400"/>
      <c r="G400"/>
      <c r="H400"/>
      <c r="I400"/>
      <c r="J400"/>
      <c r="K400"/>
      <c r="L400"/>
      <c r="M400"/>
    </row>
    <row r="401" spans="1:13" ht="23.1" customHeight="1" x14ac:dyDescent="0.25">
      <c r="A401"/>
      <c r="B401"/>
      <c r="G401"/>
      <c r="H401"/>
      <c r="I401"/>
      <c r="J401"/>
      <c r="K401"/>
      <c r="L401"/>
      <c r="M401"/>
    </row>
    <row r="402" spans="1:13" ht="23.1" customHeight="1" x14ac:dyDescent="0.25">
      <c r="A402"/>
      <c r="B402"/>
      <c r="G402"/>
      <c r="H402"/>
      <c r="I402"/>
      <c r="J402"/>
      <c r="K402"/>
      <c r="L402"/>
      <c r="M402"/>
    </row>
    <row r="403" spans="1:13" ht="23.1" customHeight="1" x14ac:dyDescent="0.25">
      <c r="A403"/>
      <c r="B403"/>
      <c r="G403"/>
      <c r="H403"/>
      <c r="I403"/>
      <c r="J403"/>
      <c r="K403"/>
      <c r="L403"/>
      <c r="M403"/>
    </row>
    <row r="404" spans="1:13" ht="23.1" customHeight="1" x14ac:dyDescent="0.25">
      <c r="A404"/>
      <c r="B404"/>
      <c r="G404"/>
      <c r="H404"/>
      <c r="I404"/>
      <c r="J404"/>
      <c r="K404"/>
      <c r="L404"/>
      <c r="M404"/>
    </row>
    <row r="405" spans="1:13" ht="23.1" customHeight="1" x14ac:dyDescent="0.25">
      <c r="A405"/>
      <c r="B405"/>
      <c r="G405"/>
      <c r="H405"/>
      <c r="I405"/>
      <c r="J405"/>
      <c r="K405"/>
      <c r="L405"/>
      <c r="M405"/>
    </row>
    <row r="406" spans="1:13" ht="23.1" customHeight="1" x14ac:dyDescent="0.25">
      <c r="A406"/>
      <c r="B406"/>
      <c r="G406"/>
      <c r="H406"/>
      <c r="I406"/>
      <c r="J406"/>
      <c r="K406"/>
      <c r="L406"/>
      <c r="M406"/>
    </row>
    <row r="407" spans="1:13" ht="23.1" customHeight="1" x14ac:dyDescent="0.25">
      <c r="A407"/>
      <c r="B407"/>
      <c r="G407"/>
      <c r="H407"/>
      <c r="I407"/>
      <c r="J407"/>
      <c r="K407"/>
      <c r="L407"/>
      <c r="M407"/>
    </row>
    <row r="408" spans="1:13" ht="23.1" customHeight="1" x14ac:dyDescent="0.25">
      <c r="A408"/>
      <c r="B408"/>
      <c r="G408"/>
      <c r="H408"/>
      <c r="I408"/>
      <c r="J408"/>
      <c r="K408"/>
      <c r="L408"/>
      <c r="M408"/>
    </row>
    <row r="409" spans="1:13" ht="23.1" customHeight="1" x14ac:dyDescent="0.25">
      <c r="A409"/>
      <c r="B409"/>
      <c r="G409"/>
      <c r="H409"/>
      <c r="I409"/>
      <c r="J409"/>
      <c r="K409"/>
      <c r="L409"/>
      <c r="M409"/>
    </row>
    <row r="410" spans="1:13" ht="23.1" customHeight="1" x14ac:dyDescent="0.25">
      <c r="A410"/>
      <c r="B410"/>
      <c r="G410"/>
      <c r="H410"/>
      <c r="I410"/>
      <c r="J410"/>
      <c r="K410"/>
      <c r="L410"/>
      <c r="M410"/>
    </row>
    <row r="411" spans="1:13" ht="23.1" customHeight="1" x14ac:dyDescent="0.25">
      <c r="A411"/>
      <c r="B411"/>
      <c r="G411"/>
      <c r="H411"/>
      <c r="I411"/>
      <c r="J411"/>
      <c r="K411"/>
      <c r="L411"/>
      <c r="M411"/>
    </row>
    <row r="412" spans="1:13" ht="23.1" customHeight="1" x14ac:dyDescent="0.25">
      <c r="A412"/>
      <c r="B412"/>
      <c r="G412"/>
      <c r="H412"/>
      <c r="I412"/>
      <c r="J412"/>
      <c r="K412"/>
      <c r="L412"/>
      <c r="M412"/>
    </row>
    <row r="413" spans="1:13" ht="23.1" customHeight="1" x14ac:dyDescent="0.25">
      <c r="A413"/>
      <c r="B413"/>
      <c r="G413"/>
      <c r="H413"/>
      <c r="I413"/>
      <c r="J413"/>
      <c r="K413"/>
      <c r="L413"/>
      <c r="M413"/>
    </row>
    <row r="414" spans="1:13" ht="23.1" customHeight="1" x14ac:dyDescent="0.25">
      <c r="A414"/>
      <c r="B414"/>
      <c r="G414"/>
      <c r="H414"/>
      <c r="I414"/>
      <c r="J414"/>
      <c r="K414"/>
      <c r="L414"/>
      <c r="M414"/>
    </row>
    <row r="415" spans="1:13" ht="23.1" customHeight="1" x14ac:dyDescent="0.25">
      <c r="A415"/>
      <c r="B415"/>
      <c r="G415"/>
      <c r="H415"/>
      <c r="I415"/>
      <c r="J415"/>
      <c r="K415"/>
      <c r="L415"/>
      <c r="M415"/>
    </row>
    <row r="416" spans="1:13" ht="23.1" customHeight="1" x14ac:dyDescent="0.25">
      <c r="A416"/>
      <c r="B416"/>
      <c r="G416"/>
      <c r="H416"/>
      <c r="I416"/>
      <c r="J416"/>
      <c r="K416"/>
      <c r="L416"/>
      <c r="M416"/>
    </row>
    <row r="417" spans="1:13" ht="23.1" customHeight="1" x14ac:dyDescent="0.25">
      <c r="A417"/>
      <c r="B417"/>
      <c r="G417"/>
      <c r="H417"/>
      <c r="I417"/>
      <c r="J417"/>
      <c r="K417"/>
      <c r="L417"/>
      <c r="M417"/>
    </row>
    <row r="418" spans="1:13" ht="23.1" customHeight="1" x14ac:dyDescent="0.25">
      <c r="A418"/>
      <c r="B418"/>
      <c r="G418"/>
      <c r="H418"/>
      <c r="I418"/>
      <c r="J418"/>
      <c r="K418"/>
      <c r="L418"/>
      <c r="M418"/>
    </row>
    <row r="419" spans="1:13" ht="23.1" customHeight="1" x14ac:dyDescent="0.25">
      <c r="A419"/>
      <c r="B419"/>
      <c r="G419"/>
      <c r="H419"/>
      <c r="I419"/>
      <c r="J419"/>
      <c r="K419"/>
      <c r="L419"/>
      <c r="M419"/>
    </row>
    <row r="420" spans="1:13" ht="23.1" customHeight="1" x14ac:dyDescent="0.25">
      <c r="A420"/>
      <c r="B420"/>
      <c r="G420"/>
      <c r="H420"/>
      <c r="I420"/>
      <c r="J420"/>
      <c r="K420"/>
      <c r="L420"/>
      <c r="M420"/>
    </row>
    <row r="421" spans="1:13" ht="23.1" customHeight="1" x14ac:dyDescent="0.25">
      <c r="A421"/>
      <c r="B421"/>
      <c r="G421"/>
      <c r="H421"/>
      <c r="I421"/>
      <c r="J421"/>
      <c r="K421"/>
      <c r="L421"/>
      <c r="M421"/>
    </row>
    <row r="422" spans="1:13" ht="23.1" customHeight="1" x14ac:dyDescent="0.25">
      <c r="A422"/>
      <c r="B422"/>
      <c r="G422"/>
      <c r="H422"/>
      <c r="I422"/>
      <c r="J422"/>
      <c r="K422"/>
      <c r="L422"/>
      <c r="M422"/>
    </row>
    <row r="423" spans="1:13" ht="23.1" customHeight="1" x14ac:dyDescent="0.25">
      <c r="A423"/>
      <c r="B423"/>
      <c r="G423"/>
      <c r="H423"/>
      <c r="I423"/>
      <c r="J423"/>
      <c r="K423"/>
      <c r="L423"/>
      <c r="M423"/>
    </row>
  </sheetData>
  <autoFilter ref="A1:S182" xr:uid="{CA975FDF-310C-4CC3-A60D-3D6EB55C9AD4}"/>
  <conditionalFormatting sqref="A1:A184 A200:A1048576">
    <cfRule type="duplicateValues" dxfId="9" priority="1"/>
  </conditionalFormatting>
  <hyperlinks>
    <hyperlink ref="M2" r:id="rId1" xr:uid="{2D02AC60-0EEC-41B0-A540-88027E65948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D6E0-0576-4D64-A9CF-60BA59289D54}">
  <dimension ref="A1:S108"/>
  <sheetViews>
    <sheetView topLeftCell="A29" workbookViewId="0">
      <selection activeCell="I38" sqref="I38"/>
    </sheetView>
  </sheetViews>
  <sheetFormatPr defaultColWidth="25" defaultRowHeight="23.45" customHeight="1" x14ac:dyDescent="0.25"/>
  <cols>
    <col min="3" max="3" width="25.140625"/>
    <col min="7" max="7" width="41.7109375" customWidth="1"/>
    <col min="13" max="13" width="73" customWidth="1"/>
  </cols>
  <sheetData>
    <row r="1" spans="1:19" ht="23.45" customHeight="1" x14ac:dyDescent="0.25">
      <c r="A1" s="8" t="s">
        <v>0</v>
      </c>
      <c r="B1" s="16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23.45" customHeight="1" x14ac:dyDescent="0.25">
      <c r="A2" s="10" t="s">
        <v>19</v>
      </c>
      <c r="B2" s="10">
        <v>56903</v>
      </c>
      <c r="C2" s="10" t="s">
        <v>20</v>
      </c>
      <c r="D2" s="10" t="s">
        <v>21</v>
      </c>
      <c r="E2" s="11"/>
      <c r="F2" s="11"/>
      <c r="G2" s="10" t="s">
        <v>22</v>
      </c>
      <c r="H2" s="10" t="s">
        <v>23</v>
      </c>
      <c r="I2" s="12">
        <v>46000</v>
      </c>
      <c r="J2" s="10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28</v>
      </c>
      <c r="Q2" s="10" t="s">
        <v>28</v>
      </c>
      <c r="R2" s="10" t="s">
        <v>28</v>
      </c>
      <c r="S2" s="11"/>
    </row>
    <row r="3" spans="1:19" ht="23.45" customHeight="1" x14ac:dyDescent="0.25">
      <c r="A3" s="10" t="s">
        <v>30</v>
      </c>
      <c r="B3" s="10">
        <v>86067</v>
      </c>
      <c r="C3" s="10" t="s">
        <v>20</v>
      </c>
      <c r="D3" s="10" t="s">
        <v>31</v>
      </c>
      <c r="E3" s="11"/>
      <c r="F3" s="11"/>
      <c r="G3" s="10" t="s">
        <v>32</v>
      </c>
      <c r="H3" s="10" t="s">
        <v>33</v>
      </c>
      <c r="I3" s="12">
        <v>45801</v>
      </c>
      <c r="J3" s="10" t="s">
        <v>24</v>
      </c>
      <c r="K3" s="10" t="s">
        <v>25</v>
      </c>
      <c r="L3" s="10">
        <v>-2814285</v>
      </c>
      <c r="M3" s="10" t="s">
        <v>34</v>
      </c>
      <c r="N3" s="10" t="s">
        <v>28</v>
      </c>
      <c r="O3" s="10" t="s">
        <v>29</v>
      </c>
      <c r="P3" s="10" t="s">
        <v>28</v>
      </c>
      <c r="Q3" s="10" t="s">
        <v>28</v>
      </c>
      <c r="R3" s="10" t="s">
        <v>28</v>
      </c>
      <c r="S3" s="11"/>
    </row>
    <row r="4" spans="1:19" ht="23.45" customHeight="1" x14ac:dyDescent="0.25">
      <c r="A4" s="10" t="s">
        <v>35</v>
      </c>
      <c r="B4" s="10">
        <v>18022</v>
      </c>
      <c r="C4" s="10" t="s">
        <v>20</v>
      </c>
      <c r="D4" s="10" t="s">
        <v>36</v>
      </c>
      <c r="E4" s="10"/>
      <c r="F4" s="10"/>
      <c r="G4" s="10">
        <v>100212197600003</v>
      </c>
      <c r="H4" s="10" t="s">
        <v>37</v>
      </c>
      <c r="I4" s="12">
        <v>46869</v>
      </c>
      <c r="J4" s="10" t="s">
        <v>24</v>
      </c>
      <c r="K4" s="10" t="s">
        <v>25</v>
      </c>
      <c r="L4" s="10" t="s">
        <v>38</v>
      </c>
      <c r="M4" s="17" t="s">
        <v>39</v>
      </c>
      <c r="N4" s="11"/>
      <c r="O4" s="10" t="s">
        <v>29</v>
      </c>
      <c r="P4" s="10" t="s">
        <v>28</v>
      </c>
      <c r="Q4" s="10" t="s">
        <v>28</v>
      </c>
      <c r="R4" s="10" t="s">
        <v>28</v>
      </c>
      <c r="S4" s="11"/>
    </row>
    <row r="5" spans="1:19" ht="23.45" customHeight="1" x14ac:dyDescent="0.25">
      <c r="A5" s="10" t="s">
        <v>40</v>
      </c>
      <c r="B5" s="10">
        <v>88</v>
      </c>
      <c r="C5" s="10" t="s">
        <v>20</v>
      </c>
      <c r="D5" s="10" t="s">
        <v>36</v>
      </c>
      <c r="E5" s="10"/>
      <c r="F5" s="10"/>
      <c r="G5" s="10">
        <v>100050921400003</v>
      </c>
      <c r="H5" s="10" t="s">
        <v>41</v>
      </c>
      <c r="I5" s="12">
        <v>46884</v>
      </c>
      <c r="J5" s="10" t="s">
        <v>24</v>
      </c>
      <c r="K5" s="10" t="s">
        <v>25</v>
      </c>
      <c r="L5" s="10" t="s">
        <v>42</v>
      </c>
      <c r="M5" s="10" t="s">
        <v>43</v>
      </c>
      <c r="N5" s="11"/>
      <c r="O5" s="10" t="s">
        <v>29</v>
      </c>
      <c r="P5" s="10" t="s">
        <v>28</v>
      </c>
      <c r="Q5" s="10" t="s">
        <v>28</v>
      </c>
      <c r="R5" s="10" t="s">
        <v>28</v>
      </c>
      <c r="S5" s="11"/>
    </row>
    <row r="6" spans="1:19" ht="23.45" customHeight="1" x14ac:dyDescent="0.25">
      <c r="A6" s="10" t="s">
        <v>44</v>
      </c>
      <c r="B6" s="10">
        <v>134</v>
      </c>
      <c r="C6" s="10" t="s">
        <v>20</v>
      </c>
      <c r="D6" s="10" t="s">
        <v>31</v>
      </c>
      <c r="E6" s="10"/>
      <c r="F6" s="10"/>
      <c r="G6" s="10">
        <v>100318777800003</v>
      </c>
      <c r="H6" s="10" t="s">
        <v>45</v>
      </c>
      <c r="I6" s="12">
        <v>45851</v>
      </c>
      <c r="J6" s="10" t="s">
        <v>24</v>
      </c>
      <c r="K6" s="10" t="s">
        <v>25</v>
      </c>
      <c r="L6" s="10" t="s">
        <v>46</v>
      </c>
      <c r="M6" s="10" t="s">
        <v>47</v>
      </c>
      <c r="N6" s="10" t="s">
        <v>28</v>
      </c>
      <c r="O6" s="10" t="s">
        <v>29</v>
      </c>
      <c r="P6" s="10" t="s">
        <v>28</v>
      </c>
      <c r="Q6" s="10" t="s">
        <v>28</v>
      </c>
      <c r="R6" s="11"/>
      <c r="S6" s="11"/>
    </row>
    <row r="7" spans="1:19" ht="23.45" customHeight="1" x14ac:dyDescent="0.25">
      <c r="A7" s="10" t="s">
        <v>48</v>
      </c>
      <c r="B7" s="10">
        <v>102272</v>
      </c>
      <c r="C7" s="10" t="s">
        <v>20</v>
      </c>
      <c r="D7" s="10" t="s">
        <v>31</v>
      </c>
      <c r="E7" s="11"/>
      <c r="F7" s="11"/>
      <c r="G7" s="10">
        <v>100222901900003</v>
      </c>
      <c r="H7" s="10" t="s">
        <v>49</v>
      </c>
      <c r="I7" s="12">
        <v>45873</v>
      </c>
      <c r="J7" s="10" t="s">
        <v>24</v>
      </c>
      <c r="K7" s="10" t="s">
        <v>25</v>
      </c>
      <c r="L7" s="10" t="s">
        <v>50</v>
      </c>
      <c r="M7" s="10" t="s">
        <v>51</v>
      </c>
      <c r="N7" s="10" t="s">
        <v>28</v>
      </c>
      <c r="O7" s="10" t="s">
        <v>29</v>
      </c>
      <c r="P7" s="10" t="s">
        <v>28</v>
      </c>
      <c r="Q7" s="10" t="s">
        <v>28</v>
      </c>
      <c r="R7" s="11"/>
      <c r="S7" s="11"/>
    </row>
    <row r="8" spans="1:19" ht="23.45" customHeight="1" x14ac:dyDescent="0.25">
      <c r="A8" s="10" t="s">
        <v>52</v>
      </c>
      <c r="B8" s="10">
        <v>98079</v>
      </c>
      <c r="C8" s="10" t="s">
        <v>20</v>
      </c>
      <c r="D8" s="10" t="s">
        <v>31</v>
      </c>
      <c r="E8" s="10"/>
      <c r="F8" s="10"/>
      <c r="G8" s="10">
        <v>100507348900003</v>
      </c>
      <c r="H8" s="10" t="s">
        <v>53</v>
      </c>
      <c r="I8" s="12">
        <v>45266</v>
      </c>
      <c r="J8" s="10" t="s">
        <v>24</v>
      </c>
      <c r="K8" s="10" t="s">
        <v>25</v>
      </c>
      <c r="L8" s="14"/>
      <c r="M8" s="10" t="s">
        <v>54</v>
      </c>
      <c r="N8" s="11"/>
      <c r="O8" s="10" t="s">
        <v>29</v>
      </c>
      <c r="P8" s="10" t="s">
        <v>28</v>
      </c>
      <c r="Q8" s="10" t="s">
        <v>28</v>
      </c>
      <c r="R8" s="11"/>
      <c r="S8" s="11"/>
    </row>
    <row r="9" spans="1:19" ht="23.45" customHeight="1" x14ac:dyDescent="0.25">
      <c r="A9" s="10" t="s">
        <v>55</v>
      </c>
      <c r="B9" s="10">
        <v>58214</v>
      </c>
      <c r="C9" s="10" t="s">
        <v>20</v>
      </c>
      <c r="D9" s="10" t="s">
        <v>56</v>
      </c>
      <c r="E9" s="10"/>
      <c r="F9" s="10"/>
      <c r="G9" s="10">
        <v>100273758100003</v>
      </c>
      <c r="H9" s="10" t="s">
        <v>57</v>
      </c>
      <c r="I9" s="12">
        <v>45680</v>
      </c>
      <c r="J9" s="10" t="s">
        <v>24</v>
      </c>
      <c r="K9" s="10" t="s">
        <v>25</v>
      </c>
      <c r="L9" s="10" t="s">
        <v>58</v>
      </c>
      <c r="M9" s="10" t="s">
        <v>59</v>
      </c>
      <c r="N9" s="10" t="s">
        <v>28</v>
      </c>
      <c r="O9" s="10" t="s">
        <v>29</v>
      </c>
      <c r="P9" s="10" t="s">
        <v>28</v>
      </c>
      <c r="Q9" s="10" t="s">
        <v>28</v>
      </c>
      <c r="R9" s="11"/>
      <c r="S9" s="11"/>
    </row>
    <row r="10" spans="1:19" ht="23.45" customHeight="1" x14ac:dyDescent="0.25">
      <c r="A10" s="10" t="s">
        <v>64</v>
      </c>
      <c r="B10" s="10">
        <v>4640</v>
      </c>
      <c r="C10" s="10" t="s">
        <v>20</v>
      </c>
      <c r="D10" s="10" t="s">
        <v>36</v>
      </c>
      <c r="E10" s="10"/>
      <c r="F10" s="10"/>
      <c r="G10" s="10" t="s">
        <v>65</v>
      </c>
      <c r="H10" s="10" t="s">
        <v>66</v>
      </c>
      <c r="I10" s="12">
        <v>45744</v>
      </c>
      <c r="J10" s="10" t="s">
        <v>24</v>
      </c>
      <c r="K10" s="10" t="s">
        <v>25</v>
      </c>
      <c r="L10" s="10" t="s">
        <v>67</v>
      </c>
      <c r="M10" s="10" t="s">
        <v>68</v>
      </c>
      <c r="N10" s="10" t="s">
        <v>28</v>
      </c>
      <c r="O10" s="10" t="s">
        <v>29</v>
      </c>
      <c r="P10" s="10" t="s">
        <v>28</v>
      </c>
      <c r="Q10" s="10" t="s">
        <v>28</v>
      </c>
      <c r="R10" s="11"/>
      <c r="S10" s="11"/>
    </row>
    <row r="11" spans="1:19" ht="23.45" customHeight="1" x14ac:dyDescent="0.25">
      <c r="A11" s="10" t="s">
        <v>76</v>
      </c>
      <c r="B11" s="10">
        <v>32106</v>
      </c>
      <c r="C11" s="10" t="s">
        <v>20</v>
      </c>
      <c r="D11" s="10" t="s">
        <v>36</v>
      </c>
      <c r="E11" s="10"/>
      <c r="F11" s="10"/>
      <c r="G11" s="10">
        <v>100008678300003</v>
      </c>
      <c r="H11" s="10" t="s">
        <v>77</v>
      </c>
      <c r="I11" s="12">
        <v>45791</v>
      </c>
      <c r="J11" s="10" t="s">
        <v>24</v>
      </c>
      <c r="K11" s="10" t="s">
        <v>25</v>
      </c>
      <c r="L11" s="10" t="s">
        <v>78</v>
      </c>
      <c r="M11" s="10" t="s">
        <v>79</v>
      </c>
      <c r="N11" s="10" t="s">
        <v>28</v>
      </c>
      <c r="O11" s="10" t="s">
        <v>29</v>
      </c>
      <c r="P11" s="10" t="s">
        <v>28</v>
      </c>
      <c r="Q11" s="10" t="s">
        <v>28</v>
      </c>
      <c r="R11" s="11"/>
      <c r="S11" s="11"/>
    </row>
    <row r="12" spans="1:19" ht="23.45" customHeight="1" x14ac:dyDescent="0.25">
      <c r="A12" s="10" t="s">
        <v>80</v>
      </c>
      <c r="B12" s="10">
        <v>180</v>
      </c>
      <c r="C12" s="10" t="s">
        <v>20</v>
      </c>
      <c r="D12" s="10" t="s">
        <v>36</v>
      </c>
      <c r="E12" s="10"/>
      <c r="F12" s="10"/>
      <c r="G12" s="10">
        <v>100268595400003</v>
      </c>
      <c r="H12" s="10" t="s">
        <v>81</v>
      </c>
      <c r="I12" s="12">
        <v>45670</v>
      </c>
      <c r="J12" s="10" t="s">
        <v>24</v>
      </c>
      <c r="K12" s="10" t="s">
        <v>25</v>
      </c>
      <c r="L12" s="10" t="s">
        <v>82</v>
      </c>
      <c r="M12" s="10" t="s">
        <v>83</v>
      </c>
      <c r="N12" s="10" t="s">
        <v>28</v>
      </c>
      <c r="O12" s="10" t="s">
        <v>29</v>
      </c>
      <c r="P12" s="10" t="s">
        <v>28</v>
      </c>
      <c r="Q12" s="10" t="s">
        <v>28</v>
      </c>
      <c r="R12" s="11"/>
      <c r="S12" s="11"/>
    </row>
    <row r="13" spans="1:19" ht="23.45" customHeight="1" x14ac:dyDescent="0.25">
      <c r="A13" s="10" t="s">
        <v>84</v>
      </c>
      <c r="B13" s="10">
        <v>32514</v>
      </c>
      <c r="C13" s="10" t="s">
        <v>20</v>
      </c>
      <c r="D13" s="10" t="s">
        <v>36</v>
      </c>
      <c r="E13" s="10"/>
      <c r="F13" s="10"/>
      <c r="G13" s="10">
        <v>100293789200003</v>
      </c>
      <c r="H13" s="10" t="s">
        <v>85</v>
      </c>
      <c r="I13" s="12">
        <v>45967</v>
      </c>
      <c r="J13" s="10" t="s">
        <v>24</v>
      </c>
      <c r="K13" s="10" t="s">
        <v>25</v>
      </c>
      <c r="L13" s="10" t="s">
        <v>86</v>
      </c>
      <c r="M13" s="10" t="s">
        <v>87</v>
      </c>
      <c r="N13" s="10" t="s">
        <v>28</v>
      </c>
      <c r="O13" s="10" t="s">
        <v>29</v>
      </c>
      <c r="P13" s="10" t="s">
        <v>28</v>
      </c>
      <c r="Q13" s="10" t="s">
        <v>28</v>
      </c>
      <c r="R13" s="11"/>
      <c r="S13" s="11"/>
    </row>
    <row r="14" spans="1:19" ht="23.45" customHeight="1" x14ac:dyDescent="0.25">
      <c r="A14" s="10" t="s">
        <v>88</v>
      </c>
      <c r="B14" s="10">
        <v>5496</v>
      </c>
      <c r="C14" s="10" t="s">
        <v>20</v>
      </c>
      <c r="D14" s="10" t="s">
        <v>70</v>
      </c>
      <c r="E14" s="11"/>
      <c r="F14" s="11"/>
      <c r="G14" s="10" t="s">
        <v>89</v>
      </c>
      <c r="H14" s="10" t="s">
        <v>90</v>
      </c>
      <c r="I14" s="12">
        <v>46166</v>
      </c>
      <c r="J14" s="10" t="s">
        <v>24</v>
      </c>
      <c r="K14" s="10" t="s">
        <v>25</v>
      </c>
      <c r="L14" s="10" t="s">
        <v>91</v>
      </c>
      <c r="M14" s="10" t="s">
        <v>92</v>
      </c>
      <c r="N14" s="10" t="s">
        <v>28</v>
      </c>
      <c r="O14" s="10" t="s">
        <v>29</v>
      </c>
      <c r="P14" s="10" t="s">
        <v>28</v>
      </c>
      <c r="Q14" s="10" t="s">
        <v>28</v>
      </c>
      <c r="R14" s="11"/>
      <c r="S14" s="11"/>
    </row>
    <row r="15" spans="1:19" ht="23.45" customHeight="1" x14ac:dyDescent="0.25">
      <c r="A15" s="10" t="s">
        <v>93</v>
      </c>
      <c r="B15" s="10">
        <v>5622</v>
      </c>
      <c r="C15" s="10" t="s">
        <v>20</v>
      </c>
      <c r="D15" s="10" t="s">
        <v>56</v>
      </c>
      <c r="E15" s="10"/>
      <c r="F15" s="10"/>
      <c r="G15" s="10">
        <v>100218155800003</v>
      </c>
      <c r="H15" s="10" t="s">
        <v>94</v>
      </c>
      <c r="I15" s="12">
        <v>46482</v>
      </c>
      <c r="J15" s="10" t="s">
        <v>24</v>
      </c>
      <c r="K15" s="10" t="s">
        <v>25</v>
      </c>
      <c r="L15" s="10" t="s">
        <v>95</v>
      </c>
      <c r="M15" s="10" t="s">
        <v>96</v>
      </c>
      <c r="N15" s="10" t="s">
        <v>28</v>
      </c>
      <c r="O15" s="10" t="s">
        <v>29</v>
      </c>
      <c r="P15" s="10" t="s">
        <v>28</v>
      </c>
      <c r="Q15" s="10" t="s">
        <v>28</v>
      </c>
      <c r="R15" s="11"/>
      <c r="S15" s="11"/>
    </row>
    <row r="16" spans="1:19" ht="23.45" customHeight="1" x14ac:dyDescent="0.25">
      <c r="A16" s="10" t="s">
        <v>97</v>
      </c>
      <c r="B16" s="10">
        <v>47363</v>
      </c>
      <c r="C16" s="10" t="s">
        <v>20</v>
      </c>
      <c r="D16" s="10" t="s">
        <v>31</v>
      </c>
      <c r="E16" s="10"/>
      <c r="F16" s="10"/>
      <c r="G16" s="10">
        <v>100068913100003</v>
      </c>
      <c r="H16" s="10" t="s">
        <v>98</v>
      </c>
      <c r="I16" s="12">
        <v>45867</v>
      </c>
      <c r="J16" s="10" t="s">
        <v>24</v>
      </c>
      <c r="K16" s="10" t="s">
        <v>25</v>
      </c>
      <c r="L16" s="10" t="s">
        <v>99</v>
      </c>
      <c r="M16" s="10" t="s">
        <v>100</v>
      </c>
      <c r="N16" s="10" t="s">
        <v>28</v>
      </c>
      <c r="O16" s="10" t="s">
        <v>29</v>
      </c>
      <c r="P16" s="10" t="s">
        <v>28</v>
      </c>
      <c r="Q16" s="10" t="s">
        <v>28</v>
      </c>
      <c r="R16" s="11"/>
      <c r="S16" s="11"/>
    </row>
    <row r="17" spans="1:19" ht="23.45" customHeight="1" x14ac:dyDescent="0.25">
      <c r="A17" s="10" t="s">
        <v>101</v>
      </c>
      <c r="B17" s="10">
        <v>45744</v>
      </c>
      <c r="C17" s="10" t="s">
        <v>20</v>
      </c>
      <c r="D17" s="10" t="s">
        <v>31</v>
      </c>
      <c r="E17" s="10"/>
      <c r="F17" s="10"/>
      <c r="G17" s="10">
        <v>100040622100003</v>
      </c>
      <c r="H17" s="10" t="s">
        <v>102</v>
      </c>
      <c r="I17" s="12">
        <v>45739</v>
      </c>
      <c r="J17" s="10" t="s">
        <v>24</v>
      </c>
      <c r="K17" s="10" t="s">
        <v>25</v>
      </c>
      <c r="L17" s="10" t="s">
        <v>103</v>
      </c>
      <c r="M17" s="10" t="s">
        <v>104</v>
      </c>
      <c r="N17" s="10" t="s">
        <v>28</v>
      </c>
      <c r="O17" s="10" t="s">
        <v>29</v>
      </c>
      <c r="P17" s="10" t="s">
        <v>28</v>
      </c>
      <c r="Q17" s="10" t="s">
        <v>28</v>
      </c>
      <c r="R17" s="11"/>
      <c r="S17" s="11"/>
    </row>
    <row r="18" spans="1:19" ht="23.45" customHeight="1" x14ac:dyDescent="0.25">
      <c r="A18" s="10" t="s">
        <v>105</v>
      </c>
      <c r="B18" s="10">
        <v>90605</v>
      </c>
      <c r="C18" s="10" t="s">
        <v>20</v>
      </c>
      <c r="D18" s="10" t="s">
        <v>31</v>
      </c>
      <c r="E18" s="11"/>
      <c r="F18" s="11"/>
      <c r="G18" s="10" t="s">
        <v>106</v>
      </c>
      <c r="H18" s="10" t="s">
        <v>107</v>
      </c>
      <c r="I18" s="12">
        <v>45789</v>
      </c>
      <c r="J18" s="10" t="s">
        <v>24</v>
      </c>
      <c r="K18" s="10" t="s">
        <v>25</v>
      </c>
      <c r="L18" s="14"/>
      <c r="M18" s="10" t="s">
        <v>108</v>
      </c>
      <c r="N18" s="10" t="s">
        <v>28</v>
      </c>
      <c r="O18" s="10" t="s">
        <v>29</v>
      </c>
      <c r="P18" s="10" t="s">
        <v>28</v>
      </c>
      <c r="Q18" s="10" t="s">
        <v>28</v>
      </c>
      <c r="R18" s="11"/>
      <c r="S18" s="11"/>
    </row>
    <row r="19" spans="1:19" ht="23.45" customHeight="1" x14ac:dyDescent="0.25">
      <c r="A19" s="10" t="s">
        <v>115</v>
      </c>
      <c r="B19" s="10">
        <v>42783</v>
      </c>
      <c r="C19" s="10" t="s">
        <v>20</v>
      </c>
      <c r="D19" s="10" t="s">
        <v>36</v>
      </c>
      <c r="E19" s="10"/>
      <c r="F19" s="10"/>
      <c r="G19" s="10">
        <v>100003262100003</v>
      </c>
      <c r="H19" s="10" t="s">
        <v>116</v>
      </c>
      <c r="I19" s="12">
        <v>45747</v>
      </c>
      <c r="J19" s="10" t="s">
        <v>24</v>
      </c>
      <c r="K19" s="10" t="s">
        <v>25</v>
      </c>
      <c r="L19" s="10" t="s">
        <v>117</v>
      </c>
      <c r="M19" s="10" t="s">
        <v>118</v>
      </c>
      <c r="N19" s="10" t="s">
        <v>28</v>
      </c>
      <c r="O19" s="10" t="s">
        <v>29</v>
      </c>
      <c r="P19" s="10" t="s">
        <v>28</v>
      </c>
      <c r="Q19" s="10" t="s">
        <v>28</v>
      </c>
      <c r="R19" s="11"/>
      <c r="S19" s="11"/>
    </row>
    <row r="20" spans="1:19" ht="23.45" customHeight="1" x14ac:dyDescent="0.25">
      <c r="A20" s="10" t="s">
        <v>119</v>
      </c>
      <c r="B20" s="10">
        <v>28676</v>
      </c>
      <c r="C20" s="10" t="s">
        <v>20</v>
      </c>
      <c r="D20" s="10" t="s">
        <v>36</v>
      </c>
      <c r="E20" s="10"/>
      <c r="F20" s="10"/>
      <c r="G20" s="10">
        <v>100000231900003</v>
      </c>
      <c r="H20" s="10" t="s">
        <v>120</v>
      </c>
      <c r="I20" s="12">
        <v>45676</v>
      </c>
      <c r="J20" s="10" t="s">
        <v>24</v>
      </c>
      <c r="K20" s="10" t="s">
        <v>25</v>
      </c>
      <c r="L20" s="10" t="s">
        <v>121</v>
      </c>
      <c r="M20" s="10" t="s">
        <v>122</v>
      </c>
      <c r="N20" s="11"/>
      <c r="O20" s="10" t="s">
        <v>29</v>
      </c>
      <c r="P20" s="10" t="s">
        <v>28</v>
      </c>
      <c r="Q20" s="10" t="s">
        <v>28</v>
      </c>
      <c r="R20" s="11"/>
      <c r="S20" s="11"/>
    </row>
    <row r="21" spans="1:19" ht="23.45" customHeight="1" x14ac:dyDescent="0.25">
      <c r="A21" s="10" t="s">
        <v>123</v>
      </c>
      <c r="B21" s="10">
        <v>64688</v>
      </c>
      <c r="C21" s="10" t="s">
        <v>20</v>
      </c>
      <c r="D21" s="10"/>
      <c r="E21" s="11"/>
      <c r="F21" s="11"/>
      <c r="G21" s="10" t="s">
        <v>124</v>
      </c>
      <c r="H21" s="10" t="s">
        <v>125</v>
      </c>
      <c r="I21" s="12">
        <v>45704</v>
      </c>
      <c r="J21" s="10" t="s">
        <v>24</v>
      </c>
      <c r="K21" s="10" t="s">
        <v>25</v>
      </c>
      <c r="L21" s="14"/>
      <c r="M21" s="10" t="s">
        <v>126</v>
      </c>
      <c r="N21" s="11"/>
      <c r="O21" s="10" t="s">
        <v>29</v>
      </c>
      <c r="P21" s="10" t="s">
        <v>28</v>
      </c>
      <c r="Q21" s="10" t="s">
        <v>28</v>
      </c>
      <c r="R21" s="11"/>
      <c r="S21" s="11"/>
    </row>
    <row r="22" spans="1:19" ht="23.45" customHeight="1" x14ac:dyDescent="0.25">
      <c r="A22" s="10" t="s">
        <v>134</v>
      </c>
      <c r="B22" s="10">
        <v>77247</v>
      </c>
      <c r="C22" s="10" t="s">
        <v>20</v>
      </c>
      <c r="D22" s="10" t="s">
        <v>21</v>
      </c>
      <c r="E22" s="10"/>
      <c r="F22" s="10" t="s">
        <v>135</v>
      </c>
      <c r="G22" s="10">
        <v>100375309000003</v>
      </c>
      <c r="H22" s="10" t="s">
        <v>136</v>
      </c>
      <c r="I22" s="12">
        <v>45736</v>
      </c>
      <c r="J22" s="10" t="s">
        <v>24</v>
      </c>
      <c r="K22" s="10" t="s">
        <v>25</v>
      </c>
      <c r="L22" s="10" t="s">
        <v>137</v>
      </c>
      <c r="M22" s="10" t="s">
        <v>138</v>
      </c>
      <c r="N22" s="10" t="s">
        <v>28</v>
      </c>
      <c r="O22" s="10" t="s">
        <v>29</v>
      </c>
      <c r="P22" s="10" t="s">
        <v>28</v>
      </c>
      <c r="Q22" s="10" t="s">
        <v>28</v>
      </c>
      <c r="R22" s="11"/>
      <c r="S22" s="11"/>
    </row>
    <row r="23" spans="1:19" ht="23.45" customHeight="1" x14ac:dyDescent="0.25">
      <c r="A23" s="10" t="s">
        <v>139</v>
      </c>
      <c r="B23" s="10">
        <v>26074</v>
      </c>
      <c r="C23" s="10" t="s">
        <v>20</v>
      </c>
      <c r="D23" s="10" t="s">
        <v>36</v>
      </c>
      <c r="E23" s="11"/>
      <c r="F23" s="11"/>
      <c r="G23" s="10">
        <v>100374192100003</v>
      </c>
      <c r="H23" s="10" t="s">
        <v>140</v>
      </c>
      <c r="I23" s="12">
        <v>45703</v>
      </c>
      <c r="J23" s="10" t="s">
        <v>24</v>
      </c>
      <c r="K23" s="10" t="s">
        <v>25</v>
      </c>
      <c r="L23" s="10">
        <v>-97126444885</v>
      </c>
      <c r="M23" s="10" t="s">
        <v>141</v>
      </c>
      <c r="N23" s="10" t="s">
        <v>28</v>
      </c>
      <c r="O23" s="10" t="s">
        <v>28</v>
      </c>
      <c r="P23" s="10" t="s">
        <v>28</v>
      </c>
      <c r="Q23" s="10" t="s">
        <v>28</v>
      </c>
      <c r="R23" s="11"/>
      <c r="S23" s="11"/>
    </row>
    <row r="24" spans="1:19" ht="23.45" customHeight="1" x14ac:dyDescent="0.25">
      <c r="A24" s="10" t="s">
        <v>142</v>
      </c>
      <c r="B24" s="10">
        <v>34562</v>
      </c>
      <c r="C24" s="10" t="s">
        <v>20</v>
      </c>
      <c r="D24" s="10" t="s">
        <v>21</v>
      </c>
      <c r="E24" s="11"/>
      <c r="F24" s="11"/>
      <c r="G24" s="10">
        <v>100373718400003</v>
      </c>
      <c r="H24" s="10" t="s">
        <v>143</v>
      </c>
      <c r="I24" s="12">
        <v>45887</v>
      </c>
      <c r="J24" s="10" t="s">
        <v>24</v>
      </c>
      <c r="K24" s="10" t="s">
        <v>25</v>
      </c>
      <c r="L24" s="10" t="s">
        <v>144</v>
      </c>
      <c r="M24" s="10" t="s">
        <v>145</v>
      </c>
      <c r="N24" s="10" t="s">
        <v>28</v>
      </c>
      <c r="O24" s="10" t="s">
        <v>29</v>
      </c>
      <c r="P24" s="10" t="s">
        <v>28</v>
      </c>
      <c r="Q24" s="10" t="s">
        <v>28</v>
      </c>
      <c r="R24" s="11"/>
      <c r="S24" s="11"/>
    </row>
    <row r="25" spans="1:19" ht="23.45" customHeight="1" x14ac:dyDescent="0.25">
      <c r="A25" s="10" t="s">
        <v>152</v>
      </c>
      <c r="B25" s="10">
        <v>35527</v>
      </c>
      <c r="C25" s="10" t="s">
        <v>20</v>
      </c>
      <c r="D25" s="10" t="s">
        <v>36</v>
      </c>
      <c r="E25" s="10"/>
      <c r="F25" s="10"/>
      <c r="G25" s="10">
        <v>100351092000003</v>
      </c>
      <c r="H25" s="10" t="s">
        <v>153</v>
      </c>
      <c r="I25" s="12">
        <v>45860</v>
      </c>
      <c r="J25" s="10" t="s">
        <v>24</v>
      </c>
      <c r="K25" s="10" t="s">
        <v>25</v>
      </c>
      <c r="L25" s="10" t="s">
        <v>154</v>
      </c>
      <c r="M25" s="10" t="s">
        <v>155</v>
      </c>
      <c r="N25" s="10" t="s">
        <v>28</v>
      </c>
      <c r="O25" s="10" t="s">
        <v>29</v>
      </c>
      <c r="P25" s="10" t="s">
        <v>28</v>
      </c>
      <c r="Q25" s="10" t="s">
        <v>28</v>
      </c>
      <c r="R25" s="11"/>
      <c r="S25" s="11"/>
    </row>
    <row r="26" spans="1:19" ht="23.45" customHeight="1" x14ac:dyDescent="0.25">
      <c r="A26" s="10" t="s">
        <v>164</v>
      </c>
      <c r="B26" s="10">
        <v>86110</v>
      </c>
      <c r="C26" s="10" t="s">
        <v>20</v>
      </c>
      <c r="D26" s="10" t="s">
        <v>56</v>
      </c>
      <c r="E26" s="10"/>
      <c r="F26" s="10" t="s">
        <v>135</v>
      </c>
      <c r="G26" s="10">
        <v>100353629700003</v>
      </c>
      <c r="H26" s="10" t="s">
        <v>165</v>
      </c>
      <c r="I26" s="12">
        <v>45944</v>
      </c>
      <c r="J26" s="10" t="s">
        <v>24</v>
      </c>
      <c r="K26" s="10" t="s">
        <v>25</v>
      </c>
      <c r="L26" s="10" t="s">
        <v>166</v>
      </c>
      <c r="M26" s="10" t="s">
        <v>167</v>
      </c>
      <c r="N26" s="11"/>
      <c r="O26" s="10" t="s">
        <v>29</v>
      </c>
      <c r="P26" s="11"/>
      <c r="Q26" s="10" t="s">
        <v>28</v>
      </c>
      <c r="R26" s="11"/>
      <c r="S26" s="11"/>
    </row>
    <row r="27" spans="1:19" ht="23.45" customHeight="1" x14ac:dyDescent="0.25">
      <c r="A27" s="10" t="s">
        <v>168</v>
      </c>
      <c r="B27" s="10">
        <v>10449</v>
      </c>
      <c r="C27" s="10" t="s">
        <v>20</v>
      </c>
      <c r="D27" s="10" t="s">
        <v>36</v>
      </c>
      <c r="E27" s="10"/>
      <c r="F27" s="10" t="s">
        <v>135</v>
      </c>
      <c r="G27" s="10">
        <v>100616842900003</v>
      </c>
      <c r="H27" s="10" t="s">
        <v>169</v>
      </c>
      <c r="I27" s="12">
        <v>46116</v>
      </c>
      <c r="J27" s="10" t="s">
        <v>24</v>
      </c>
      <c r="K27" s="10" t="s">
        <v>25</v>
      </c>
      <c r="L27" s="10" t="s">
        <v>170</v>
      </c>
      <c r="M27" s="10" t="s">
        <v>171</v>
      </c>
      <c r="N27" s="11"/>
      <c r="O27" s="10" t="s">
        <v>29</v>
      </c>
      <c r="P27" s="11"/>
      <c r="Q27" s="11"/>
      <c r="R27" s="11"/>
      <c r="S27" s="11"/>
    </row>
    <row r="28" spans="1:19" ht="23.45" customHeight="1" x14ac:dyDescent="0.25">
      <c r="A28" s="10" t="s">
        <v>179</v>
      </c>
      <c r="B28" s="10">
        <v>4331</v>
      </c>
      <c r="C28" s="10" t="s">
        <v>20</v>
      </c>
      <c r="D28" s="10" t="s">
        <v>56</v>
      </c>
      <c r="E28" s="11"/>
      <c r="F28" s="10"/>
      <c r="G28" s="10">
        <v>104195050000003</v>
      </c>
      <c r="H28" s="10" t="s">
        <v>180</v>
      </c>
      <c r="I28" s="12">
        <v>45663</v>
      </c>
      <c r="J28" s="10" t="s">
        <v>24</v>
      </c>
      <c r="K28" s="10" t="s">
        <v>25</v>
      </c>
      <c r="L28" s="10" t="s">
        <v>181</v>
      </c>
      <c r="M28" s="10" t="s">
        <v>182</v>
      </c>
      <c r="N28" s="11"/>
      <c r="O28" s="10" t="s">
        <v>28</v>
      </c>
      <c r="P28" s="11"/>
      <c r="Q28" s="11"/>
      <c r="R28" s="11"/>
      <c r="S28" s="11"/>
    </row>
    <row r="29" spans="1:19" ht="23.45" customHeight="1" x14ac:dyDescent="0.25">
      <c r="A29" s="10" t="s">
        <v>183</v>
      </c>
      <c r="B29" s="10">
        <v>116592</v>
      </c>
      <c r="C29" s="10" t="s">
        <v>20</v>
      </c>
      <c r="D29" s="10" t="s">
        <v>56</v>
      </c>
      <c r="E29" s="10"/>
      <c r="F29" s="10"/>
      <c r="G29" s="10" t="s">
        <v>184</v>
      </c>
      <c r="H29" s="10" t="s">
        <v>185</v>
      </c>
      <c r="I29" s="12">
        <v>45675</v>
      </c>
      <c r="J29" s="10" t="s">
        <v>24</v>
      </c>
      <c r="K29" s="10" t="s">
        <v>25</v>
      </c>
      <c r="L29" s="10" t="s">
        <v>186</v>
      </c>
      <c r="M29" s="10" t="s">
        <v>187</v>
      </c>
      <c r="N29" s="11"/>
      <c r="O29" s="10" t="s">
        <v>29</v>
      </c>
      <c r="P29" s="11"/>
      <c r="Q29" s="11"/>
      <c r="R29" s="11"/>
      <c r="S29" s="11"/>
    </row>
    <row r="30" spans="1:19" ht="23.45" customHeight="1" x14ac:dyDescent="0.25">
      <c r="A30" s="10" t="s">
        <v>188</v>
      </c>
      <c r="B30" s="10">
        <v>111061</v>
      </c>
      <c r="C30" s="10" t="s">
        <v>20</v>
      </c>
      <c r="D30" s="10" t="s">
        <v>21</v>
      </c>
      <c r="E30" s="11"/>
      <c r="F30" s="10"/>
      <c r="G30" s="10">
        <v>100335660500003</v>
      </c>
      <c r="H30" s="10" t="s">
        <v>189</v>
      </c>
      <c r="I30" s="12">
        <v>45929</v>
      </c>
      <c r="J30" s="10" t="s">
        <v>24</v>
      </c>
      <c r="K30" s="10" t="s">
        <v>25</v>
      </c>
      <c r="L30" s="10">
        <v>-8872871</v>
      </c>
      <c r="M30" s="10" t="s">
        <v>190</v>
      </c>
      <c r="N30" s="11"/>
      <c r="O30" s="10" t="s">
        <v>29</v>
      </c>
      <c r="P30" s="11"/>
      <c r="Q30" s="11"/>
      <c r="R30" s="11"/>
      <c r="S30" s="11"/>
    </row>
    <row r="31" spans="1:19" ht="23.45" customHeight="1" x14ac:dyDescent="0.25">
      <c r="A31" s="10" t="s">
        <v>191</v>
      </c>
      <c r="B31" s="10">
        <v>112193</v>
      </c>
      <c r="C31" s="10" t="s">
        <v>20</v>
      </c>
      <c r="D31" s="10" t="s">
        <v>36</v>
      </c>
      <c r="E31" s="10"/>
      <c r="F31" s="10"/>
      <c r="G31" s="10">
        <v>100019554300003</v>
      </c>
      <c r="H31" s="10" t="s">
        <v>192</v>
      </c>
      <c r="I31" s="12">
        <v>45688</v>
      </c>
      <c r="J31" s="10" t="s">
        <v>24</v>
      </c>
      <c r="K31" s="10" t="s">
        <v>25</v>
      </c>
      <c r="L31" s="10" t="s">
        <v>193</v>
      </c>
      <c r="M31" s="10" t="s">
        <v>194</v>
      </c>
      <c r="N31" s="11"/>
      <c r="O31" s="10" t="s">
        <v>29</v>
      </c>
      <c r="P31" s="11"/>
      <c r="Q31" s="11"/>
      <c r="R31" s="11"/>
      <c r="S31" s="11"/>
    </row>
    <row r="32" spans="1:19" ht="23.45" customHeight="1" x14ac:dyDescent="0.25">
      <c r="A32" s="10" t="s">
        <v>195</v>
      </c>
      <c r="B32" s="10">
        <v>109783</v>
      </c>
      <c r="C32" s="10" t="s">
        <v>20</v>
      </c>
      <c r="D32" s="10" t="s">
        <v>56</v>
      </c>
      <c r="E32" s="10"/>
      <c r="F32" s="10"/>
      <c r="G32" s="10">
        <v>100441200100003</v>
      </c>
      <c r="H32" s="10" t="s">
        <v>196</v>
      </c>
      <c r="I32" s="12">
        <v>45631</v>
      </c>
      <c r="J32" s="10" t="s">
        <v>24</v>
      </c>
      <c r="K32" s="10" t="s">
        <v>25</v>
      </c>
      <c r="L32" s="10" t="s">
        <v>197</v>
      </c>
      <c r="M32" s="10" t="s">
        <v>198</v>
      </c>
      <c r="N32" s="11"/>
      <c r="O32" s="10" t="s">
        <v>28</v>
      </c>
      <c r="P32" s="11"/>
      <c r="Q32" s="11"/>
      <c r="R32" s="11"/>
      <c r="S32" s="11"/>
    </row>
    <row r="33" spans="1:19" ht="23.45" customHeight="1" x14ac:dyDescent="0.25">
      <c r="A33" s="10" t="s">
        <v>199</v>
      </c>
      <c r="B33" s="10">
        <v>87460</v>
      </c>
      <c r="C33" s="10" t="s">
        <v>20</v>
      </c>
      <c r="D33" s="10" t="s">
        <v>31</v>
      </c>
      <c r="E33" s="11"/>
      <c r="F33" s="10"/>
      <c r="G33" s="10">
        <v>100615340500003</v>
      </c>
      <c r="H33" s="10" t="s">
        <v>200</v>
      </c>
      <c r="I33" s="12">
        <v>46013</v>
      </c>
      <c r="J33" s="10" t="s">
        <v>24</v>
      </c>
      <c r="K33" s="10" t="s">
        <v>25</v>
      </c>
      <c r="L33" s="14"/>
      <c r="M33" s="10" t="s">
        <v>201</v>
      </c>
      <c r="N33" s="11"/>
      <c r="O33" s="10" t="s">
        <v>29</v>
      </c>
      <c r="P33" s="11"/>
      <c r="Q33" s="11"/>
      <c r="R33" s="11"/>
      <c r="S33" s="11"/>
    </row>
    <row r="34" spans="1:19" ht="23.45" customHeight="1" x14ac:dyDescent="0.25">
      <c r="A34" s="10" t="s">
        <v>202</v>
      </c>
      <c r="B34" s="10">
        <v>87744</v>
      </c>
      <c r="C34" s="10" t="s">
        <v>20</v>
      </c>
      <c r="D34" s="10" t="s">
        <v>21</v>
      </c>
      <c r="E34" s="10"/>
      <c r="F34" s="10" t="s">
        <v>147</v>
      </c>
      <c r="G34" s="10">
        <v>100216343200003</v>
      </c>
      <c r="H34" s="10" t="s">
        <v>203</v>
      </c>
      <c r="I34" s="12">
        <v>45786</v>
      </c>
      <c r="J34" s="10" t="s">
        <v>24</v>
      </c>
      <c r="K34" s="10" t="s">
        <v>25</v>
      </c>
      <c r="L34" s="10" t="s">
        <v>204</v>
      </c>
      <c r="M34" s="10" t="s">
        <v>205</v>
      </c>
      <c r="N34" s="11"/>
      <c r="O34" s="10" t="s">
        <v>29</v>
      </c>
      <c r="P34" s="11"/>
      <c r="Q34" s="11"/>
      <c r="R34" s="11"/>
      <c r="S34" s="11"/>
    </row>
    <row r="35" spans="1:19" ht="23.45" customHeight="1" x14ac:dyDescent="0.25">
      <c r="A35" s="10" t="s">
        <v>206</v>
      </c>
      <c r="B35" s="10">
        <v>83045</v>
      </c>
      <c r="C35" s="10" t="s">
        <v>20</v>
      </c>
      <c r="D35" s="10" t="s">
        <v>36</v>
      </c>
      <c r="E35" s="10"/>
      <c r="F35" s="10"/>
      <c r="G35" s="10">
        <v>100332981800003</v>
      </c>
      <c r="H35" s="10" t="s">
        <v>207</v>
      </c>
      <c r="I35" s="12">
        <v>45795</v>
      </c>
      <c r="J35" s="10" t="s">
        <v>24</v>
      </c>
      <c r="K35" s="10" t="s">
        <v>25</v>
      </c>
      <c r="L35" s="10" t="s">
        <v>208</v>
      </c>
      <c r="M35" s="10" t="s">
        <v>209</v>
      </c>
      <c r="N35" s="11"/>
      <c r="O35" s="10" t="s">
        <v>29</v>
      </c>
      <c r="P35" s="11"/>
      <c r="Q35" s="11"/>
      <c r="R35" s="11"/>
      <c r="S35" s="11"/>
    </row>
    <row r="36" spans="1:19" ht="23.45" customHeight="1" x14ac:dyDescent="0.25">
      <c r="A36" s="10" t="s">
        <v>212</v>
      </c>
      <c r="B36" s="10">
        <v>99055</v>
      </c>
      <c r="C36" s="10" t="s">
        <v>20</v>
      </c>
      <c r="D36" s="10" t="s">
        <v>36</v>
      </c>
      <c r="E36" s="10"/>
      <c r="F36" s="10"/>
      <c r="G36" s="10">
        <v>100272367200003</v>
      </c>
      <c r="H36" s="10" t="s">
        <v>213</v>
      </c>
      <c r="I36" s="12">
        <v>45742</v>
      </c>
      <c r="J36" s="10" t="s">
        <v>24</v>
      </c>
      <c r="K36" s="10" t="s">
        <v>25</v>
      </c>
      <c r="L36" s="14"/>
      <c r="M36" s="10" t="s">
        <v>214</v>
      </c>
      <c r="N36" s="11"/>
      <c r="O36" s="10" t="s">
        <v>29</v>
      </c>
      <c r="P36" s="11"/>
      <c r="Q36" s="11"/>
      <c r="R36" s="11"/>
      <c r="S36" s="11"/>
    </row>
    <row r="37" spans="1:19" ht="23.45" customHeight="1" x14ac:dyDescent="0.25">
      <c r="A37" s="10" t="s">
        <v>218</v>
      </c>
      <c r="B37" s="10">
        <v>4776</v>
      </c>
      <c r="C37" s="10" t="s">
        <v>20</v>
      </c>
      <c r="D37" s="10" t="s">
        <v>36</v>
      </c>
      <c r="E37" s="10"/>
      <c r="F37" s="10"/>
      <c r="G37" s="10">
        <v>100026928000003</v>
      </c>
      <c r="H37" s="10" t="s">
        <v>219</v>
      </c>
      <c r="I37" s="12">
        <v>45962</v>
      </c>
      <c r="J37" s="10" t="s">
        <v>24</v>
      </c>
      <c r="K37" s="10" t="s">
        <v>25</v>
      </c>
      <c r="L37" s="10" t="s">
        <v>220</v>
      </c>
      <c r="M37" s="10" t="s">
        <v>221</v>
      </c>
      <c r="N37" s="11"/>
      <c r="O37" s="10" t="s">
        <v>29</v>
      </c>
      <c r="P37" s="11"/>
      <c r="Q37" s="11"/>
      <c r="R37" s="11"/>
      <c r="S37" s="11"/>
    </row>
    <row r="38" spans="1:19" ht="23.45" customHeight="1" x14ac:dyDescent="0.25">
      <c r="A38" s="10" t="s">
        <v>222</v>
      </c>
      <c r="B38" s="10">
        <v>4869</v>
      </c>
      <c r="C38" s="10" t="s">
        <v>20</v>
      </c>
      <c r="D38" s="10" t="s">
        <v>21</v>
      </c>
      <c r="E38" s="10"/>
      <c r="F38" s="10" t="s">
        <v>135</v>
      </c>
      <c r="G38" s="10">
        <v>100025906700003</v>
      </c>
      <c r="H38" s="10" t="s">
        <v>223</v>
      </c>
      <c r="I38" s="12">
        <v>45684</v>
      </c>
      <c r="J38" s="10" t="s">
        <v>24</v>
      </c>
      <c r="K38" s="10" t="s">
        <v>25</v>
      </c>
      <c r="L38" s="10" t="s">
        <v>224</v>
      </c>
      <c r="M38" s="10" t="s">
        <v>225</v>
      </c>
      <c r="N38" s="11"/>
      <c r="O38" s="10" t="s">
        <v>29</v>
      </c>
      <c r="P38" s="11"/>
      <c r="Q38" s="11"/>
      <c r="R38" s="11"/>
      <c r="S38" s="11"/>
    </row>
    <row r="39" spans="1:19" ht="23.45" customHeight="1" x14ac:dyDescent="0.25">
      <c r="A39" s="10" t="s">
        <v>226</v>
      </c>
      <c r="B39" s="10">
        <v>83493</v>
      </c>
      <c r="C39" s="10" t="s">
        <v>20</v>
      </c>
      <c r="D39" s="10" t="s">
        <v>21</v>
      </c>
      <c r="E39" s="10"/>
      <c r="F39" s="10" t="s">
        <v>227</v>
      </c>
      <c r="G39" s="10">
        <v>100006359200003</v>
      </c>
      <c r="H39" s="10" t="s">
        <v>228</v>
      </c>
      <c r="I39" s="12">
        <v>45724</v>
      </c>
      <c r="J39" s="10" t="s">
        <v>24</v>
      </c>
      <c r="K39" s="10" t="s">
        <v>25</v>
      </c>
      <c r="L39" s="10" t="s">
        <v>229</v>
      </c>
      <c r="M39" s="10" t="s">
        <v>230</v>
      </c>
      <c r="N39" s="11"/>
      <c r="O39" s="10" t="s">
        <v>28</v>
      </c>
      <c r="P39" s="11"/>
      <c r="Q39" s="11"/>
      <c r="R39" s="11"/>
      <c r="S39" s="11"/>
    </row>
    <row r="40" spans="1:19" ht="23.45" customHeight="1" x14ac:dyDescent="0.25">
      <c r="A40" s="10" t="s">
        <v>231</v>
      </c>
      <c r="B40" s="10">
        <v>115870</v>
      </c>
      <c r="C40" s="10" t="s">
        <v>20</v>
      </c>
      <c r="D40" s="10" t="s">
        <v>21</v>
      </c>
      <c r="E40" s="10"/>
      <c r="F40" s="10"/>
      <c r="G40" s="10">
        <v>104169174000003</v>
      </c>
      <c r="H40" s="10" t="s">
        <v>232</v>
      </c>
      <c r="I40" s="12">
        <v>46550</v>
      </c>
      <c r="J40" s="10" t="s">
        <v>24</v>
      </c>
      <c r="K40" s="10" t="s">
        <v>25</v>
      </c>
      <c r="L40" s="10" t="s">
        <v>233</v>
      </c>
      <c r="M40" s="10" t="s">
        <v>234</v>
      </c>
      <c r="N40" s="11"/>
      <c r="O40" s="10" t="s">
        <v>29</v>
      </c>
      <c r="P40" s="11"/>
      <c r="Q40" s="11"/>
      <c r="R40" s="11"/>
      <c r="S40" s="11"/>
    </row>
    <row r="41" spans="1:19" ht="23.45" customHeight="1" x14ac:dyDescent="0.25">
      <c r="A41" s="10" t="s">
        <v>238</v>
      </c>
      <c r="B41" s="10">
        <v>42456</v>
      </c>
      <c r="C41" s="10" t="s">
        <v>20</v>
      </c>
      <c r="D41" s="10" t="s">
        <v>36</v>
      </c>
      <c r="E41" s="10"/>
      <c r="F41" s="10"/>
      <c r="G41" s="10">
        <v>100023450800003</v>
      </c>
      <c r="H41" s="10" t="s">
        <v>239</v>
      </c>
      <c r="I41" s="12">
        <v>45735</v>
      </c>
      <c r="J41" s="10" t="s">
        <v>24</v>
      </c>
      <c r="K41" s="10" t="s">
        <v>25</v>
      </c>
      <c r="L41" s="10" t="s">
        <v>240</v>
      </c>
      <c r="M41" s="17" t="s">
        <v>241</v>
      </c>
      <c r="N41" s="11"/>
      <c r="O41" s="10" t="s">
        <v>29</v>
      </c>
      <c r="P41" s="11"/>
      <c r="Q41" s="11"/>
      <c r="R41" s="11"/>
      <c r="S41" s="11"/>
    </row>
    <row r="42" spans="1:19" ht="23.45" customHeight="1" x14ac:dyDescent="0.25">
      <c r="A42" s="10" t="s">
        <v>244</v>
      </c>
      <c r="B42" s="10">
        <v>108415</v>
      </c>
      <c r="C42" s="10" t="s">
        <v>20</v>
      </c>
      <c r="D42" s="10" t="s">
        <v>56</v>
      </c>
      <c r="E42" s="10"/>
      <c r="F42" s="10"/>
      <c r="G42" s="10">
        <v>100322872100003</v>
      </c>
      <c r="H42" s="10" t="s">
        <v>245</v>
      </c>
      <c r="I42" s="12">
        <v>45677</v>
      </c>
      <c r="J42" s="10" t="s">
        <v>24</v>
      </c>
      <c r="K42" s="10" t="s">
        <v>25</v>
      </c>
      <c r="L42" s="14"/>
      <c r="M42" s="10" t="s">
        <v>246</v>
      </c>
      <c r="N42" s="11"/>
      <c r="O42" s="10" t="s">
        <v>29</v>
      </c>
      <c r="P42" s="11"/>
      <c r="Q42" s="11"/>
      <c r="R42" s="11"/>
      <c r="S42" s="11"/>
    </row>
    <row r="43" spans="1:19" ht="23.45" customHeight="1" x14ac:dyDescent="0.25">
      <c r="A43" s="10" t="s">
        <v>247</v>
      </c>
      <c r="B43" s="10">
        <v>115560</v>
      </c>
      <c r="C43" s="10" t="s">
        <v>20</v>
      </c>
      <c r="D43" s="10" t="s">
        <v>56</v>
      </c>
      <c r="E43" s="10"/>
      <c r="F43" s="10"/>
      <c r="G43" s="10">
        <v>100552334300003</v>
      </c>
      <c r="H43" s="10" t="s">
        <v>248</v>
      </c>
      <c r="I43" s="12">
        <v>45918</v>
      </c>
      <c r="J43" s="10" t="s">
        <v>24</v>
      </c>
      <c r="K43" s="10" t="s">
        <v>25</v>
      </c>
      <c r="L43" s="10" t="s">
        <v>249</v>
      </c>
      <c r="M43" s="10" t="s">
        <v>250</v>
      </c>
      <c r="N43" s="11"/>
      <c r="O43" s="10" t="s">
        <v>29</v>
      </c>
      <c r="P43" s="11"/>
      <c r="Q43" s="11"/>
      <c r="R43" s="11"/>
      <c r="S43" s="11"/>
    </row>
    <row r="44" spans="1:19" ht="23.45" customHeight="1" x14ac:dyDescent="0.25">
      <c r="A44" s="10" t="s">
        <v>251</v>
      </c>
      <c r="B44" s="10">
        <v>4919</v>
      </c>
      <c r="C44" s="10" t="s">
        <v>20</v>
      </c>
      <c r="D44" s="10" t="s">
        <v>56</v>
      </c>
      <c r="E44" s="10"/>
      <c r="F44" s="10"/>
      <c r="G44" s="10">
        <v>100369523400003</v>
      </c>
      <c r="H44" s="10" t="s">
        <v>252</v>
      </c>
      <c r="I44" s="12">
        <v>45699</v>
      </c>
      <c r="J44" s="10" t="s">
        <v>24</v>
      </c>
      <c r="K44" s="10" t="s">
        <v>25</v>
      </c>
      <c r="L44" s="10" t="s">
        <v>253</v>
      </c>
      <c r="M44" s="10" t="s">
        <v>254</v>
      </c>
      <c r="N44" s="11"/>
      <c r="O44" s="10" t="s">
        <v>29</v>
      </c>
      <c r="P44" s="11"/>
      <c r="Q44" s="11"/>
      <c r="R44" s="11"/>
      <c r="S44" s="11"/>
    </row>
    <row r="45" spans="1:19" ht="23.45" customHeight="1" x14ac:dyDescent="0.25">
      <c r="A45" s="10" t="s">
        <v>255</v>
      </c>
      <c r="B45" s="10">
        <v>16626</v>
      </c>
      <c r="C45" s="10" t="s">
        <v>20</v>
      </c>
      <c r="D45" s="10" t="s">
        <v>256</v>
      </c>
      <c r="E45" s="10"/>
      <c r="F45" s="10" t="s">
        <v>227</v>
      </c>
      <c r="G45" s="10">
        <v>100503552000003</v>
      </c>
      <c r="H45" s="10" t="s">
        <v>257</v>
      </c>
      <c r="I45" s="14"/>
      <c r="J45" s="10" t="s">
        <v>24</v>
      </c>
      <c r="K45" s="10" t="s">
        <v>25</v>
      </c>
      <c r="L45" s="14"/>
      <c r="M45" s="10" t="s">
        <v>258</v>
      </c>
      <c r="N45" s="11"/>
      <c r="O45" s="10" t="s">
        <v>29</v>
      </c>
      <c r="P45" s="11"/>
      <c r="Q45" s="11"/>
      <c r="R45" s="11"/>
      <c r="S45" s="11"/>
    </row>
    <row r="46" spans="1:19" ht="23.45" customHeight="1" x14ac:dyDescent="0.25">
      <c r="A46" s="10" t="s">
        <v>262</v>
      </c>
      <c r="B46" s="10">
        <v>5085</v>
      </c>
      <c r="C46" s="10" t="s">
        <v>20</v>
      </c>
      <c r="D46" s="10" t="s">
        <v>56</v>
      </c>
      <c r="E46" s="10"/>
      <c r="F46" s="10" t="s">
        <v>147</v>
      </c>
      <c r="G46" s="10">
        <v>100284183900003</v>
      </c>
      <c r="H46" s="10" t="s">
        <v>263</v>
      </c>
      <c r="I46" s="12">
        <v>45706</v>
      </c>
      <c r="J46" s="10" t="s">
        <v>24</v>
      </c>
      <c r="K46" s="10" t="s">
        <v>25</v>
      </c>
      <c r="L46" s="10" t="s">
        <v>264</v>
      </c>
      <c r="M46" s="10" t="s">
        <v>265</v>
      </c>
      <c r="N46" s="11"/>
      <c r="O46" s="10" t="s">
        <v>29</v>
      </c>
      <c r="P46" s="11"/>
      <c r="Q46" s="11"/>
      <c r="R46" s="11"/>
      <c r="S46" s="11"/>
    </row>
    <row r="47" spans="1:19" ht="23.45" customHeight="1" x14ac:dyDescent="0.25">
      <c r="A47" s="10" t="s">
        <v>268</v>
      </c>
      <c r="B47" s="10">
        <v>26134</v>
      </c>
      <c r="C47" s="10" t="s">
        <v>20</v>
      </c>
      <c r="D47" s="10" t="s">
        <v>21</v>
      </c>
      <c r="E47" s="10"/>
      <c r="F47" s="10" t="s">
        <v>135</v>
      </c>
      <c r="G47" s="10">
        <v>100046144000003</v>
      </c>
      <c r="H47" s="10" t="s">
        <v>269</v>
      </c>
      <c r="I47" s="12">
        <v>45775</v>
      </c>
      <c r="J47" s="10" t="s">
        <v>24</v>
      </c>
      <c r="K47" s="10" t="s">
        <v>25</v>
      </c>
      <c r="L47" s="10" t="s">
        <v>270</v>
      </c>
      <c r="M47" s="10" t="s">
        <v>271</v>
      </c>
      <c r="N47" s="11"/>
      <c r="O47" s="10" t="s">
        <v>29</v>
      </c>
      <c r="P47" s="11"/>
      <c r="Q47" s="11"/>
      <c r="R47" s="11"/>
      <c r="S47" s="11"/>
    </row>
    <row r="48" spans="1:19" ht="23.45" customHeight="1" x14ac:dyDescent="0.25">
      <c r="A48" s="10" t="s">
        <v>275</v>
      </c>
      <c r="B48" s="10">
        <v>98153</v>
      </c>
      <c r="C48" s="10" t="s">
        <v>20</v>
      </c>
      <c r="D48" s="10" t="s">
        <v>36</v>
      </c>
      <c r="E48" s="10"/>
      <c r="F48" s="10"/>
      <c r="G48" s="10">
        <v>100269618300003</v>
      </c>
      <c r="H48" s="10" t="s">
        <v>276</v>
      </c>
      <c r="I48" s="12">
        <v>45726</v>
      </c>
      <c r="J48" s="10" t="s">
        <v>24</v>
      </c>
      <c r="K48" s="10" t="s">
        <v>25</v>
      </c>
      <c r="L48" s="14"/>
      <c r="M48" s="10" t="s">
        <v>277</v>
      </c>
      <c r="N48" s="11"/>
      <c r="O48" s="10" t="s">
        <v>29</v>
      </c>
      <c r="P48" s="11"/>
      <c r="Q48" s="11"/>
      <c r="R48" s="11"/>
      <c r="S48" s="11"/>
    </row>
    <row r="49" spans="1:19" ht="23.45" customHeight="1" x14ac:dyDescent="0.25">
      <c r="A49" s="10" t="s">
        <v>278</v>
      </c>
      <c r="B49" s="10">
        <v>6450</v>
      </c>
      <c r="C49" s="10" t="s">
        <v>20</v>
      </c>
      <c r="D49" s="10" t="s">
        <v>31</v>
      </c>
      <c r="E49" s="10"/>
      <c r="F49" s="10"/>
      <c r="G49" s="10" t="s">
        <v>279</v>
      </c>
      <c r="H49" s="10" t="s">
        <v>279</v>
      </c>
      <c r="I49" s="12">
        <v>46172</v>
      </c>
      <c r="J49" s="10" t="s">
        <v>24</v>
      </c>
      <c r="K49" s="10" t="s">
        <v>25</v>
      </c>
      <c r="L49" s="10" t="s">
        <v>280</v>
      </c>
      <c r="M49" s="10" t="s">
        <v>281</v>
      </c>
      <c r="N49" s="11"/>
      <c r="O49" s="10" t="s">
        <v>29</v>
      </c>
      <c r="P49" s="11"/>
      <c r="Q49" s="11"/>
      <c r="R49" s="11"/>
      <c r="S49" s="11"/>
    </row>
    <row r="50" spans="1:19" ht="23.45" customHeight="1" x14ac:dyDescent="0.25">
      <c r="A50" s="10" t="s">
        <v>287</v>
      </c>
      <c r="B50" s="10">
        <v>80366</v>
      </c>
      <c r="C50" s="10" t="s">
        <v>20</v>
      </c>
      <c r="D50" s="10" t="s">
        <v>36</v>
      </c>
      <c r="E50" s="10"/>
      <c r="F50" s="10"/>
      <c r="G50" s="10" t="s">
        <v>288</v>
      </c>
      <c r="H50" s="10" t="s">
        <v>288</v>
      </c>
      <c r="I50" s="12">
        <v>45674</v>
      </c>
      <c r="J50" s="10" t="s">
        <v>24</v>
      </c>
      <c r="K50" s="10" t="s">
        <v>25</v>
      </c>
      <c r="L50" s="10" t="s">
        <v>289</v>
      </c>
      <c r="M50" s="10" t="s">
        <v>290</v>
      </c>
      <c r="N50" s="11"/>
      <c r="O50" s="10" t="s">
        <v>29</v>
      </c>
      <c r="P50" s="11"/>
      <c r="Q50" s="11"/>
      <c r="R50" s="11"/>
      <c r="S50" s="11"/>
    </row>
    <row r="51" spans="1:19" ht="23.45" customHeight="1" x14ac:dyDescent="0.25">
      <c r="A51" s="10" t="s">
        <v>294</v>
      </c>
      <c r="B51" s="10">
        <v>99517</v>
      </c>
      <c r="C51" s="10" t="s">
        <v>20</v>
      </c>
      <c r="D51" s="10" t="s">
        <v>56</v>
      </c>
      <c r="E51" s="10"/>
      <c r="F51" s="10" t="s">
        <v>135</v>
      </c>
      <c r="G51" s="10">
        <v>100609718000003</v>
      </c>
      <c r="H51" s="10" t="s">
        <v>295</v>
      </c>
      <c r="I51" s="12">
        <v>45707</v>
      </c>
      <c r="J51" s="10" t="s">
        <v>24</v>
      </c>
      <c r="K51" s="10" t="s">
        <v>25</v>
      </c>
      <c r="L51" s="10" t="s">
        <v>296</v>
      </c>
      <c r="M51" s="10" t="s">
        <v>297</v>
      </c>
      <c r="N51" s="11"/>
      <c r="O51" s="10" t="s">
        <v>29</v>
      </c>
      <c r="P51" s="11"/>
      <c r="Q51" s="11"/>
      <c r="R51" s="11"/>
      <c r="S51" s="11"/>
    </row>
    <row r="52" spans="1:19" ht="23.45" customHeight="1" x14ac:dyDescent="0.25">
      <c r="A52" s="10" t="s">
        <v>298</v>
      </c>
      <c r="B52" s="10">
        <v>108183</v>
      </c>
      <c r="C52" s="10" t="s">
        <v>20</v>
      </c>
      <c r="D52" s="10" t="s">
        <v>36</v>
      </c>
      <c r="E52" s="10"/>
      <c r="F52" s="10"/>
      <c r="G52" s="10">
        <v>100347990200003</v>
      </c>
      <c r="H52" s="10" t="s">
        <v>299</v>
      </c>
      <c r="I52" s="12">
        <v>46692</v>
      </c>
      <c r="J52" s="10" t="s">
        <v>24</v>
      </c>
      <c r="K52" s="10" t="s">
        <v>25</v>
      </c>
      <c r="L52" s="14"/>
      <c r="M52" s="10" t="s">
        <v>300</v>
      </c>
      <c r="N52" s="11"/>
      <c r="O52" s="10" t="s">
        <v>29</v>
      </c>
      <c r="P52" s="11"/>
      <c r="Q52" s="11"/>
      <c r="R52" s="11"/>
      <c r="S52" s="11"/>
    </row>
    <row r="53" spans="1:19" ht="23.45" customHeight="1" x14ac:dyDescent="0.25">
      <c r="A53" s="10" t="s">
        <v>311</v>
      </c>
      <c r="B53" s="10">
        <v>128749</v>
      </c>
      <c r="C53" s="10" t="s">
        <v>20</v>
      </c>
      <c r="D53" s="10" t="s">
        <v>36</v>
      </c>
      <c r="E53" s="10"/>
      <c r="F53" s="10"/>
      <c r="G53" s="10">
        <v>100057933200003</v>
      </c>
      <c r="H53" s="10" t="s">
        <v>312</v>
      </c>
      <c r="I53" s="12">
        <v>45647</v>
      </c>
      <c r="J53" s="10" t="s">
        <v>24</v>
      </c>
      <c r="K53" s="10" t="s">
        <v>25</v>
      </c>
      <c r="L53" s="10" t="s">
        <v>313</v>
      </c>
      <c r="M53" s="10" t="s">
        <v>314</v>
      </c>
      <c r="N53" s="11"/>
      <c r="O53" s="10" t="s">
        <v>29</v>
      </c>
      <c r="P53" s="11"/>
      <c r="Q53" s="11"/>
      <c r="R53" s="11"/>
      <c r="S53" s="11"/>
    </row>
    <row r="54" spans="1:19" ht="23.45" customHeight="1" x14ac:dyDescent="0.25">
      <c r="A54" s="10" t="s">
        <v>317</v>
      </c>
      <c r="B54" s="10">
        <v>4464</v>
      </c>
      <c r="C54" s="10" t="s">
        <v>20</v>
      </c>
      <c r="D54" s="10" t="s">
        <v>36</v>
      </c>
      <c r="E54" s="10"/>
      <c r="F54" s="10" t="s">
        <v>227</v>
      </c>
      <c r="G54" s="10">
        <v>100363282300003</v>
      </c>
      <c r="H54" s="10" t="s">
        <v>318</v>
      </c>
      <c r="I54" s="12">
        <v>45870</v>
      </c>
      <c r="J54" s="10" t="s">
        <v>24</v>
      </c>
      <c r="K54" s="10" t="s">
        <v>25</v>
      </c>
      <c r="L54" s="10" t="s">
        <v>319</v>
      </c>
      <c r="M54" s="10" t="s">
        <v>320</v>
      </c>
      <c r="N54" s="11"/>
      <c r="O54" s="10" t="s">
        <v>29</v>
      </c>
      <c r="P54" s="11"/>
      <c r="Q54" s="11"/>
      <c r="R54" s="11"/>
      <c r="S54" s="11"/>
    </row>
    <row r="55" spans="1:19" ht="23.45" customHeight="1" x14ac:dyDescent="0.25">
      <c r="A55" s="10" t="s">
        <v>321</v>
      </c>
      <c r="B55" s="10">
        <v>101118</v>
      </c>
      <c r="C55" s="10" t="s">
        <v>20</v>
      </c>
      <c r="D55" s="10" t="s">
        <v>31</v>
      </c>
      <c r="E55" s="10"/>
      <c r="F55" s="10"/>
      <c r="G55" s="10">
        <v>100351073000003</v>
      </c>
      <c r="H55" s="10" t="s">
        <v>322</v>
      </c>
      <c r="I55" s="12">
        <v>45775</v>
      </c>
      <c r="J55" s="10" t="s">
        <v>24</v>
      </c>
      <c r="K55" s="10" t="s">
        <v>25</v>
      </c>
      <c r="L55" s="10" t="s">
        <v>323</v>
      </c>
      <c r="M55" s="10" t="s">
        <v>324</v>
      </c>
      <c r="N55" s="11"/>
      <c r="O55" s="10" t="s">
        <v>29</v>
      </c>
      <c r="P55" s="11"/>
      <c r="Q55" s="11"/>
      <c r="R55" s="11"/>
      <c r="S55" s="11"/>
    </row>
    <row r="56" spans="1:19" ht="23.45" customHeight="1" x14ac:dyDescent="0.25">
      <c r="A56" s="10" t="s">
        <v>328</v>
      </c>
      <c r="B56" s="10">
        <v>24020</v>
      </c>
      <c r="C56" s="10" t="s">
        <v>20</v>
      </c>
      <c r="D56" s="10" t="s">
        <v>70</v>
      </c>
      <c r="E56" s="10"/>
      <c r="F56" s="10"/>
      <c r="G56" s="10">
        <v>100356494300003</v>
      </c>
      <c r="H56" s="10" t="s">
        <v>329</v>
      </c>
      <c r="I56" s="12">
        <v>45670</v>
      </c>
      <c r="J56" s="10" t="s">
        <v>24</v>
      </c>
      <c r="K56" s="10" t="s">
        <v>25</v>
      </c>
      <c r="L56" s="10" t="s">
        <v>330</v>
      </c>
      <c r="M56" s="10" t="s">
        <v>331</v>
      </c>
      <c r="N56" s="11"/>
      <c r="O56" s="10" t="s">
        <v>29</v>
      </c>
      <c r="P56" s="11"/>
      <c r="Q56" s="11"/>
      <c r="R56" s="11"/>
      <c r="S56" s="11"/>
    </row>
    <row r="57" spans="1:19" ht="23.45" customHeight="1" x14ac:dyDescent="0.25">
      <c r="A57" s="10" t="s">
        <v>334</v>
      </c>
      <c r="B57" s="10">
        <v>82518</v>
      </c>
      <c r="C57" s="10" t="s">
        <v>20</v>
      </c>
      <c r="D57" s="10" t="s">
        <v>36</v>
      </c>
      <c r="E57" s="10"/>
      <c r="F57" s="10" t="s">
        <v>227</v>
      </c>
      <c r="G57" s="10">
        <v>100501295800003</v>
      </c>
      <c r="H57" s="10" t="s">
        <v>335</v>
      </c>
      <c r="I57" s="12">
        <v>47004</v>
      </c>
      <c r="J57" s="10" t="s">
        <v>24</v>
      </c>
      <c r="K57" s="10" t="s">
        <v>25</v>
      </c>
      <c r="L57" s="10" t="s">
        <v>336</v>
      </c>
      <c r="M57" s="10" t="s">
        <v>337</v>
      </c>
      <c r="N57" s="11"/>
      <c r="O57" s="10" t="s">
        <v>28</v>
      </c>
      <c r="P57" s="11"/>
      <c r="Q57" s="11"/>
      <c r="R57" s="11"/>
      <c r="S57" s="11"/>
    </row>
    <row r="58" spans="1:19" ht="23.45" customHeight="1" x14ac:dyDescent="0.25">
      <c r="A58" s="10" t="s">
        <v>341</v>
      </c>
      <c r="B58" s="10">
        <v>24633</v>
      </c>
      <c r="C58" s="10" t="s">
        <v>20</v>
      </c>
      <c r="D58" s="10" t="s">
        <v>31</v>
      </c>
      <c r="E58" s="10"/>
      <c r="F58" s="10"/>
      <c r="G58" s="10">
        <v>100360702300003</v>
      </c>
      <c r="H58" s="10" t="s">
        <v>342</v>
      </c>
      <c r="I58" s="12">
        <v>45831</v>
      </c>
      <c r="J58" s="10" t="s">
        <v>24</v>
      </c>
      <c r="K58" s="10" t="s">
        <v>25</v>
      </c>
      <c r="L58" s="10" t="s">
        <v>343</v>
      </c>
      <c r="M58" s="10" t="s">
        <v>344</v>
      </c>
      <c r="N58" s="11"/>
      <c r="O58" s="10" t="s">
        <v>28</v>
      </c>
      <c r="P58" s="11"/>
      <c r="Q58" s="11"/>
      <c r="R58" s="11"/>
      <c r="S58" s="11"/>
    </row>
    <row r="59" spans="1:19" ht="23.45" customHeight="1" x14ac:dyDescent="0.25">
      <c r="A59" s="10" t="s">
        <v>353</v>
      </c>
      <c r="B59" s="10">
        <v>93459</v>
      </c>
      <c r="C59" s="10" t="s">
        <v>20</v>
      </c>
      <c r="D59" s="10"/>
      <c r="E59" s="10"/>
      <c r="F59" s="10" t="s">
        <v>135</v>
      </c>
      <c r="G59" s="10">
        <v>100389169200003</v>
      </c>
      <c r="H59" s="10" t="s">
        <v>354</v>
      </c>
      <c r="I59" s="12">
        <v>45923</v>
      </c>
      <c r="J59" s="10" t="s">
        <v>24</v>
      </c>
      <c r="K59" s="10" t="s">
        <v>25</v>
      </c>
      <c r="L59" s="10" t="s">
        <v>355</v>
      </c>
      <c r="M59" s="10" t="s">
        <v>356</v>
      </c>
      <c r="N59" s="11"/>
      <c r="O59" s="10" t="s">
        <v>29</v>
      </c>
      <c r="P59" s="11"/>
      <c r="Q59" s="11"/>
      <c r="R59" s="11"/>
      <c r="S59" s="11"/>
    </row>
    <row r="60" spans="1:19" ht="23.45" customHeight="1" x14ac:dyDescent="0.25">
      <c r="A60" s="10" t="s">
        <v>362</v>
      </c>
      <c r="B60" s="10">
        <v>117344</v>
      </c>
      <c r="C60" s="10" t="s">
        <v>20</v>
      </c>
      <c r="D60" s="10" t="s">
        <v>36</v>
      </c>
      <c r="E60" s="10"/>
      <c r="F60" s="10"/>
      <c r="G60" s="10">
        <v>100561786300003</v>
      </c>
      <c r="H60" s="10" t="s">
        <v>363</v>
      </c>
      <c r="I60" s="12">
        <v>45908</v>
      </c>
      <c r="J60" s="10" t="s">
        <v>24</v>
      </c>
      <c r="K60" s="10" t="s">
        <v>25</v>
      </c>
      <c r="L60" s="10" t="s">
        <v>364</v>
      </c>
      <c r="M60" s="10" t="s">
        <v>365</v>
      </c>
      <c r="N60" s="11"/>
      <c r="O60" s="10" t="s">
        <v>29</v>
      </c>
      <c r="P60" s="11"/>
      <c r="Q60" s="11"/>
      <c r="R60" s="11"/>
      <c r="S60" s="11"/>
    </row>
    <row r="61" spans="1:19" ht="23.45" customHeight="1" x14ac:dyDescent="0.25">
      <c r="A61" s="10" t="s">
        <v>366</v>
      </c>
      <c r="B61" s="10">
        <v>70348</v>
      </c>
      <c r="C61" s="10" t="s">
        <v>20</v>
      </c>
      <c r="D61" s="10" t="s">
        <v>56</v>
      </c>
      <c r="E61" s="10"/>
      <c r="F61" s="10"/>
      <c r="G61" s="10" t="s">
        <v>367</v>
      </c>
      <c r="H61" s="10" t="s">
        <v>368</v>
      </c>
      <c r="I61" s="12">
        <v>45749</v>
      </c>
      <c r="J61" s="10" t="s">
        <v>24</v>
      </c>
      <c r="K61" s="10" t="s">
        <v>25</v>
      </c>
      <c r="L61" s="10" t="s">
        <v>369</v>
      </c>
      <c r="M61" s="10" t="s">
        <v>370</v>
      </c>
      <c r="N61" s="11"/>
      <c r="O61" s="10" t="s">
        <v>29</v>
      </c>
      <c r="P61" s="11"/>
      <c r="Q61" s="11"/>
      <c r="R61" s="11"/>
      <c r="S61" s="11"/>
    </row>
    <row r="62" spans="1:19" ht="23.45" customHeight="1" x14ac:dyDescent="0.25">
      <c r="A62" s="10" t="s">
        <v>371</v>
      </c>
      <c r="B62" s="10">
        <v>76308</v>
      </c>
      <c r="C62" s="10" t="s">
        <v>20</v>
      </c>
      <c r="D62" s="10" t="s">
        <v>56</v>
      </c>
      <c r="E62" s="10"/>
      <c r="F62" s="10"/>
      <c r="G62" s="10" t="s">
        <v>372</v>
      </c>
      <c r="H62" s="10" t="s">
        <v>373</v>
      </c>
      <c r="I62" s="12">
        <v>45912</v>
      </c>
      <c r="J62" s="10" t="s">
        <v>24</v>
      </c>
      <c r="K62" s="10" t="s">
        <v>25</v>
      </c>
      <c r="L62" s="10" t="s">
        <v>58</v>
      </c>
      <c r="M62" s="10" t="s">
        <v>374</v>
      </c>
      <c r="N62" s="11"/>
      <c r="O62" s="10" t="s">
        <v>29</v>
      </c>
      <c r="P62" s="11"/>
      <c r="Q62" s="11"/>
      <c r="R62" s="11"/>
      <c r="S62" s="11"/>
    </row>
    <row r="63" spans="1:19" ht="23.45" customHeight="1" x14ac:dyDescent="0.25">
      <c r="A63" s="10" t="s">
        <v>379</v>
      </c>
      <c r="B63" s="10">
        <v>5711</v>
      </c>
      <c r="C63" s="10" t="s">
        <v>20</v>
      </c>
      <c r="D63" s="10" t="s">
        <v>21</v>
      </c>
      <c r="E63" s="10"/>
      <c r="F63" s="10"/>
      <c r="G63" s="10" t="s">
        <v>380</v>
      </c>
      <c r="H63" s="10" t="s">
        <v>381</v>
      </c>
      <c r="I63" s="12">
        <v>45823</v>
      </c>
      <c r="J63" s="10" t="s">
        <v>24</v>
      </c>
      <c r="K63" s="10" t="s">
        <v>25</v>
      </c>
      <c r="L63" s="10" t="s">
        <v>382</v>
      </c>
      <c r="M63" s="10" t="s">
        <v>383</v>
      </c>
      <c r="N63" s="11"/>
      <c r="O63" s="10" t="s">
        <v>29</v>
      </c>
      <c r="P63" s="11"/>
      <c r="Q63" s="11"/>
      <c r="R63" s="11"/>
      <c r="S63" s="11"/>
    </row>
    <row r="64" spans="1:19" ht="23.45" customHeight="1" x14ac:dyDescent="0.25">
      <c r="A64" s="10" t="s">
        <v>384</v>
      </c>
      <c r="B64" s="10">
        <v>98219</v>
      </c>
      <c r="C64" s="10" t="s">
        <v>20</v>
      </c>
      <c r="D64" s="10" t="s">
        <v>36</v>
      </c>
      <c r="E64" s="11"/>
      <c r="F64" s="10"/>
      <c r="G64" s="10">
        <v>100241719200003</v>
      </c>
      <c r="H64" s="10" t="s">
        <v>385</v>
      </c>
      <c r="I64" s="12">
        <v>45952</v>
      </c>
      <c r="J64" s="10" t="s">
        <v>24</v>
      </c>
      <c r="K64" s="10" t="s">
        <v>25</v>
      </c>
      <c r="L64" s="10" t="s">
        <v>386</v>
      </c>
      <c r="M64" s="10" t="s">
        <v>387</v>
      </c>
      <c r="N64" s="11"/>
      <c r="O64" s="10" t="s">
        <v>29</v>
      </c>
      <c r="P64" s="11"/>
      <c r="Q64" s="11"/>
      <c r="R64" s="11"/>
      <c r="S64" s="11"/>
    </row>
    <row r="65" spans="1:19" ht="23.45" customHeight="1" x14ac:dyDescent="0.25">
      <c r="A65" s="10" t="s">
        <v>388</v>
      </c>
      <c r="B65" s="10">
        <v>128443</v>
      </c>
      <c r="C65" s="10" t="s">
        <v>20</v>
      </c>
      <c r="D65" s="10" t="s">
        <v>36</v>
      </c>
      <c r="E65" s="10"/>
      <c r="F65" s="10"/>
      <c r="G65" s="10">
        <v>100366146700003</v>
      </c>
      <c r="H65" s="10" t="s">
        <v>389</v>
      </c>
      <c r="I65" s="12">
        <v>45673</v>
      </c>
      <c r="J65" s="10" t="s">
        <v>24</v>
      </c>
      <c r="K65" s="10" t="s">
        <v>25</v>
      </c>
      <c r="L65" s="14"/>
      <c r="M65" s="10" t="s">
        <v>390</v>
      </c>
      <c r="N65" s="11"/>
      <c r="O65" s="10" t="s">
        <v>29</v>
      </c>
      <c r="P65" s="11"/>
      <c r="Q65" s="11"/>
      <c r="R65" s="11"/>
      <c r="S65" s="11"/>
    </row>
    <row r="66" spans="1:19" ht="23.45" customHeight="1" x14ac:dyDescent="0.25">
      <c r="A66" s="10" t="s">
        <v>402</v>
      </c>
      <c r="B66" s="10">
        <v>112413</v>
      </c>
      <c r="C66" s="10" t="s">
        <v>20</v>
      </c>
      <c r="D66" s="10" t="s">
        <v>36</v>
      </c>
      <c r="E66" s="10"/>
      <c r="F66" s="10"/>
      <c r="G66" s="10">
        <v>100353249400003</v>
      </c>
      <c r="H66" s="10" t="s">
        <v>403</v>
      </c>
      <c r="I66" s="12">
        <v>45912</v>
      </c>
      <c r="J66" s="10" t="s">
        <v>24</v>
      </c>
      <c r="K66" s="10" t="s">
        <v>25</v>
      </c>
      <c r="L66" s="10" t="s">
        <v>404</v>
      </c>
      <c r="M66" s="10" t="s">
        <v>405</v>
      </c>
      <c r="N66" s="11"/>
      <c r="O66" s="10" t="s">
        <v>29</v>
      </c>
      <c r="P66" s="11"/>
      <c r="Q66" s="11"/>
      <c r="R66" s="11"/>
      <c r="S66" s="11"/>
    </row>
    <row r="67" spans="1:19" ht="23.45" customHeight="1" x14ac:dyDescent="0.25">
      <c r="A67" s="10" t="s">
        <v>411</v>
      </c>
      <c r="B67" s="10">
        <v>86784</v>
      </c>
      <c r="C67" s="10" t="s">
        <v>20</v>
      </c>
      <c r="D67" s="10" t="s">
        <v>31</v>
      </c>
      <c r="E67" s="11"/>
      <c r="F67" s="10"/>
      <c r="G67" s="10">
        <v>100618593600003</v>
      </c>
      <c r="H67" s="10" t="s">
        <v>412</v>
      </c>
      <c r="I67" s="12">
        <v>45896</v>
      </c>
      <c r="J67" s="10" t="s">
        <v>24</v>
      </c>
      <c r="K67" s="10" t="s">
        <v>25</v>
      </c>
      <c r="L67" s="10" t="s">
        <v>413</v>
      </c>
      <c r="M67" s="10" t="s">
        <v>414</v>
      </c>
      <c r="N67" s="11"/>
      <c r="O67" s="10" t="s">
        <v>28</v>
      </c>
      <c r="P67" s="11"/>
      <c r="Q67" s="11"/>
      <c r="R67" s="11"/>
      <c r="S67" s="11"/>
    </row>
    <row r="68" spans="1:19" ht="23.45" customHeight="1" x14ac:dyDescent="0.25">
      <c r="A68" s="10" t="s">
        <v>415</v>
      </c>
      <c r="B68" s="10">
        <v>76961</v>
      </c>
      <c r="C68" s="10" t="s">
        <v>20</v>
      </c>
      <c r="D68" s="10" t="s">
        <v>36</v>
      </c>
      <c r="E68" s="10"/>
      <c r="F68" s="10"/>
      <c r="G68" s="10">
        <v>100463472900003</v>
      </c>
      <c r="H68" s="10" t="s">
        <v>416</v>
      </c>
      <c r="I68" s="12">
        <v>45722</v>
      </c>
      <c r="J68" s="10" t="s">
        <v>24</v>
      </c>
      <c r="K68" s="10" t="s">
        <v>25</v>
      </c>
      <c r="L68" s="10" t="s">
        <v>417</v>
      </c>
      <c r="M68" s="10" t="s">
        <v>418</v>
      </c>
      <c r="N68" s="11"/>
      <c r="O68" s="10" t="s">
        <v>28</v>
      </c>
      <c r="P68" s="11"/>
      <c r="Q68" s="11"/>
      <c r="R68" s="11"/>
      <c r="S68" s="11"/>
    </row>
    <row r="69" spans="1:19" ht="23.45" customHeight="1" x14ac:dyDescent="0.25">
      <c r="A69" s="10" t="s">
        <v>421</v>
      </c>
      <c r="B69" s="10">
        <v>77549</v>
      </c>
      <c r="C69" s="10" t="s">
        <v>20</v>
      </c>
      <c r="D69" s="10" t="s">
        <v>36</v>
      </c>
      <c r="E69" s="10"/>
      <c r="F69" s="10"/>
      <c r="G69" s="10">
        <v>100243039300003</v>
      </c>
      <c r="H69" s="10" t="s">
        <v>422</v>
      </c>
      <c r="I69" s="12">
        <v>45720</v>
      </c>
      <c r="J69" s="10" t="s">
        <v>24</v>
      </c>
      <c r="K69" s="10" t="s">
        <v>25</v>
      </c>
      <c r="L69" s="10" t="s">
        <v>423</v>
      </c>
      <c r="M69" s="10" t="s">
        <v>424</v>
      </c>
      <c r="N69" s="11"/>
      <c r="O69" s="10" t="s">
        <v>29</v>
      </c>
      <c r="P69" s="11"/>
      <c r="Q69" s="11"/>
      <c r="R69" s="11"/>
      <c r="S69" s="11"/>
    </row>
    <row r="70" spans="1:19" ht="23.45" customHeight="1" x14ac:dyDescent="0.25">
      <c r="A70" s="10" t="s">
        <v>425</v>
      </c>
      <c r="B70" s="10">
        <v>92910</v>
      </c>
      <c r="C70" s="10" t="s">
        <v>20</v>
      </c>
      <c r="D70" s="10"/>
      <c r="E70" s="10"/>
      <c r="F70" s="10"/>
      <c r="G70" s="10">
        <v>100004413900003</v>
      </c>
      <c r="H70" s="10" t="s">
        <v>426</v>
      </c>
      <c r="I70" s="12">
        <v>45889</v>
      </c>
      <c r="J70" s="10" t="s">
        <v>24</v>
      </c>
      <c r="K70" s="10" t="s">
        <v>25</v>
      </c>
      <c r="L70" s="14"/>
      <c r="M70" s="10" t="s">
        <v>427</v>
      </c>
      <c r="N70" s="11"/>
      <c r="O70" s="10" t="s">
        <v>29</v>
      </c>
      <c r="P70" s="11"/>
      <c r="Q70" s="11"/>
      <c r="R70" s="11"/>
      <c r="S70" s="11"/>
    </row>
    <row r="71" spans="1:19" ht="23.45" customHeight="1" x14ac:dyDescent="0.25">
      <c r="A71" s="10" t="s">
        <v>433</v>
      </c>
      <c r="B71" s="10">
        <v>149</v>
      </c>
      <c r="C71" s="10" t="s">
        <v>20</v>
      </c>
      <c r="D71" s="10" t="s">
        <v>56</v>
      </c>
      <c r="E71" s="10"/>
      <c r="F71" s="10"/>
      <c r="G71" s="10">
        <v>100619038100003</v>
      </c>
      <c r="H71" s="10" t="s">
        <v>434</v>
      </c>
      <c r="I71" s="12">
        <v>45757</v>
      </c>
      <c r="J71" s="10" t="s">
        <v>24</v>
      </c>
      <c r="K71" s="10" t="s">
        <v>25</v>
      </c>
      <c r="L71" s="10" t="s">
        <v>435</v>
      </c>
      <c r="M71" s="10" t="s">
        <v>436</v>
      </c>
      <c r="N71" s="11"/>
      <c r="O71" s="10" t="s">
        <v>29</v>
      </c>
      <c r="P71" s="11"/>
      <c r="Q71" s="11"/>
      <c r="R71" s="11"/>
      <c r="S71" s="11"/>
    </row>
    <row r="72" spans="1:19" ht="23.45" customHeight="1" x14ac:dyDescent="0.25">
      <c r="A72" s="10" t="s">
        <v>447</v>
      </c>
      <c r="B72" s="10">
        <v>5293</v>
      </c>
      <c r="C72" s="10" t="s">
        <v>20</v>
      </c>
      <c r="D72" s="10" t="s">
        <v>36</v>
      </c>
      <c r="E72" s="10"/>
      <c r="F72" s="10"/>
      <c r="G72" s="10">
        <v>100327126700003</v>
      </c>
      <c r="H72" s="10" t="s">
        <v>448</v>
      </c>
      <c r="I72" s="12">
        <v>45719</v>
      </c>
      <c r="J72" s="10" t="s">
        <v>24</v>
      </c>
      <c r="K72" s="10" t="s">
        <v>25</v>
      </c>
      <c r="L72" s="14"/>
      <c r="M72" s="10" t="s">
        <v>449</v>
      </c>
      <c r="N72" s="11"/>
      <c r="O72" s="10" t="s">
        <v>29</v>
      </c>
      <c r="P72" s="11"/>
      <c r="Q72" s="11"/>
      <c r="R72" s="11"/>
      <c r="S72" s="11"/>
    </row>
    <row r="73" spans="1:19" ht="23.45" customHeight="1" x14ac:dyDescent="0.25">
      <c r="A73" s="10" t="s">
        <v>450</v>
      </c>
      <c r="B73" s="10">
        <v>55876</v>
      </c>
      <c r="C73" s="10" t="s">
        <v>20</v>
      </c>
      <c r="D73" s="10" t="s">
        <v>56</v>
      </c>
      <c r="E73" s="10"/>
      <c r="F73" s="10"/>
      <c r="G73" s="10">
        <v>100007032400003</v>
      </c>
      <c r="H73" s="10" t="s">
        <v>451</v>
      </c>
      <c r="I73" s="12">
        <v>45757</v>
      </c>
      <c r="J73" s="10" t="s">
        <v>24</v>
      </c>
      <c r="K73" s="10" t="s">
        <v>25</v>
      </c>
      <c r="L73" s="14"/>
      <c r="M73" s="10" t="s">
        <v>452</v>
      </c>
      <c r="N73" s="11"/>
      <c r="O73" s="10" t="s">
        <v>29</v>
      </c>
      <c r="P73" s="11"/>
      <c r="Q73" s="11"/>
      <c r="R73" s="11"/>
      <c r="S73" s="11"/>
    </row>
    <row r="74" spans="1:19" ht="23.45" customHeight="1" x14ac:dyDescent="0.25">
      <c r="A74" s="10" t="s">
        <v>456</v>
      </c>
      <c r="B74" s="10">
        <v>51956</v>
      </c>
      <c r="C74" s="10" t="s">
        <v>20</v>
      </c>
      <c r="D74" s="10" t="s">
        <v>256</v>
      </c>
      <c r="E74" s="10"/>
      <c r="F74" s="10" t="s">
        <v>147</v>
      </c>
      <c r="G74" s="10">
        <v>100323059400003</v>
      </c>
      <c r="H74" s="10" t="s">
        <v>457</v>
      </c>
      <c r="I74" s="12">
        <v>45945</v>
      </c>
      <c r="J74" s="10" t="s">
        <v>24</v>
      </c>
      <c r="K74" s="10" t="s">
        <v>25</v>
      </c>
      <c r="L74" s="14"/>
      <c r="M74" s="10" t="s">
        <v>458</v>
      </c>
      <c r="N74" s="11"/>
      <c r="O74" s="10" t="s">
        <v>29</v>
      </c>
      <c r="P74" s="11"/>
      <c r="Q74" s="11"/>
      <c r="R74" s="11"/>
      <c r="S74" s="11"/>
    </row>
    <row r="75" spans="1:19" ht="23.45" customHeight="1" x14ac:dyDescent="0.25">
      <c r="A75" s="10" t="s">
        <v>461</v>
      </c>
      <c r="B75" s="10">
        <v>28030</v>
      </c>
      <c r="C75" s="10" t="s">
        <v>20</v>
      </c>
      <c r="D75" s="10" t="s">
        <v>36</v>
      </c>
      <c r="E75" s="10" t="s">
        <v>462</v>
      </c>
      <c r="F75" s="10"/>
      <c r="G75" s="10">
        <v>100294794100003</v>
      </c>
      <c r="H75" s="10" t="s">
        <v>463</v>
      </c>
      <c r="I75" s="12">
        <v>45837</v>
      </c>
      <c r="J75" s="10" t="s">
        <v>24</v>
      </c>
      <c r="K75" s="10" t="s">
        <v>25</v>
      </c>
      <c r="L75" s="10" t="s">
        <v>464</v>
      </c>
      <c r="M75" s="10" t="s">
        <v>465</v>
      </c>
      <c r="N75" s="11"/>
      <c r="O75" s="10" t="s">
        <v>29</v>
      </c>
      <c r="P75" s="11"/>
      <c r="Q75" s="11"/>
      <c r="R75" s="11"/>
      <c r="S75" s="11"/>
    </row>
    <row r="76" spans="1:19" ht="23.45" customHeight="1" x14ac:dyDescent="0.25">
      <c r="A76" s="10" t="s">
        <v>466</v>
      </c>
      <c r="B76" s="10">
        <v>78028</v>
      </c>
      <c r="C76" s="10" t="s">
        <v>20</v>
      </c>
      <c r="D76" s="10" t="s">
        <v>36</v>
      </c>
      <c r="E76" s="10"/>
      <c r="F76" s="10" t="s">
        <v>227</v>
      </c>
      <c r="G76" s="10">
        <v>100238332900003</v>
      </c>
      <c r="H76" s="10" t="s">
        <v>467</v>
      </c>
      <c r="I76" s="12">
        <v>45683</v>
      </c>
      <c r="J76" s="10" t="s">
        <v>24</v>
      </c>
      <c r="K76" s="10" t="s">
        <v>25</v>
      </c>
      <c r="L76" s="10">
        <v>-5500891</v>
      </c>
      <c r="M76" s="10" t="s">
        <v>468</v>
      </c>
      <c r="N76" s="11"/>
      <c r="O76" s="10" t="s">
        <v>29</v>
      </c>
      <c r="P76" s="11"/>
      <c r="Q76" s="11"/>
      <c r="R76" s="11"/>
      <c r="S76" s="11"/>
    </row>
    <row r="77" spans="1:19" ht="23.45" customHeight="1" x14ac:dyDescent="0.25">
      <c r="A77" s="10" t="s">
        <v>471</v>
      </c>
      <c r="B77" s="10">
        <v>202</v>
      </c>
      <c r="C77" s="10" t="s">
        <v>20</v>
      </c>
      <c r="D77" s="10" t="s">
        <v>36</v>
      </c>
      <c r="E77" s="10" t="s">
        <v>462</v>
      </c>
      <c r="F77" s="10"/>
      <c r="G77" s="10">
        <v>100237409600003</v>
      </c>
      <c r="H77" s="10" t="s">
        <v>472</v>
      </c>
      <c r="I77" s="12">
        <v>46006</v>
      </c>
      <c r="J77" s="10" t="s">
        <v>24</v>
      </c>
      <c r="K77" s="10" t="s">
        <v>25</v>
      </c>
      <c r="L77" s="10" t="s">
        <v>473</v>
      </c>
      <c r="M77" s="10" t="s">
        <v>474</v>
      </c>
      <c r="N77" s="11"/>
      <c r="O77" s="10" t="s">
        <v>29</v>
      </c>
      <c r="P77" s="11"/>
      <c r="Q77" s="11"/>
      <c r="R77" s="11"/>
      <c r="S77" s="11"/>
    </row>
    <row r="78" spans="1:19" ht="23.45" customHeight="1" x14ac:dyDescent="0.25">
      <c r="A78" s="10" t="s">
        <v>475</v>
      </c>
      <c r="B78" s="10">
        <v>90321</v>
      </c>
      <c r="C78" s="10" t="s">
        <v>20</v>
      </c>
      <c r="D78" s="10" t="s">
        <v>31</v>
      </c>
      <c r="E78" s="10"/>
      <c r="F78" s="10"/>
      <c r="G78" s="10" t="s">
        <v>476</v>
      </c>
      <c r="H78" s="10" t="s">
        <v>477</v>
      </c>
      <c r="I78" s="12">
        <v>45709</v>
      </c>
      <c r="J78" s="10" t="s">
        <v>24</v>
      </c>
      <c r="K78" s="10" t="s">
        <v>25</v>
      </c>
      <c r="L78" s="10" t="s">
        <v>478</v>
      </c>
      <c r="M78" s="10" t="s">
        <v>479</v>
      </c>
      <c r="N78" s="11"/>
      <c r="O78" s="10" t="s">
        <v>29</v>
      </c>
      <c r="P78" s="11"/>
      <c r="Q78" s="11"/>
      <c r="R78" s="11"/>
      <c r="S78" s="11"/>
    </row>
    <row r="79" spans="1:19" ht="23.45" customHeight="1" x14ac:dyDescent="0.25">
      <c r="A79" s="10" t="s">
        <v>485</v>
      </c>
      <c r="B79" s="10">
        <v>100995</v>
      </c>
      <c r="C79" s="10" t="s">
        <v>20</v>
      </c>
      <c r="D79" s="10" t="s">
        <v>36</v>
      </c>
      <c r="E79" s="10"/>
      <c r="F79" s="10"/>
      <c r="G79" s="10">
        <v>100611952100003</v>
      </c>
      <c r="H79" s="10" t="s">
        <v>486</v>
      </c>
      <c r="I79" s="12">
        <v>46000</v>
      </c>
      <c r="J79" s="10" t="s">
        <v>24</v>
      </c>
      <c r="K79" s="10" t="s">
        <v>25</v>
      </c>
      <c r="L79" s="14"/>
      <c r="M79" s="10" t="s">
        <v>487</v>
      </c>
      <c r="N79" s="11"/>
      <c r="O79" s="10" t="s">
        <v>29</v>
      </c>
      <c r="P79" s="11"/>
      <c r="Q79" s="11"/>
      <c r="R79" s="11"/>
      <c r="S79" s="11"/>
    </row>
    <row r="80" spans="1:19" ht="23.45" customHeight="1" x14ac:dyDescent="0.25">
      <c r="A80" s="10" t="s">
        <v>488</v>
      </c>
      <c r="B80" s="10">
        <v>101060</v>
      </c>
      <c r="C80" s="10" t="s">
        <v>20</v>
      </c>
      <c r="D80" s="10" t="s">
        <v>31</v>
      </c>
      <c r="E80" s="11"/>
      <c r="F80" s="10"/>
      <c r="G80" s="10">
        <v>100351052400003</v>
      </c>
      <c r="H80" s="10" t="s">
        <v>489</v>
      </c>
      <c r="I80" s="12">
        <v>46521</v>
      </c>
      <c r="J80" s="10" t="s">
        <v>24</v>
      </c>
      <c r="K80" s="10" t="s">
        <v>25</v>
      </c>
      <c r="L80" s="10" t="s">
        <v>490</v>
      </c>
      <c r="M80" s="10" t="s">
        <v>491</v>
      </c>
      <c r="N80" s="11"/>
      <c r="O80" s="10" t="s">
        <v>29</v>
      </c>
      <c r="P80" s="11"/>
      <c r="Q80" s="11"/>
      <c r="R80" s="11"/>
      <c r="S80" s="11"/>
    </row>
    <row r="81" spans="1:19" ht="23.45" customHeight="1" x14ac:dyDescent="0.25">
      <c r="A81" s="10" t="s">
        <v>496</v>
      </c>
      <c r="B81" s="10">
        <v>45280</v>
      </c>
      <c r="C81" s="10" t="s">
        <v>20</v>
      </c>
      <c r="D81" s="10" t="s">
        <v>56</v>
      </c>
      <c r="E81" s="10"/>
      <c r="F81" s="10"/>
      <c r="G81" s="10">
        <v>100024762500003</v>
      </c>
      <c r="H81" s="10" t="s">
        <v>497</v>
      </c>
      <c r="I81" s="12">
        <v>45670</v>
      </c>
      <c r="J81" s="10" t="s">
        <v>24</v>
      </c>
      <c r="K81" s="10" t="s">
        <v>25</v>
      </c>
      <c r="L81" s="10" t="s">
        <v>498</v>
      </c>
      <c r="M81" s="10" t="s">
        <v>499</v>
      </c>
      <c r="N81" s="11"/>
      <c r="O81" s="10" t="s">
        <v>29</v>
      </c>
      <c r="P81" s="11"/>
      <c r="Q81" s="11"/>
      <c r="R81" s="11"/>
      <c r="S81" s="11"/>
    </row>
    <row r="82" spans="1:19" ht="23.45" customHeight="1" x14ac:dyDescent="0.25">
      <c r="A82" s="10" t="s">
        <v>503</v>
      </c>
      <c r="B82" s="10">
        <v>97317</v>
      </c>
      <c r="C82" s="10" t="s">
        <v>20</v>
      </c>
      <c r="D82" s="10" t="s">
        <v>36</v>
      </c>
      <c r="E82" s="10"/>
      <c r="F82" s="10"/>
      <c r="G82" s="10">
        <v>100014318800003</v>
      </c>
      <c r="H82" s="10" t="s">
        <v>504</v>
      </c>
      <c r="I82" s="12">
        <v>45819</v>
      </c>
      <c r="J82" s="10" t="s">
        <v>24</v>
      </c>
      <c r="K82" s="10" t="s">
        <v>25</v>
      </c>
      <c r="L82" s="10" t="s">
        <v>505</v>
      </c>
      <c r="M82" s="10" t="s">
        <v>506</v>
      </c>
      <c r="N82" s="11"/>
      <c r="O82" s="10" t="s">
        <v>29</v>
      </c>
      <c r="P82" s="11"/>
      <c r="Q82" s="11"/>
      <c r="R82" s="11"/>
      <c r="S82" s="11"/>
    </row>
    <row r="83" spans="1:19" ht="23.45" customHeight="1" x14ac:dyDescent="0.25">
      <c r="A83" s="10" t="s">
        <v>507</v>
      </c>
      <c r="B83" s="10">
        <v>21490</v>
      </c>
      <c r="C83" s="10" t="s">
        <v>20</v>
      </c>
      <c r="D83" s="10" t="s">
        <v>21</v>
      </c>
      <c r="E83" s="10"/>
      <c r="F83" s="10" t="s">
        <v>147</v>
      </c>
      <c r="G83" s="10">
        <v>100236138200003</v>
      </c>
      <c r="H83" s="10" t="s">
        <v>508</v>
      </c>
      <c r="I83" s="12">
        <v>45700</v>
      </c>
      <c r="J83" s="10" t="s">
        <v>24</v>
      </c>
      <c r="K83" s="10" t="s">
        <v>25</v>
      </c>
      <c r="L83" s="10" t="s">
        <v>509</v>
      </c>
      <c r="M83" s="10" t="s">
        <v>510</v>
      </c>
      <c r="N83" s="11"/>
      <c r="O83" s="10" t="s">
        <v>29</v>
      </c>
      <c r="P83" s="11"/>
      <c r="Q83" s="11"/>
      <c r="R83" s="11"/>
      <c r="S83" s="11"/>
    </row>
    <row r="84" spans="1:19" ht="23.45" customHeight="1" x14ac:dyDescent="0.25">
      <c r="A84" s="10" t="s">
        <v>511</v>
      </c>
      <c r="B84" s="10">
        <v>103986</v>
      </c>
      <c r="C84" s="10" t="s">
        <v>20</v>
      </c>
      <c r="D84" s="10" t="s">
        <v>36</v>
      </c>
      <c r="E84" s="10"/>
      <c r="F84" s="10" t="s">
        <v>227</v>
      </c>
      <c r="G84" s="10">
        <v>100567793300003</v>
      </c>
      <c r="H84" s="10" t="s">
        <v>512</v>
      </c>
      <c r="I84" s="12">
        <v>45791</v>
      </c>
      <c r="J84" s="10" t="s">
        <v>24</v>
      </c>
      <c r="K84" s="10" t="s">
        <v>25</v>
      </c>
      <c r="L84" s="10" t="s">
        <v>513</v>
      </c>
      <c r="M84" s="10" t="s">
        <v>514</v>
      </c>
      <c r="N84" s="11"/>
      <c r="O84" s="10" t="s">
        <v>29</v>
      </c>
      <c r="P84" s="11"/>
      <c r="Q84" s="11"/>
      <c r="R84" s="11"/>
      <c r="S84" s="11"/>
    </row>
    <row r="85" spans="1:19" ht="23.45" customHeight="1" x14ac:dyDescent="0.25">
      <c r="A85" s="10" t="s">
        <v>515</v>
      </c>
      <c r="B85" s="10">
        <v>98648</v>
      </c>
      <c r="C85" s="10" t="s">
        <v>20</v>
      </c>
      <c r="D85" s="10"/>
      <c r="E85" s="10"/>
      <c r="F85" s="10"/>
      <c r="G85" s="10">
        <v>100451631400003</v>
      </c>
      <c r="H85" s="10" t="s">
        <v>516</v>
      </c>
      <c r="I85" s="12">
        <v>45636</v>
      </c>
      <c r="J85" s="10" t="s">
        <v>24</v>
      </c>
      <c r="K85" s="10" t="s">
        <v>25</v>
      </c>
      <c r="L85" s="10" t="s">
        <v>513</v>
      </c>
      <c r="M85" s="10" t="s">
        <v>517</v>
      </c>
      <c r="N85" s="11"/>
      <c r="O85" s="10" t="s">
        <v>29</v>
      </c>
      <c r="P85" s="11"/>
      <c r="Q85" s="11"/>
      <c r="R85" s="11"/>
      <c r="S85" s="11"/>
    </row>
    <row r="86" spans="1:19" ht="23.45" customHeight="1" x14ac:dyDescent="0.25">
      <c r="A86" s="10" t="s">
        <v>518</v>
      </c>
      <c r="B86" s="10">
        <v>116549</v>
      </c>
      <c r="C86" s="10" t="s">
        <v>20</v>
      </c>
      <c r="D86" s="10" t="s">
        <v>21</v>
      </c>
      <c r="E86" s="10"/>
      <c r="F86" s="10" t="s">
        <v>147</v>
      </c>
      <c r="G86" s="10">
        <v>104120917000003</v>
      </c>
      <c r="H86" s="10" t="s">
        <v>519</v>
      </c>
      <c r="I86" s="12">
        <v>45746</v>
      </c>
      <c r="J86" s="10" t="s">
        <v>24</v>
      </c>
      <c r="K86" s="10" t="s">
        <v>25</v>
      </c>
      <c r="L86" s="14"/>
      <c r="M86" s="10" t="s">
        <v>520</v>
      </c>
      <c r="N86" s="11"/>
      <c r="O86" s="10" t="s">
        <v>29</v>
      </c>
      <c r="P86" s="11"/>
      <c r="Q86" s="11"/>
      <c r="R86" s="11"/>
      <c r="S86" s="11"/>
    </row>
    <row r="87" spans="1:19" ht="23.45" customHeight="1" x14ac:dyDescent="0.25">
      <c r="A87" s="10" t="s">
        <v>527</v>
      </c>
      <c r="B87" s="10">
        <v>48600</v>
      </c>
      <c r="C87" s="10" t="s">
        <v>20</v>
      </c>
      <c r="D87" s="10" t="s">
        <v>36</v>
      </c>
      <c r="E87" s="10"/>
      <c r="F87" s="10" t="s">
        <v>227</v>
      </c>
      <c r="G87" s="10">
        <v>100074641000003</v>
      </c>
      <c r="H87" s="10" t="s">
        <v>528</v>
      </c>
      <c r="I87" s="12">
        <v>46347</v>
      </c>
      <c r="J87" s="10" t="s">
        <v>24</v>
      </c>
      <c r="K87" s="10" t="s">
        <v>25</v>
      </c>
      <c r="L87" s="10" t="s">
        <v>529</v>
      </c>
      <c r="M87" s="10" t="s">
        <v>530</v>
      </c>
      <c r="N87" s="11"/>
      <c r="O87" s="10" t="s">
        <v>29</v>
      </c>
      <c r="P87" s="11"/>
      <c r="Q87" s="11"/>
      <c r="R87" s="11"/>
      <c r="S87" s="11"/>
    </row>
    <row r="88" spans="1:19" ht="23.45" customHeight="1" x14ac:dyDescent="0.25">
      <c r="A88" s="10" t="s">
        <v>535</v>
      </c>
      <c r="B88" s="10">
        <v>126180</v>
      </c>
      <c r="C88" s="10" t="s">
        <v>20</v>
      </c>
      <c r="D88" s="10" t="s">
        <v>21</v>
      </c>
      <c r="E88" s="10"/>
      <c r="F88" s="10"/>
      <c r="G88" s="10">
        <v>104109163600003</v>
      </c>
      <c r="H88" s="10" t="s">
        <v>536</v>
      </c>
      <c r="I88" s="12">
        <v>45762</v>
      </c>
      <c r="J88" s="10" t="s">
        <v>24</v>
      </c>
      <c r="K88" s="10" t="s">
        <v>25</v>
      </c>
      <c r="L88" s="14"/>
      <c r="M88" s="10" t="s">
        <v>537</v>
      </c>
      <c r="N88" s="11"/>
      <c r="O88" s="10" t="s">
        <v>28</v>
      </c>
      <c r="P88" s="11"/>
      <c r="Q88" s="11"/>
      <c r="R88" s="11"/>
      <c r="S88" s="11"/>
    </row>
    <row r="89" spans="1:19" ht="23.45" customHeight="1" x14ac:dyDescent="0.25">
      <c r="A89" s="10" t="s">
        <v>538</v>
      </c>
      <c r="B89" s="10">
        <v>119139</v>
      </c>
      <c r="C89" s="10" t="s">
        <v>20</v>
      </c>
      <c r="D89" s="10" t="s">
        <v>36</v>
      </c>
      <c r="E89" s="10"/>
      <c r="F89" s="10"/>
      <c r="G89" s="10">
        <v>103157310600003</v>
      </c>
      <c r="H89" s="10" t="s">
        <v>539</v>
      </c>
      <c r="I89" s="12">
        <v>45795</v>
      </c>
      <c r="J89" s="10" t="s">
        <v>24</v>
      </c>
      <c r="K89" s="10" t="s">
        <v>25</v>
      </c>
      <c r="L89" s="10" t="s">
        <v>540</v>
      </c>
      <c r="M89" s="10" t="s">
        <v>541</v>
      </c>
      <c r="N89" s="11"/>
      <c r="O89" s="10" t="s">
        <v>29</v>
      </c>
      <c r="P89" s="11"/>
      <c r="Q89" s="11"/>
      <c r="R89" s="11"/>
      <c r="S89" s="11"/>
    </row>
    <row r="90" spans="1:19" ht="23.45" customHeight="1" x14ac:dyDescent="0.25">
      <c r="A90" s="10" t="s">
        <v>547</v>
      </c>
      <c r="B90" s="10">
        <v>113718</v>
      </c>
      <c r="C90" s="10" t="s">
        <v>20</v>
      </c>
      <c r="D90" s="10" t="s">
        <v>21</v>
      </c>
      <c r="E90" s="10"/>
      <c r="F90" s="10" t="s">
        <v>147</v>
      </c>
      <c r="G90" s="10">
        <v>100431698800003</v>
      </c>
      <c r="H90" s="10" t="s">
        <v>548</v>
      </c>
      <c r="I90" s="12">
        <v>45726</v>
      </c>
      <c r="J90" s="10" t="s">
        <v>24</v>
      </c>
      <c r="K90" s="10" t="s">
        <v>25</v>
      </c>
      <c r="L90" s="14"/>
      <c r="M90" s="10" t="s">
        <v>549</v>
      </c>
      <c r="N90" s="11"/>
      <c r="O90" s="10" t="s">
        <v>28</v>
      </c>
      <c r="P90" s="11"/>
      <c r="Q90" s="11"/>
      <c r="R90" s="11"/>
      <c r="S90" s="11"/>
    </row>
    <row r="91" spans="1:19" ht="23.45" customHeight="1" x14ac:dyDescent="0.25">
      <c r="A91" s="10" t="s">
        <v>553</v>
      </c>
      <c r="B91" s="10">
        <v>97151</v>
      </c>
      <c r="C91" s="10" t="s">
        <v>20</v>
      </c>
      <c r="D91" s="10" t="s">
        <v>31</v>
      </c>
      <c r="E91" s="10"/>
      <c r="F91" s="10"/>
      <c r="G91" s="10" t="s">
        <v>554</v>
      </c>
      <c r="H91" s="10" t="s">
        <v>555</v>
      </c>
      <c r="I91" s="12">
        <v>45700</v>
      </c>
      <c r="J91" s="10" t="s">
        <v>24</v>
      </c>
      <c r="K91" s="10" t="s">
        <v>25</v>
      </c>
      <c r="L91" s="10" t="s">
        <v>556</v>
      </c>
      <c r="M91" s="10" t="s">
        <v>557</v>
      </c>
      <c r="N91" s="11"/>
      <c r="O91" s="10" t="s">
        <v>28</v>
      </c>
      <c r="P91" s="11"/>
      <c r="Q91" s="11"/>
      <c r="R91" s="11"/>
      <c r="S91" s="11"/>
    </row>
    <row r="92" spans="1:19" ht="23.45" customHeight="1" x14ac:dyDescent="0.25">
      <c r="A92" s="10" t="s">
        <v>558</v>
      </c>
      <c r="B92" s="10">
        <v>126058</v>
      </c>
      <c r="C92" s="10" t="s">
        <v>20</v>
      </c>
      <c r="D92" s="10" t="s">
        <v>36</v>
      </c>
      <c r="E92" s="10"/>
      <c r="F92" s="10"/>
      <c r="G92" s="10">
        <v>100384444400003</v>
      </c>
      <c r="H92" s="10" t="s">
        <v>559</v>
      </c>
      <c r="I92" s="12">
        <v>45702</v>
      </c>
      <c r="J92" s="10" t="s">
        <v>24</v>
      </c>
      <c r="K92" s="10" t="s">
        <v>25</v>
      </c>
      <c r="L92" s="14"/>
      <c r="M92" s="10" t="s">
        <v>560</v>
      </c>
      <c r="N92" s="11"/>
      <c r="O92" s="10" t="s">
        <v>29</v>
      </c>
      <c r="P92" s="11"/>
      <c r="Q92" s="11"/>
      <c r="R92" s="11"/>
      <c r="S92" s="11"/>
    </row>
    <row r="93" spans="1:19" ht="23.45" customHeight="1" x14ac:dyDescent="0.25">
      <c r="A93" s="10" t="s">
        <v>561</v>
      </c>
      <c r="B93" s="10">
        <v>5454</v>
      </c>
      <c r="C93" s="10" t="s">
        <v>20</v>
      </c>
      <c r="D93" s="10" t="s">
        <v>56</v>
      </c>
      <c r="E93" s="10"/>
      <c r="F93" s="10"/>
      <c r="G93" s="10">
        <v>104293258000003</v>
      </c>
      <c r="H93" s="10" t="s">
        <v>562</v>
      </c>
      <c r="I93" s="12">
        <v>45723</v>
      </c>
      <c r="J93" s="10" t="s">
        <v>24</v>
      </c>
      <c r="K93" s="10" t="s">
        <v>25</v>
      </c>
      <c r="L93" s="14"/>
      <c r="M93" s="10" t="s">
        <v>563</v>
      </c>
      <c r="N93" s="11"/>
      <c r="O93" s="10" t="s">
        <v>29</v>
      </c>
      <c r="P93" s="11"/>
      <c r="Q93" s="11"/>
      <c r="R93" s="11"/>
      <c r="S93" s="11"/>
    </row>
    <row r="94" spans="1:19" ht="23.45" customHeight="1" x14ac:dyDescent="0.25">
      <c r="A94" s="10" t="s">
        <v>567</v>
      </c>
      <c r="B94" s="10">
        <v>59214</v>
      </c>
      <c r="C94" s="10" t="s">
        <v>20</v>
      </c>
      <c r="D94" s="10" t="s">
        <v>21</v>
      </c>
      <c r="E94" s="10"/>
      <c r="F94" s="10" t="s">
        <v>135</v>
      </c>
      <c r="G94" s="10">
        <v>100289704700003</v>
      </c>
      <c r="H94" s="10" t="s">
        <v>568</v>
      </c>
      <c r="I94" s="12">
        <v>46663</v>
      </c>
      <c r="J94" s="10" t="s">
        <v>24</v>
      </c>
      <c r="K94" s="10" t="s">
        <v>25</v>
      </c>
      <c r="L94" s="10" t="s">
        <v>569</v>
      </c>
      <c r="M94" s="10" t="s">
        <v>570</v>
      </c>
      <c r="N94" s="11"/>
      <c r="O94" s="10" t="s">
        <v>29</v>
      </c>
      <c r="P94" s="11"/>
      <c r="Q94" s="11"/>
      <c r="R94" s="11"/>
      <c r="S94" s="11"/>
    </row>
    <row r="95" spans="1:19" ht="23.45" customHeight="1" x14ac:dyDescent="0.25">
      <c r="A95" s="10" t="s">
        <v>574</v>
      </c>
      <c r="B95" s="10">
        <v>126017</v>
      </c>
      <c r="C95" s="10" t="s">
        <v>20</v>
      </c>
      <c r="D95" s="10" t="s">
        <v>36</v>
      </c>
      <c r="E95" s="10"/>
      <c r="F95" s="10"/>
      <c r="G95" s="10">
        <v>100003262100003</v>
      </c>
      <c r="H95" s="10" t="s">
        <v>575</v>
      </c>
      <c r="I95" s="12">
        <v>45747</v>
      </c>
      <c r="J95" s="10" t="s">
        <v>24</v>
      </c>
      <c r="K95" s="10" t="s">
        <v>25</v>
      </c>
      <c r="L95" s="10" t="s">
        <v>117</v>
      </c>
      <c r="M95" s="10" t="s">
        <v>576</v>
      </c>
      <c r="N95" s="11"/>
      <c r="O95" s="10" t="s">
        <v>29</v>
      </c>
      <c r="P95" s="11"/>
      <c r="Q95" s="11"/>
      <c r="R95" s="11"/>
      <c r="S95" s="11"/>
    </row>
    <row r="96" spans="1:19" ht="23.45" customHeight="1" x14ac:dyDescent="0.25">
      <c r="A96" s="10" t="s">
        <v>577</v>
      </c>
      <c r="B96" s="10">
        <v>46374</v>
      </c>
      <c r="C96" s="10" t="s">
        <v>20</v>
      </c>
      <c r="D96" s="10" t="s">
        <v>36</v>
      </c>
      <c r="E96" s="10"/>
      <c r="F96" s="10"/>
      <c r="G96" s="10">
        <v>100000688000003</v>
      </c>
      <c r="H96" s="10" t="s">
        <v>578</v>
      </c>
      <c r="I96" s="12">
        <v>46001</v>
      </c>
      <c r="J96" s="10" t="s">
        <v>24</v>
      </c>
      <c r="K96" s="10" t="s">
        <v>25</v>
      </c>
      <c r="L96" s="10" t="s">
        <v>579</v>
      </c>
      <c r="M96" s="10" t="s">
        <v>580</v>
      </c>
      <c r="N96" s="11"/>
      <c r="O96" s="10" t="s">
        <v>29</v>
      </c>
      <c r="P96" s="11"/>
      <c r="Q96" s="11"/>
      <c r="R96" s="11"/>
      <c r="S96" s="11"/>
    </row>
    <row r="97" spans="1:19" ht="23.45" customHeight="1" x14ac:dyDescent="0.25">
      <c r="A97" s="10" t="s">
        <v>594</v>
      </c>
      <c r="B97" s="10">
        <v>92466</v>
      </c>
      <c r="C97" s="10" t="s">
        <v>20</v>
      </c>
      <c r="D97" s="10"/>
      <c r="E97" s="10"/>
      <c r="F97" s="10"/>
      <c r="G97" s="10">
        <v>100004626600003</v>
      </c>
      <c r="H97" s="10" t="s">
        <v>595</v>
      </c>
      <c r="I97" s="12">
        <v>46044</v>
      </c>
      <c r="J97" s="10" t="s">
        <v>24</v>
      </c>
      <c r="K97" s="10" t="s">
        <v>25</v>
      </c>
      <c r="L97" s="10" t="s">
        <v>596</v>
      </c>
      <c r="M97" s="10" t="s">
        <v>597</v>
      </c>
      <c r="N97" s="10" t="s">
        <v>28</v>
      </c>
      <c r="O97" s="10" t="s">
        <v>29</v>
      </c>
      <c r="P97" s="11"/>
      <c r="Q97" s="10" t="s">
        <v>28</v>
      </c>
      <c r="R97" s="10" t="s">
        <v>28</v>
      </c>
      <c r="S97" s="11"/>
    </row>
    <row r="98" spans="1:19" ht="23.45" customHeight="1" x14ac:dyDescent="0.25">
      <c r="A98" s="10" t="s">
        <v>619</v>
      </c>
      <c r="B98" s="10">
        <v>34896</v>
      </c>
      <c r="C98" s="10" t="s">
        <v>20</v>
      </c>
      <c r="D98" s="10" t="s">
        <v>70</v>
      </c>
      <c r="E98" s="11"/>
      <c r="F98" s="10"/>
      <c r="G98" s="10">
        <v>100366347100003</v>
      </c>
      <c r="H98" s="10" t="s">
        <v>620</v>
      </c>
      <c r="I98" s="12">
        <v>45794</v>
      </c>
      <c r="J98" s="10" t="s">
        <v>24</v>
      </c>
      <c r="K98" s="10" t="s">
        <v>25</v>
      </c>
      <c r="L98" s="10" t="s">
        <v>621</v>
      </c>
      <c r="M98" s="10" t="s">
        <v>622</v>
      </c>
      <c r="N98" s="10" t="s">
        <v>28</v>
      </c>
      <c r="O98" s="10" t="s">
        <v>29</v>
      </c>
      <c r="P98" s="11"/>
      <c r="Q98" s="11"/>
      <c r="R98" s="11"/>
      <c r="S98" s="11"/>
    </row>
    <row r="99" spans="1:19" ht="23.45" customHeight="1" x14ac:dyDescent="0.25">
      <c r="A99" s="10" t="s">
        <v>623</v>
      </c>
      <c r="B99" s="10">
        <v>101433</v>
      </c>
      <c r="C99" s="10" t="s">
        <v>20</v>
      </c>
      <c r="D99" s="10" t="s">
        <v>31</v>
      </c>
      <c r="E99" s="10"/>
      <c r="F99" s="10"/>
      <c r="G99" s="10">
        <v>100549066700003</v>
      </c>
      <c r="H99" s="10" t="s">
        <v>624</v>
      </c>
      <c r="I99" s="12">
        <v>46571</v>
      </c>
      <c r="J99" s="10" t="s">
        <v>24</v>
      </c>
      <c r="K99" s="10" t="s">
        <v>25</v>
      </c>
      <c r="L99" s="14"/>
      <c r="M99" s="10" t="s">
        <v>625</v>
      </c>
      <c r="N99" s="11"/>
      <c r="O99" s="10" t="s">
        <v>29</v>
      </c>
      <c r="P99" s="11"/>
      <c r="Q99" s="11"/>
      <c r="R99" s="11"/>
      <c r="S99" s="11"/>
    </row>
    <row r="100" spans="1:19" ht="23.45" customHeight="1" x14ac:dyDescent="0.25">
      <c r="A100" s="10" t="s">
        <v>629</v>
      </c>
      <c r="B100" s="10">
        <v>23997</v>
      </c>
      <c r="C100" s="10" t="s">
        <v>20</v>
      </c>
      <c r="D100" s="10" t="s">
        <v>56</v>
      </c>
      <c r="E100" s="10"/>
      <c r="F100" s="10"/>
      <c r="G100" s="10">
        <v>104174822700003</v>
      </c>
      <c r="H100" s="10" t="s">
        <v>630</v>
      </c>
      <c r="I100" s="12">
        <v>46008</v>
      </c>
      <c r="J100" s="10" t="s">
        <v>24</v>
      </c>
      <c r="K100" s="10" t="s">
        <v>25</v>
      </c>
      <c r="L100" s="10" t="s">
        <v>631</v>
      </c>
      <c r="M100" s="10" t="s">
        <v>632</v>
      </c>
      <c r="N100" s="11"/>
      <c r="O100" s="10" t="s">
        <v>28</v>
      </c>
      <c r="P100" s="11"/>
      <c r="Q100" s="11"/>
      <c r="R100" s="11"/>
      <c r="S100" s="11"/>
    </row>
    <row r="101" spans="1:19" ht="23.45" customHeight="1" x14ac:dyDescent="0.25">
      <c r="A101" s="10" t="s">
        <v>640</v>
      </c>
      <c r="B101" s="10">
        <v>114418</v>
      </c>
      <c r="C101" s="10" t="s">
        <v>20</v>
      </c>
      <c r="D101" s="10" t="s">
        <v>21</v>
      </c>
      <c r="E101" s="10"/>
      <c r="F101" s="10" t="s">
        <v>147</v>
      </c>
      <c r="G101" s="10" t="s">
        <v>641</v>
      </c>
      <c r="H101" s="10" t="s">
        <v>642</v>
      </c>
      <c r="I101" s="12">
        <v>45563</v>
      </c>
      <c r="J101" s="10" t="s">
        <v>24</v>
      </c>
      <c r="K101" s="10" t="s">
        <v>25</v>
      </c>
      <c r="L101" s="10">
        <v>-2029845</v>
      </c>
      <c r="M101" s="10" t="s">
        <v>643</v>
      </c>
      <c r="N101" s="10" t="s">
        <v>28</v>
      </c>
      <c r="O101" s="10" t="s">
        <v>28</v>
      </c>
      <c r="P101" s="11"/>
      <c r="Q101" s="11"/>
      <c r="R101" s="11"/>
      <c r="S101" s="11"/>
    </row>
    <row r="102" spans="1:19" ht="23.45" customHeight="1" x14ac:dyDescent="0.25">
      <c r="A102" s="10" t="s">
        <v>644</v>
      </c>
      <c r="B102" s="10">
        <v>109083</v>
      </c>
      <c r="C102" s="10" t="s">
        <v>20</v>
      </c>
      <c r="D102" s="10" t="s">
        <v>36</v>
      </c>
      <c r="E102" s="10"/>
      <c r="F102" s="10"/>
      <c r="G102" s="10">
        <v>100567287600003</v>
      </c>
      <c r="H102" s="10" t="s">
        <v>645</v>
      </c>
      <c r="I102" s="12">
        <v>45665</v>
      </c>
      <c r="J102" s="10" t="s">
        <v>24</v>
      </c>
      <c r="K102" s="10" t="s">
        <v>25</v>
      </c>
      <c r="L102" s="10">
        <v>-4478737</v>
      </c>
      <c r="M102" s="10" t="s">
        <v>646</v>
      </c>
      <c r="N102" s="11"/>
      <c r="O102" s="10" t="s">
        <v>29</v>
      </c>
      <c r="P102" s="11"/>
      <c r="Q102" s="10" t="s">
        <v>28</v>
      </c>
      <c r="R102" s="11"/>
      <c r="S102" s="11"/>
    </row>
    <row r="103" spans="1:19" ht="23.45" customHeight="1" x14ac:dyDescent="0.25">
      <c r="A103" s="10" t="s">
        <v>657</v>
      </c>
      <c r="B103" s="10">
        <v>5677</v>
      </c>
      <c r="C103" s="10" t="s">
        <v>20</v>
      </c>
      <c r="D103" s="10" t="s">
        <v>31</v>
      </c>
      <c r="E103" s="10"/>
      <c r="F103" s="10"/>
      <c r="G103" s="10">
        <v>100206021600003</v>
      </c>
      <c r="H103" s="10" t="s">
        <v>658</v>
      </c>
      <c r="I103" s="12">
        <v>45777</v>
      </c>
      <c r="J103" s="10" t="s">
        <v>24</v>
      </c>
      <c r="K103" s="10" t="s">
        <v>25</v>
      </c>
      <c r="L103" s="10" t="s">
        <v>659</v>
      </c>
      <c r="M103" s="10" t="s">
        <v>660</v>
      </c>
      <c r="N103" s="10" t="s">
        <v>28</v>
      </c>
      <c r="O103" s="10" t="s">
        <v>29</v>
      </c>
      <c r="P103" s="11"/>
      <c r="Q103" s="11"/>
      <c r="R103" s="10" t="s">
        <v>28</v>
      </c>
      <c r="S103" s="11"/>
    </row>
    <row r="104" spans="1:19" ht="23.45" customHeight="1" x14ac:dyDescent="0.25">
      <c r="A104" s="10" t="s">
        <v>661</v>
      </c>
      <c r="B104" s="10">
        <v>5064</v>
      </c>
      <c r="C104" s="10" t="s">
        <v>20</v>
      </c>
      <c r="D104" s="10" t="s">
        <v>56</v>
      </c>
      <c r="E104" s="10"/>
      <c r="F104" s="10" t="s">
        <v>227</v>
      </c>
      <c r="G104" s="10">
        <v>100026500700003</v>
      </c>
      <c r="H104" s="10" t="s">
        <v>662</v>
      </c>
      <c r="I104" s="12">
        <v>46027</v>
      </c>
      <c r="J104" s="10" t="s">
        <v>24</v>
      </c>
      <c r="K104" s="10" t="s">
        <v>25</v>
      </c>
      <c r="L104" s="10" t="s">
        <v>663</v>
      </c>
      <c r="M104" s="10" t="s">
        <v>664</v>
      </c>
      <c r="N104" s="11"/>
      <c r="O104" s="10" t="s">
        <v>29</v>
      </c>
      <c r="P104" s="11"/>
      <c r="Q104" s="11"/>
      <c r="R104" s="11"/>
      <c r="S104" s="11"/>
    </row>
    <row r="105" spans="1:19" ht="23.45" customHeight="1" x14ac:dyDescent="0.25">
      <c r="A105" s="10" t="s">
        <v>667</v>
      </c>
      <c r="B105" s="10">
        <v>122355</v>
      </c>
      <c r="C105" s="10" t="s">
        <v>20</v>
      </c>
      <c r="D105" s="10" t="s">
        <v>36</v>
      </c>
      <c r="E105" s="10"/>
      <c r="F105" s="10"/>
      <c r="G105" s="10">
        <v>104511436800003</v>
      </c>
      <c r="H105" s="10" t="s">
        <v>668</v>
      </c>
      <c r="I105" s="12">
        <v>45928</v>
      </c>
      <c r="J105" s="10" t="s">
        <v>24</v>
      </c>
      <c r="K105" s="10" t="s">
        <v>25</v>
      </c>
      <c r="L105" s="14"/>
      <c r="M105" s="10" t="s">
        <v>669</v>
      </c>
      <c r="N105" s="10" t="s">
        <v>28</v>
      </c>
      <c r="O105" s="10" t="s">
        <v>28</v>
      </c>
      <c r="P105" s="11"/>
      <c r="Q105" s="11"/>
      <c r="R105" s="11"/>
      <c r="S105" s="11"/>
    </row>
    <row r="106" spans="1:19" ht="23.45" customHeight="1" x14ac:dyDescent="0.25">
      <c r="A106" s="10" t="s">
        <v>670</v>
      </c>
      <c r="B106" s="10">
        <v>125895</v>
      </c>
      <c r="C106" s="10" t="s">
        <v>20</v>
      </c>
      <c r="D106" s="10" t="s">
        <v>36</v>
      </c>
      <c r="E106" s="10"/>
      <c r="F106" s="10"/>
      <c r="G106" s="10">
        <v>104208176800003</v>
      </c>
      <c r="H106" s="10" t="s">
        <v>671</v>
      </c>
      <c r="I106" s="12">
        <v>45809</v>
      </c>
      <c r="J106" s="10" t="s">
        <v>24</v>
      </c>
      <c r="K106" s="10" t="s">
        <v>25</v>
      </c>
      <c r="L106" s="14"/>
      <c r="M106" s="10" t="s">
        <v>672</v>
      </c>
      <c r="N106" s="11"/>
      <c r="O106" s="10" t="s">
        <v>29</v>
      </c>
      <c r="P106" s="11"/>
      <c r="Q106" s="11"/>
      <c r="R106" s="11"/>
      <c r="S106" s="11"/>
    </row>
    <row r="107" spans="1:19" ht="23.45" customHeight="1" x14ac:dyDescent="0.25">
      <c r="A107" s="10" t="s">
        <v>678</v>
      </c>
      <c r="B107" s="10">
        <v>113518</v>
      </c>
      <c r="C107" s="10" t="s">
        <v>20</v>
      </c>
      <c r="D107" s="10" t="s">
        <v>36</v>
      </c>
      <c r="E107" s="10" t="s">
        <v>462</v>
      </c>
      <c r="F107" s="10"/>
      <c r="G107" s="10">
        <v>100543183600003</v>
      </c>
      <c r="H107" s="10" t="s">
        <v>679</v>
      </c>
      <c r="I107" s="12">
        <v>45866</v>
      </c>
      <c r="J107" s="10" t="s">
        <v>24</v>
      </c>
      <c r="K107" s="10" t="s">
        <v>25</v>
      </c>
      <c r="L107" s="10">
        <v>-971523938193</v>
      </c>
      <c r="M107" s="10" t="s">
        <v>680</v>
      </c>
      <c r="N107" s="10" t="s">
        <v>28</v>
      </c>
      <c r="O107" s="10" t="s">
        <v>29</v>
      </c>
      <c r="P107" s="11"/>
      <c r="Q107" s="11"/>
      <c r="R107" s="11"/>
      <c r="S107" s="11"/>
    </row>
    <row r="108" spans="1:19" ht="23.45" customHeight="1" x14ac:dyDescent="0.25">
      <c r="A108" s="10" t="s">
        <v>683</v>
      </c>
      <c r="B108" s="10">
        <v>97105</v>
      </c>
      <c r="C108" s="10" t="s">
        <v>20</v>
      </c>
      <c r="D108" s="10" t="s">
        <v>36</v>
      </c>
      <c r="E108" s="11"/>
      <c r="F108" s="10" t="s">
        <v>135</v>
      </c>
      <c r="G108" s="10">
        <v>100021626500003</v>
      </c>
      <c r="H108" s="10" t="s">
        <v>684</v>
      </c>
      <c r="I108" s="12">
        <v>45962</v>
      </c>
      <c r="J108" s="10" t="s">
        <v>24</v>
      </c>
      <c r="K108" s="10" t="s">
        <v>25</v>
      </c>
      <c r="L108" s="10" t="s">
        <v>685</v>
      </c>
      <c r="M108" s="10" t="s">
        <v>686</v>
      </c>
      <c r="N108" s="10" t="s">
        <v>28</v>
      </c>
      <c r="O108" s="10" t="s">
        <v>29</v>
      </c>
      <c r="P108" s="11"/>
      <c r="Q108" s="11"/>
      <c r="R108" s="11"/>
      <c r="S108" s="11"/>
    </row>
  </sheetData>
  <autoFilter ref="A1:L91" xr:uid="{83A3D6E0-0576-4D64-A9CF-60BA59289D54}">
    <sortState xmlns:xlrd2="http://schemas.microsoft.com/office/spreadsheetml/2017/richdata2" ref="A2:L91">
      <sortCondition sortBy="cellColor" ref="A1:A91" dxfId="62"/>
    </sortState>
  </autoFilter>
  <conditionalFormatting sqref="A1:A108">
    <cfRule type="duplicateValues" dxfId="8" priority="1"/>
  </conditionalFormatting>
  <hyperlinks>
    <hyperlink ref="M2" r:id="rId1" xr:uid="{A804B7EE-09DB-4B65-AB5F-283294948991}"/>
    <hyperlink ref="M4" r:id="rId2" xr:uid="{200D29F5-0CEE-4D8B-98BB-C1A91018E351}"/>
    <hyperlink ref="M41" r:id="rId3" xr:uid="{487B8951-4509-4ADF-9824-E1DD1D7203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83F6-A89D-4360-BD91-D7D037637B5C}">
  <dimension ref="A1:S75"/>
  <sheetViews>
    <sheetView topLeftCell="A65" workbookViewId="0">
      <selection activeCell="A2" sqref="A2:S75"/>
    </sheetView>
  </sheetViews>
  <sheetFormatPr defaultColWidth="25.140625" defaultRowHeight="23.45" customHeight="1" x14ac:dyDescent="0.25"/>
  <cols>
    <col min="12" max="12" width="31" customWidth="1"/>
  </cols>
  <sheetData>
    <row r="1" spans="1:19" ht="23.45" customHeight="1" x14ac:dyDescent="0.25">
      <c r="A1" s="8" t="s">
        <v>0</v>
      </c>
      <c r="B1" s="16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23.45" customHeight="1" x14ac:dyDescent="0.25">
      <c r="A2" s="10" t="s">
        <v>60</v>
      </c>
      <c r="B2" s="10">
        <v>112594</v>
      </c>
      <c r="C2" s="10" t="s">
        <v>61</v>
      </c>
      <c r="D2" s="10" t="s">
        <v>36</v>
      </c>
      <c r="E2" s="10"/>
      <c r="F2" s="10"/>
      <c r="G2" s="10">
        <v>100247461500003</v>
      </c>
      <c r="H2" s="10">
        <v>758465</v>
      </c>
      <c r="I2" s="12">
        <v>45788</v>
      </c>
      <c r="J2" s="10" t="s">
        <v>62</v>
      </c>
      <c r="K2" s="10" t="s">
        <v>25</v>
      </c>
      <c r="L2" s="10">
        <v>-97142690629</v>
      </c>
      <c r="M2" s="10" t="s">
        <v>63</v>
      </c>
      <c r="N2" s="10" t="s">
        <v>28</v>
      </c>
      <c r="O2" s="10" t="s">
        <v>29</v>
      </c>
      <c r="P2" s="10" t="s">
        <v>28</v>
      </c>
      <c r="Q2" s="10" t="s">
        <v>28</v>
      </c>
      <c r="R2" s="11"/>
      <c r="S2" s="11"/>
    </row>
    <row r="3" spans="1:19" ht="23.45" customHeight="1" x14ac:dyDescent="0.25">
      <c r="A3" s="10" t="s">
        <v>69</v>
      </c>
      <c r="B3" s="10">
        <v>114182</v>
      </c>
      <c r="C3" s="10" t="s">
        <v>61</v>
      </c>
      <c r="D3" s="10" t="s">
        <v>70</v>
      </c>
      <c r="E3" s="11"/>
      <c r="F3" s="11"/>
      <c r="G3" s="10">
        <v>100486833500003</v>
      </c>
      <c r="H3" s="10">
        <v>1906479.01</v>
      </c>
      <c r="I3" s="12">
        <v>45162</v>
      </c>
      <c r="J3" s="10" t="s">
        <v>71</v>
      </c>
      <c r="K3" s="10" t="s">
        <v>25</v>
      </c>
      <c r="L3" s="10">
        <v>-971502777585</v>
      </c>
      <c r="M3" s="10" t="s">
        <v>72</v>
      </c>
      <c r="N3" s="10" t="s">
        <v>28</v>
      </c>
      <c r="O3" s="10" t="s">
        <v>29</v>
      </c>
      <c r="P3" s="10" t="s">
        <v>28</v>
      </c>
      <c r="Q3" s="10" t="s">
        <v>28</v>
      </c>
      <c r="R3" s="11"/>
      <c r="S3" s="11"/>
    </row>
    <row r="4" spans="1:19" ht="23.45" customHeight="1" x14ac:dyDescent="0.25">
      <c r="A4" s="10" t="s">
        <v>73</v>
      </c>
      <c r="B4" s="10">
        <v>131142</v>
      </c>
      <c r="C4" s="10" t="s">
        <v>61</v>
      </c>
      <c r="D4" s="10" t="s">
        <v>36</v>
      </c>
      <c r="E4" s="10"/>
      <c r="F4" s="10"/>
      <c r="G4" s="10">
        <v>100062843600003</v>
      </c>
      <c r="H4" s="10">
        <v>43990</v>
      </c>
      <c r="I4" s="12">
        <v>45887</v>
      </c>
      <c r="J4" s="10" t="s">
        <v>74</v>
      </c>
      <c r="K4" s="10" t="s">
        <v>25</v>
      </c>
      <c r="L4" s="14"/>
      <c r="M4" s="10" t="s">
        <v>75</v>
      </c>
      <c r="N4" s="10" t="s">
        <v>28</v>
      </c>
      <c r="O4" s="10" t="s">
        <v>29</v>
      </c>
      <c r="P4" s="10" t="s">
        <v>28</v>
      </c>
      <c r="Q4" s="10" t="s">
        <v>28</v>
      </c>
      <c r="R4" s="11"/>
      <c r="S4" s="11"/>
    </row>
    <row r="5" spans="1:19" ht="23.45" customHeight="1" x14ac:dyDescent="0.25">
      <c r="A5" s="10" t="s">
        <v>109</v>
      </c>
      <c r="B5" s="10">
        <v>126495</v>
      </c>
      <c r="C5" s="10" t="s">
        <v>61</v>
      </c>
      <c r="D5" s="10"/>
      <c r="E5" s="10"/>
      <c r="F5" s="10"/>
      <c r="G5" s="10" t="s">
        <v>29</v>
      </c>
      <c r="H5" s="14"/>
      <c r="I5" s="14"/>
      <c r="J5" s="10" t="s">
        <v>110</v>
      </c>
      <c r="K5" s="10" t="s">
        <v>111</v>
      </c>
      <c r="L5" s="14"/>
      <c r="M5" s="10" t="s">
        <v>112</v>
      </c>
      <c r="N5" s="10" t="s">
        <v>28</v>
      </c>
      <c r="O5" s="10" t="s">
        <v>29</v>
      </c>
      <c r="P5" s="10" t="s">
        <v>28</v>
      </c>
      <c r="Q5" s="10" t="s">
        <v>28</v>
      </c>
      <c r="R5" s="11"/>
      <c r="S5" s="11"/>
    </row>
    <row r="6" spans="1:19" ht="23.45" customHeight="1" x14ac:dyDescent="0.25">
      <c r="A6" s="10" t="s">
        <v>113</v>
      </c>
      <c r="B6" s="10">
        <v>108742</v>
      </c>
      <c r="C6" s="10" t="s">
        <v>61</v>
      </c>
      <c r="D6" s="10" t="s">
        <v>56</v>
      </c>
      <c r="E6" s="10"/>
      <c r="F6" s="10"/>
      <c r="G6" s="10">
        <v>100436073900003</v>
      </c>
      <c r="H6" s="10">
        <v>2200529.0099999998</v>
      </c>
      <c r="I6" s="12">
        <v>45329</v>
      </c>
      <c r="J6" s="10" t="s">
        <v>62</v>
      </c>
      <c r="K6" s="10" t="s">
        <v>25</v>
      </c>
      <c r="L6" s="10">
        <v>-6784521</v>
      </c>
      <c r="M6" s="10" t="s">
        <v>114</v>
      </c>
      <c r="N6" s="11"/>
      <c r="O6" s="10" t="s">
        <v>29</v>
      </c>
      <c r="P6" s="10" t="s">
        <v>28</v>
      </c>
      <c r="Q6" s="10" t="s">
        <v>28</v>
      </c>
      <c r="R6" s="11"/>
      <c r="S6" s="11"/>
    </row>
    <row r="7" spans="1:19" ht="23.45" customHeight="1" x14ac:dyDescent="0.25">
      <c r="A7" s="10" t="s">
        <v>127</v>
      </c>
      <c r="B7" s="10">
        <v>113713</v>
      </c>
      <c r="C7" s="10" t="s">
        <v>61</v>
      </c>
      <c r="D7" s="10" t="s">
        <v>31</v>
      </c>
      <c r="E7" s="10"/>
      <c r="F7" s="10"/>
      <c r="G7" s="10" t="s">
        <v>128</v>
      </c>
      <c r="H7" s="10" t="s">
        <v>129</v>
      </c>
      <c r="I7" s="12">
        <v>44842</v>
      </c>
      <c r="J7" s="10" t="s">
        <v>130</v>
      </c>
      <c r="K7" s="10" t="s">
        <v>131</v>
      </c>
      <c r="L7" s="10" t="s">
        <v>132</v>
      </c>
      <c r="M7" s="10" t="s">
        <v>133</v>
      </c>
      <c r="N7" s="11"/>
      <c r="O7" s="10" t="s">
        <v>29</v>
      </c>
      <c r="P7" s="10" t="s">
        <v>28</v>
      </c>
      <c r="Q7" s="10" t="s">
        <v>28</v>
      </c>
      <c r="R7" s="11"/>
      <c r="S7" s="11"/>
    </row>
    <row r="8" spans="1:19" ht="23.45" customHeight="1" x14ac:dyDescent="0.25">
      <c r="A8" s="10" t="s">
        <v>146</v>
      </c>
      <c r="B8" s="10">
        <v>120417</v>
      </c>
      <c r="C8" s="10" t="s">
        <v>61</v>
      </c>
      <c r="D8" s="10" t="s">
        <v>56</v>
      </c>
      <c r="E8" s="10"/>
      <c r="F8" s="10" t="s">
        <v>147</v>
      </c>
      <c r="G8" s="10" t="s">
        <v>148</v>
      </c>
      <c r="H8" s="10" t="s">
        <v>149</v>
      </c>
      <c r="I8" s="12">
        <v>13880</v>
      </c>
      <c r="J8" s="14"/>
      <c r="K8" s="10" t="s">
        <v>150</v>
      </c>
      <c r="L8" s="14"/>
      <c r="M8" s="10" t="s">
        <v>151</v>
      </c>
      <c r="N8" s="11"/>
      <c r="O8" s="10" t="s">
        <v>29</v>
      </c>
      <c r="P8" s="10" t="s">
        <v>28</v>
      </c>
      <c r="Q8" s="10" t="s">
        <v>28</v>
      </c>
      <c r="R8" s="11"/>
      <c r="S8" s="11"/>
    </row>
    <row r="9" spans="1:19" ht="23.45" customHeight="1" x14ac:dyDescent="0.25">
      <c r="A9" s="10" t="s">
        <v>156</v>
      </c>
      <c r="B9" s="10">
        <v>114089</v>
      </c>
      <c r="C9" s="10" t="s">
        <v>61</v>
      </c>
      <c r="D9" s="10" t="s">
        <v>31</v>
      </c>
      <c r="E9" s="10"/>
      <c r="F9" s="10" t="s">
        <v>147</v>
      </c>
      <c r="G9" s="10">
        <v>462599371</v>
      </c>
      <c r="H9" s="10" t="s">
        <v>157</v>
      </c>
      <c r="I9" s="12">
        <v>18628</v>
      </c>
      <c r="J9" s="10" t="s">
        <v>158</v>
      </c>
      <c r="K9" s="10" t="s">
        <v>150</v>
      </c>
      <c r="L9" s="14"/>
      <c r="M9" s="10" t="s">
        <v>159</v>
      </c>
      <c r="N9" s="10" t="s">
        <v>28</v>
      </c>
      <c r="O9" s="10" t="s">
        <v>29</v>
      </c>
      <c r="P9" s="11"/>
      <c r="Q9" s="10" t="s">
        <v>28</v>
      </c>
      <c r="R9" s="11"/>
      <c r="S9" s="11"/>
    </row>
    <row r="10" spans="1:19" ht="23.45" customHeight="1" x14ac:dyDescent="0.25">
      <c r="A10" s="10" t="s">
        <v>160</v>
      </c>
      <c r="B10" s="10">
        <v>128032</v>
      </c>
      <c r="C10" s="10" t="s">
        <v>61</v>
      </c>
      <c r="D10" s="10" t="s">
        <v>31</v>
      </c>
      <c r="E10" s="10"/>
      <c r="F10" s="10"/>
      <c r="G10" s="10">
        <v>100526005200003</v>
      </c>
      <c r="H10" s="10">
        <v>235890</v>
      </c>
      <c r="I10" s="12">
        <v>45565</v>
      </c>
      <c r="J10" s="10" t="s">
        <v>62</v>
      </c>
      <c r="K10" s="10" t="s">
        <v>25</v>
      </c>
      <c r="L10" s="14"/>
      <c r="M10" s="10" t="s">
        <v>161</v>
      </c>
      <c r="N10" s="11"/>
      <c r="O10" s="10" t="s">
        <v>29</v>
      </c>
      <c r="P10" s="11"/>
      <c r="Q10" s="10" t="s">
        <v>28</v>
      </c>
      <c r="R10" s="11"/>
      <c r="S10" s="11"/>
    </row>
    <row r="11" spans="1:19" ht="23.45" customHeight="1" x14ac:dyDescent="0.25">
      <c r="A11" s="10" t="s">
        <v>162</v>
      </c>
      <c r="B11" s="10">
        <v>123202</v>
      </c>
      <c r="C11" s="10" t="s">
        <v>61</v>
      </c>
      <c r="D11" s="10" t="s">
        <v>31</v>
      </c>
      <c r="E11" s="10"/>
      <c r="F11" s="10"/>
      <c r="G11" s="10">
        <v>104152031100003</v>
      </c>
      <c r="H11" s="10">
        <v>1169612</v>
      </c>
      <c r="I11" s="12">
        <v>45377</v>
      </c>
      <c r="J11" s="10" t="s">
        <v>62</v>
      </c>
      <c r="K11" s="10" t="s">
        <v>25</v>
      </c>
      <c r="L11" s="14"/>
      <c r="M11" s="10" t="s">
        <v>163</v>
      </c>
      <c r="N11" s="11"/>
      <c r="O11" s="10" t="s">
        <v>29</v>
      </c>
      <c r="P11" s="11"/>
      <c r="Q11" s="10" t="s">
        <v>28</v>
      </c>
      <c r="R11" s="11"/>
      <c r="S11" s="11"/>
    </row>
    <row r="12" spans="1:19" ht="23.45" customHeight="1" x14ac:dyDescent="0.25">
      <c r="A12" s="10" t="s">
        <v>172</v>
      </c>
      <c r="B12" s="10">
        <v>50219</v>
      </c>
      <c r="C12" s="10" t="s">
        <v>61</v>
      </c>
      <c r="D12" s="10" t="s">
        <v>70</v>
      </c>
      <c r="E12" s="10"/>
      <c r="F12" s="10"/>
      <c r="G12" s="10">
        <v>100333679700003</v>
      </c>
      <c r="H12" s="10">
        <v>661103</v>
      </c>
      <c r="I12" s="12">
        <v>45962</v>
      </c>
      <c r="J12" s="10" t="s">
        <v>62</v>
      </c>
      <c r="K12" s="10" t="s">
        <v>25</v>
      </c>
      <c r="L12" s="10" t="s">
        <v>173</v>
      </c>
      <c r="M12" s="10" t="s">
        <v>174</v>
      </c>
      <c r="N12" s="10" t="s">
        <v>28</v>
      </c>
      <c r="O12" s="10" t="s">
        <v>29</v>
      </c>
      <c r="P12" s="11"/>
      <c r="Q12" s="11"/>
      <c r="R12" s="11"/>
      <c r="S12" s="11"/>
    </row>
    <row r="13" spans="1:19" ht="23.45" customHeight="1" x14ac:dyDescent="0.25">
      <c r="A13" s="10" t="s">
        <v>175</v>
      </c>
      <c r="B13" s="10">
        <v>129787</v>
      </c>
      <c r="C13" s="10" t="s">
        <v>61</v>
      </c>
      <c r="D13" s="10" t="s">
        <v>31</v>
      </c>
      <c r="E13" s="10"/>
      <c r="F13" s="10"/>
      <c r="G13" s="10">
        <v>100388156000003</v>
      </c>
      <c r="H13" s="10">
        <v>668546</v>
      </c>
      <c r="I13" s="12">
        <v>45842</v>
      </c>
      <c r="J13" s="10" t="s">
        <v>62</v>
      </c>
      <c r="K13" s="10" t="s">
        <v>25</v>
      </c>
      <c r="L13" s="14"/>
      <c r="M13" s="10" t="s">
        <v>176</v>
      </c>
      <c r="N13" s="10" t="s">
        <v>28</v>
      </c>
      <c r="O13" s="10" t="s">
        <v>29</v>
      </c>
      <c r="P13" s="11"/>
      <c r="Q13" s="11"/>
      <c r="R13" s="11"/>
      <c r="S13" s="11"/>
    </row>
    <row r="14" spans="1:19" ht="23.45" customHeight="1" x14ac:dyDescent="0.25">
      <c r="A14" s="10" t="s">
        <v>177</v>
      </c>
      <c r="B14" s="10">
        <v>125203</v>
      </c>
      <c r="C14" s="10" t="s">
        <v>61</v>
      </c>
      <c r="D14" s="10" t="s">
        <v>56</v>
      </c>
      <c r="E14" s="10"/>
      <c r="F14" s="10"/>
      <c r="G14" s="10">
        <v>100052030200003</v>
      </c>
      <c r="H14" s="10">
        <v>93957</v>
      </c>
      <c r="I14" s="12">
        <v>45652</v>
      </c>
      <c r="J14" s="10" t="s">
        <v>62</v>
      </c>
      <c r="K14" s="10" t="s">
        <v>25</v>
      </c>
      <c r="L14" s="14"/>
      <c r="M14" s="10" t="s">
        <v>178</v>
      </c>
      <c r="N14" s="10" t="s">
        <v>28</v>
      </c>
      <c r="O14" s="10" t="s">
        <v>29</v>
      </c>
      <c r="P14" s="11"/>
      <c r="Q14" s="11"/>
      <c r="R14" s="11"/>
      <c r="S14" s="11"/>
    </row>
    <row r="15" spans="1:19" ht="23.45" customHeight="1" x14ac:dyDescent="0.25">
      <c r="A15" s="10" t="s">
        <v>210</v>
      </c>
      <c r="B15" s="10">
        <v>118990</v>
      </c>
      <c r="C15" s="10" t="s">
        <v>61</v>
      </c>
      <c r="D15" s="10" t="s">
        <v>31</v>
      </c>
      <c r="E15" s="10"/>
      <c r="F15" s="10"/>
      <c r="G15" s="10">
        <v>100014286700003</v>
      </c>
      <c r="H15" s="10">
        <v>724932</v>
      </c>
      <c r="I15" s="12">
        <v>45305</v>
      </c>
      <c r="J15" s="10" t="s">
        <v>62</v>
      </c>
      <c r="K15" s="10" t="s">
        <v>25</v>
      </c>
      <c r="L15" s="14"/>
      <c r="M15" s="10" t="s">
        <v>211</v>
      </c>
      <c r="N15" s="11"/>
      <c r="O15" s="10" t="s">
        <v>29</v>
      </c>
      <c r="P15" s="11"/>
      <c r="Q15" s="11"/>
      <c r="R15" s="11"/>
      <c r="S15" s="11"/>
    </row>
    <row r="16" spans="1:19" ht="23.45" customHeight="1" x14ac:dyDescent="0.25">
      <c r="A16" s="10" t="s">
        <v>215</v>
      </c>
      <c r="B16" s="10">
        <v>121202</v>
      </c>
      <c r="C16" s="10" t="s">
        <v>61</v>
      </c>
      <c r="D16" s="10" t="s">
        <v>21</v>
      </c>
      <c r="E16" s="10"/>
      <c r="F16" s="10"/>
      <c r="G16" s="10">
        <v>990770721</v>
      </c>
      <c r="H16" s="10" t="s">
        <v>216</v>
      </c>
      <c r="I16" s="12">
        <v>45565</v>
      </c>
      <c r="J16" s="14"/>
      <c r="K16" s="10" t="s">
        <v>150</v>
      </c>
      <c r="L16" s="14"/>
      <c r="M16" s="10" t="s">
        <v>217</v>
      </c>
      <c r="N16" s="11"/>
      <c r="O16" s="10" t="s">
        <v>29</v>
      </c>
      <c r="P16" s="11"/>
      <c r="Q16" s="11"/>
      <c r="R16" s="11"/>
      <c r="S16" s="11"/>
    </row>
    <row r="17" spans="1:19" ht="23.45" customHeight="1" x14ac:dyDescent="0.25">
      <c r="A17" s="10" t="s">
        <v>235</v>
      </c>
      <c r="B17" s="10">
        <v>6537</v>
      </c>
      <c r="C17" s="10" t="s">
        <v>61</v>
      </c>
      <c r="D17" s="10" t="s">
        <v>31</v>
      </c>
      <c r="E17" s="10"/>
      <c r="F17" s="10" t="s">
        <v>147</v>
      </c>
      <c r="G17" s="10">
        <v>100242618500003</v>
      </c>
      <c r="H17" s="10">
        <v>229599</v>
      </c>
      <c r="I17" s="12">
        <v>45984</v>
      </c>
      <c r="J17" s="10" t="s">
        <v>62</v>
      </c>
      <c r="K17" s="10" t="s">
        <v>25</v>
      </c>
      <c r="L17" s="10" t="s">
        <v>236</v>
      </c>
      <c r="M17" s="10" t="s">
        <v>237</v>
      </c>
      <c r="N17" s="11"/>
      <c r="O17" s="10" t="s">
        <v>29</v>
      </c>
      <c r="P17" s="11"/>
      <c r="Q17" s="11"/>
      <c r="R17" s="11"/>
      <c r="S17" s="11"/>
    </row>
    <row r="18" spans="1:19" ht="23.45" customHeight="1" x14ac:dyDescent="0.25">
      <c r="A18" s="10" t="s">
        <v>242</v>
      </c>
      <c r="B18" s="10">
        <v>127689</v>
      </c>
      <c r="C18" s="10" t="s">
        <v>61</v>
      </c>
      <c r="D18" s="10"/>
      <c r="E18" s="10"/>
      <c r="F18" s="10"/>
      <c r="G18" s="10">
        <v>811147151</v>
      </c>
      <c r="H18" s="10">
        <v>811147151</v>
      </c>
      <c r="I18" s="12">
        <v>47114</v>
      </c>
      <c r="J18" s="14"/>
      <c r="K18" s="10" t="s">
        <v>150</v>
      </c>
      <c r="L18" s="14"/>
      <c r="M18" s="10" t="s">
        <v>243</v>
      </c>
      <c r="N18" s="11"/>
      <c r="O18" s="10" t="s">
        <v>29</v>
      </c>
      <c r="P18" s="11"/>
      <c r="Q18" s="11"/>
      <c r="R18" s="11"/>
      <c r="S18" s="11"/>
    </row>
    <row r="19" spans="1:19" ht="23.45" customHeight="1" x14ac:dyDescent="0.25">
      <c r="A19" s="10" t="s">
        <v>259</v>
      </c>
      <c r="B19" s="10">
        <v>4555</v>
      </c>
      <c r="C19" s="10" t="s">
        <v>61</v>
      </c>
      <c r="D19" s="10" t="s">
        <v>36</v>
      </c>
      <c r="E19" s="10"/>
      <c r="F19" s="10" t="s">
        <v>147</v>
      </c>
      <c r="G19" s="10">
        <v>100073675900003</v>
      </c>
      <c r="H19" s="14" t="s">
        <v>29</v>
      </c>
      <c r="I19" s="14"/>
      <c r="J19" s="10" t="s">
        <v>24</v>
      </c>
      <c r="K19" s="10" t="s">
        <v>25</v>
      </c>
      <c r="L19" s="10" t="s">
        <v>260</v>
      </c>
      <c r="M19" s="10" t="s">
        <v>261</v>
      </c>
      <c r="N19" s="11"/>
      <c r="O19" s="10" t="s">
        <v>29</v>
      </c>
      <c r="P19" s="11"/>
      <c r="Q19" s="11"/>
      <c r="R19" s="11"/>
      <c r="S19" s="11"/>
    </row>
    <row r="20" spans="1:19" ht="23.45" customHeight="1" x14ac:dyDescent="0.25">
      <c r="A20" s="10" t="s">
        <v>266</v>
      </c>
      <c r="B20" s="10">
        <v>114211</v>
      </c>
      <c r="C20" s="10" t="s">
        <v>61</v>
      </c>
      <c r="D20" s="10" t="s">
        <v>56</v>
      </c>
      <c r="E20" s="10"/>
      <c r="F20" s="10"/>
      <c r="G20" s="10">
        <v>100367947700003</v>
      </c>
      <c r="H20" s="10">
        <v>743987</v>
      </c>
      <c r="I20" s="12">
        <v>45211</v>
      </c>
      <c r="J20" s="10" t="s">
        <v>62</v>
      </c>
      <c r="K20" s="10" t="s">
        <v>25</v>
      </c>
      <c r="L20" s="14"/>
      <c r="M20" s="10" t="s">
        <v>267</v>
      </c>
      <c r="N20" s="11"/>
      <c r="O20" s="10" t="s">
        <v>29</v>
      </c>
      <c r="P20" s="11"/>
      <c r="Q20" s="11"/>
      <c r="R20" s="11"/>
      <c r="S20" s="11"/>
    </row>
    <row r="21" spans="1:19" ht="23.45" customHeight="1" x14ac:dyDescent="0.25">
      <c r="A21" s="10" t="s">
        <v>272</v>
      </c>
      <c r="B21" s="10">
        <v>80342</v>
      </c>
      <c r="C21" s="10" t="s">
        <v>61</v>
      </c>
      <c r="D21" s="10" t="s">
        <v>21</v>
      </c>
      <c r="E21" s="10"/>
      <c r="F21" s="10" t="s">
        <v>227</v>
      </c>
      <c r="G21" s="10">
        <v>100325222600003</v>
      </c>
      <c r="H21" s="10">
        <v>91917</v>
      </c>
      <c r="I21" s="12">
        <v>45637</v>
      </c>
      <c r="J21" s="10" t="s">
        <v>62</v>
      </c>
      <c r="K21" s="10" t="s">
        <v>25</v>
      </c>
      <c r="L21" s="10" t="s">
        <v>273</v>
      </c>
      <c r="M21" s="10" t="s">
        <v>274</v>
      </c>
      <c r="N21" s="11"/>
      <c r="O21" s="10" t="s">
        <v>29</v>
      </c>
      <c r="P21" s="11"/>
      <c r="Q21" s="11"/>
      <c r="R21" s="11"/>
      <c r="S21" s="11"/>
    </row>
    <row r="22" spans="1:19" ht="23.45" customHeight="1" x14ac:dyDescent="0.25">
      <c r="A22" s="10" t="s">
        <v>282</v>
      </c>
      <c r="B22" s="10">
        <v>127144</v>
      </c>
      <c r="C22" s="10" t="s">
        <v>61</v>
      </c>
      <c r="D22" s="10" t="s">
        <v>31</v>
      </c>
      <c r="E22" s="10"/>
      <c r="F22" s="10"/>
      <c r="G22" s="10" t="s">
        <v>283</v>
      </c>
      <c r="H22" s="10">
        <v>13241741</v>
      </c>
      <c r="I22" s="12">
        <v>14397</v>
      </c>
      <c r="J22" s="10" t="s">
        <v>284</v>
      </c>
      <c r="K22" s="10" t="s">
        <v>285</v>
      </c>
      <c r="L22" s="10">
        <v>-7960764998</v>
      </c>
      <c r="M22" s="10" t="s">
        <v>286</v>
      </c>
      <c r="N22" s="11"/>
      <c r="O22" s="10" t="s">
        <v>29</v>
      </c>
      <c r="P22" s="11"/>
      <c r="Q22" s="11"/>
      <c r="R22" s="11"/>
      <c r="S22" s="11"/>
    </row>
    <row r="23" spans="1:19" ht="23.45" customHeight="1" x14ac:dyDescent="0.25">
      <c r="A23" s="10" t="s">
        <v>291</v>
      </c>
      <c r="B23" s="10">
        <v>101555</v>
      </c>
      <c r="C23" s="10" t="s">
        <v>61</v>
      </c>
      <c r="D23" s="10" t="s">
        <v>21</v>
      </c>
      <c r="E23" s="10"/>
      <c r="F23" s="10"/>
      <c r="G23" s="10" t="s">
        <v>292</v>
      </c>
      <c r="H23" s="10">
        <v>2478112</v>
      </c>
      <c r="I23" s="12">
        <v>11092</v>
      </c>
      <c r="J23" s="10" t="s">
        <v>284</v>
      </c>
      <c r="K23" s="10" t="s">
        <v>285</v>
      </c>
      <c r="L23" s="10">
        <v>-2030036256</v>
      </c>
      <c r="M23" s="10" t="s">
        <v>293</v>
      </c>
      <c r="N23" s="11"/>
      <c r="O23" s="10" t="s">
        <v>29</v>
      </c>
      <c r="P23" s="11"/>
      <c r="Q23" s="11"/>
      <c r="R23" s="11"/>
      <c r="S23" s="11"/>
    </row>
    <row r="24" spans="1:19" ht="23.45" customHeight="1" x14ac:dyDescent="0.25">
      <c r="A24" s="10" t="s">
        <v>301</v>
      </c>
      <c r="B24" s="10">
        <v>116331</v>
      </c>
      <c r="C24" s="10" t="s">
        <v>61</v>
      </c>
      <c r="D24" s="10" t="s">
        <v>21</v>
      </c>
      <c r="E24" s="10"/>
      <c r="F24" s="10" t="s">
        <v>147</v>
      </c>
      <c r="G24" s="10" t="s">
        <v>302</v>
      </c>
      <c r="H24" s="10">
        <v>25309529</v>
      </c>
      <c r="I24" s="12">
        <v>45474</v>
      </c>
      <c r="J24" s="10" t="s">
        <v>303</v>
      </c>
      <c r="K24" s="10" t="s">
        <v>304</v>
      </c>
      <c r="L24" s="10">
        <v>-4532950951</v>
      </c>
      <c r="M24" s="10" t="s">
        <v>305</v>
      </c>
      <c r="N24" s="11"/>
      <c r="O24" s="10" t="s">
        <v>29</v>
      </c>
      <c r="P24" s="11"/>
      <c r="Q24" s="11"/>
      <c r="R24" s="11"/>
      <c r="S24" s="11"/>
    </row>
    <row r="25" spans="1:19" ht="23.45" customHeight="1" x14ac:dyDescent="0.25">
      <c r="A25" s="10" t="s">
        <v>306</v>
      </c>
      <c r="B25" s="10">
        <v>115062</v>
      </c>
      <c r="C25" s="10" t="s">
        <v>61</v>
      </c>
      <c r="D25" s="10" t="s">
        <v>21</v>
      </c>
      <c r="E25" s="10"/>
      <c r="F25" s="10" t="s">
        <v>135</v>
      </c>
      <c r="G25" s="10">
        <v>104173765900003</v>
      </c>
      <c r="H25" s="10">
        <v>8766</v>
      </c>
      <c r="I25" s="12">
        <v>45658</v>
      </c>
      <c r="J25" s="10" t="s">
        <v>24</v>
      </c>
      <c r="K25" s="10" t="s">
        <v>25</v>
      </c>
      <c r="L25" s="14"/>
      <c r="M25" s="10" t="s">
        <v>307</v>
      </c>
      <c r="N25" s="11"/>
      <c r="O25" s="10" t="s">
        <v>29</v>
      </c>
      <c r="P25" s="11"/>
      <c r="Q25" s="11"/>
      <c r="R25" s="11"/>
      <c r="S25" s="11"/>
    </row>
    <row r="26" spans="1:19" ht="23.45" customHeight="1" x14ac:dyDescent="0.25">
      <c r="A26" s="10" t="s">
        <v>308</v>
      </c>
      <c r="B26" s="10">
        <v>126419</v>
      </c>
      <c r="C26" s="10" t="s">
        <v>61</v>
      </c>
      <c r="D26" s="10" t="s">
        <v>256</v>
      </c>
      <c r="E26" s="10"/>
      <c r="F26" s="10"/>
      <c r="G26" s="10" t="s">
        <v>309</v>
      </c>
      <c r="H26" s="10">
        <v>400318800243</v>
      </c>
      <c r="I26" s="12">
        <v>45930</v>
      </c>
      <c r="J26" s="14"/>
      <c r="K26" s="10" t="s">
        <v>150</v>
      </c>
      <c r="L26" s="14"/>
      <c r="M26" s="10" t="s">
        <v>310</v>
      </c>
      <c r="N26" s="11"/>
      <c r="O26" s="10" t="s">
        <v>29</v>
      </c>
      <c r="P26" s="11"/>
      <c r="Q26" s="11"/>
      <c r="R26" s="11"/>
      <c r="S26" s="11"/>
    </row>
    <row r="27" spans="1:19" ht="23.45" customHeight="1" x14ac:dyDescent="0.25">
      <c r="A27" s="10" t="s">
        <v>315</v>
      </c>
      <c r="B27" s="10">
        <v>91489</v>
      </c>
      <c r="C27" s="10" t="s">
        <v>61</v>
      </c>
      <c r="D27" s="10" t="s">
        <v>21</v>
      </c>
      <c r="E27" s="10"/>
      <c r="F27" s="10"/>
      <c r="G27" s="10">
        <v>100503178400003</v>
      </c>
      <c r="H27" s="10">
        <v>93947</v>
      </c>
      <c r="I27" s="12">
        <v>45596</v>
      </c>
      <c r="J27" s="10" t="s">
        <v>62</v>
      </c>
      <c r="K27" s="10" t="s">
        <v>25</v>
      </c>
      <c r="L27" s="14"/>
      <c r="M27" s="10" t="s">
        <v>316</v>
      </c>
      <c r="N27" s="11"/>
      <c r="O27" s="10" t="s">
        <v>29</v>
      </c>
      <c r="P27" s="11"/>
      <c r="Q27" s="11"/>
      <c r="R27" s="11"/>
      <c r="S27" s="11"/>
    </row>
    <row r="28" spans="1:19" ht="23.45" customHeight="1" x14ac:dyDescent="0.25">
      <c r="A28" s="10" t="s">
        <v>325</v>
      </c>
      <c r="B28" s="10">
        <v>110137</v>
      </c>
      <c r="C28" s="10" t="s">
        <v>61</v>
      </c>
      <c r="D28" s="10" t="s">
        <v>21</v>
      </c>
      <c r="E28" s="10"/>
      <c r="F28" s="10" t="s">
        <v>147</v>
      </c>
      <c r="G28" s="10">
        <v>100546680800003</v>
      </c>
      <c r="H28" s="10">
        <v>4706</v>
      </c>
      <c r="I28" s="12">
        <v>45325</v>
      </c>
      <c r="J28" s="10" t="s">
        <v>62</v>
      </c>
      <c r="K28" s="10" t="s">
        <v>25</v>
      </c>
      <c r="L28" s="10" t="s">
        <v>326</v>
      </c>
      <c r="M28" s="10" t="s">
        <v>327</v>
      </c>
      <c r="N28" s="11"/>
      <c r="O28" s="10" t="s">
        <v>29</v>
      </c>
      <c r="P28" s="11"/>
      <c r="Q28" s="11"/>
      <c r="R28" s="11"/>
      <c r="S28" s="11"/>
    </row>
    <row r="29" spans="1:19" ht="23.45" customHeight="1" x14ac:dyDescent="0.25">
      <c r="A29" s="10" t="s">
        <v>332</v>
      </c>
      <c r="B29" s="10">
        <v>115165</v>
      </c>
      <c r="C29" s="10" t="s">
        <v>61</v>
      </c>
      <c r="D29" s="10" t="s">
        <v>21</v>
      </c>
      <c r="E29" s="11"/>
      <c r="F29" s="10"/>
      <c r="G29" s="10">
        <v>100432524500003</v>
      </c>
      <c r="H29" s="10">
        <v>7655</v>
      </c>
      <c r="I29" s="12">
        <v>45708</v>
      </c>
      <c r="J29" s="10" t="s">
        <v>62</v>
      </c>
      <c r="K29" s="10" t="s">
        <v>25</v>
      </c>
      <c r="L29" s="14"/>
      <c r="M29" s="10" t="s">
        <v>333</v>
      </c>
      <c r="N29" s="11"/>
      <c r="O29" s="10" t="s">
        <v>29</v>
      </c>
      <c r="P29" s="11"/>
      <c r="Q29" s="11"/>
      <c r="R29" s="11"/>
      <c r="S29" s="11"/>
    </row>
    <row r="30" spans="1:19" ht="23.45" customHeight="1" x14ac:dyDescent="0.25">
      <c r="A30" s="10" t="s">
        <v>338</v>
      </c>
      <c r="B30" s="10">
        <v>130776</v>
      </c>
      <c r="C30" s="10" t="s">
        <v>61</v>
      </c>
      <c r="D30" s="10" t="s">
        <v>31</v>
      </c>
      <c r="E30" s="10"/>
      <c r="F30" s="10"/>
      <c r="G30" s="10">
        <v>100597669900003</v>
      </c>
      <c r="H30" s="10">
        <v>3815</v>
      </c>
      <c r="I30" s="12">
        <v>45911</v>
      </c>
      <c r="J30" s="10" t="s">
        <v>339</v>
      </c>
      <c r="K30" s="10" t="s">
        <v>25</v>
      </c>
      <c r="L30" s="14"/>
      <c r="M30" s="10" t="s">
        <v>340</v>
      </c>
      <c r="N30" s="11"/>
      <c r="O30" s="10" t="s">
        <v>29</v>
      </c>
      <c r="P30" s="11"/>
      <c r="Q30" s="11"/>
      <c r="R30" s="11"/>
      <c r="S30" s="11"/>
    </row>
    <row r="31" spans="1:19" ht="23.45" customHeight="1" x14ac:dyDescent="0.25">
      <c r="A31" s="10" t="s">
        <v>345</v>
      </c>
      <c r="B31" s="10">
        <v>115328</v>
      </c>
      <c r="C31" s="10" t="s">
        <v>61</v>
      </c>
      <c r="D31" s="10"/>
      <c r="E31" s="10"/>
      <c r="F31" s="10"/>
      <c r="G31" s="10" t="s">
        <v>346</v>
      </c>
      <c r="H31" s="10">
        <v>24983528</v>
      </c>
      <c r="I31" s="12">
        <v>10989</v>
      </c>
      <c r="J31" s="10" t="s">
        <v>347</v>
      </c>
      <c r="K31" s="10" t="s">
        <v>304</v>
      </c>
      <c r="L31" s="10">
        <v>-1310869</v>
      </c>
      <c r="M31" s="10" t="s">
        <v>348</v>
      </c>
      <c r="N31" s="11"/>
      <c r="O31" s="10" t="s">
        <v>29</v>
      </c>
      <c r="P31" s="11"/>
      <c r="Q31" s="11"/>
      <c r="R31" s="11"/>
      <c r="S31" s="11"/>
    </row>
    <row r="32" spans="1:19" ht="23.45" customHeight="1" x14ac:dyDescent="0.25">
      <c r="A32" s="10" t="s">
        <v>349</v>
      </c>
      <c r="B32" s="10">
        <v>102388</v>
      </c>
      <c r="C32" s="10" t="s">
        <v>61</v>
      </c>
      <c r="D32" s="10" t="s">
        <v>56</v>
      </c>
      <c r="E32" s="11"/>
      <c r="F32" s="10"/>
      <c r="G32" s="10" t="s">
        <v>350</v>
      </c>
      <c r="H32" s="10" t="s">
        <v>351</v>
      </c>
      <c r="I32" s="12">
        <v>45723</v>
      </c>
      <c r="J32" s="10" t="s">
        <v>62</v>
      </c>
      <c r="K32" s="10" t="s">
        <v>25</v>
      </c>
      <c r="L32" s="14"/>
      <c r="M32" s="10" t="s">
        <v>352</v>
      </c>
      <c r="N32" s="11"/>
      <c r="O32" s="10" t="s">
        <v>29</v>
      </c>
      <c r="P32" s="11"/>
      <c r="Q32" s="11"/>
      <c r="R32" s="11"/>
      <c r="S32" s="11"/>
    </row>
    <row r="33" spans="1:19" ht="23.45" customHeight="1" x14ac:dyDescent="0.25">
      <c r="A33" s="10" t="s">
        <v>357</v>
      </c>
      <c r="B33" s="10">
        <v>120891</v>
      </c>
      <c r="C33" s="10" t="s">
        <v>61</v>
      </c>
      <c r="D33" s="10"/>
      <c r="E33" s="10"/>
      <c r="F33" s="10" t="s">
        <v>147</v>
      </c>
      <c r="G33" s="10" t="s">
        <v>358</v>
      </c>
      <c r="H33" s="10">
        <v>34113137</v>
      </c>
      <c r="I33" s="12">
        <v>46752</v>
      </c>
      <c r="J33" s="10" t="s">
        <v>359</v>
      </c>
      <c r="K33" s="10" t="s">
        <v>360</v>
      </c>
      <c r="L33" s="14"/>
      <c r="M33" s="10" t="s">
        <v>361</v>
      </c>
      <c r="N33" s="11"/>
      <c r="O33" s="10" t="s">
        <v>29</v>
      </c>
      <c r="P33" s="11"/>
      <c r="Q33" s="11"/>
      <c r="R33" s="11"/>
      <c r="S33" s="11"/>
    </row>
    <row r="34" spans="1:19" ht="23.45" customHeight="1" x14ac:dyDescent="0.25">
      <c r="A34" s="10" t="s">
        <v>375</v>
      </c>
      <c r="B34" s="10">
        <v>114134</v>
      </c>
      <c r="C34" s="10" t="s">
        <v>61</v>
      </c>
      <c r="D34" s="10"/>
      <c r="E34" s="10"/>
      <c r="F34" s="10"/>
      <c r="G34" s="10">
        <v>100586701300003</v>
      </c>
      <c r="H34" s="10">
        <v>896822</v>
      </c>
      <c r="I34" s="12">
        <v>45863</v>
      </c>
      <c r="J34" s="10" t="s">
        <v>62</v>
      </c>
      <c r="K34" s="10" t="s">
        <v>25</v>
      </c>
      <c r="L34" s="14"/>
      <c r="M34" s="10" t="s">
        <v>376</v>
      </c>
      <c r="N34" s="11"/>
      <c r="O34" s="10" t="s">
        <v>29</v>
      </c>
      <c r="P34" s="11"/>
      <c r="Q34" s="11"/>
      <c r="R34" s="11"/>
      <c r="S34" s="11"/>
    </row>
    <row r="35" spans="1:19" ht="23.45" customHeight="1" x14ac:dyDescent="0.25">
      <c r="A35" s="10" t="s">
        <v>377</v>
      </c>
      <c r="B35" s="10">
        <v>114283</v>
      </c>
      <c r="C35" s="10" t="s">
        <v>61</v>
      </c>
      <c r="D35" s="10" t="s">
        <v>21</v>
      </c>
      <c r="E35" s="11"/>
      <c r="F35" s="10"/>
      <c r="G35" s="10">
        <v>104075417600003</v>
      </c>
      <c r="H35" s="10">
        <v>7738</v>
      </c>
      <c r="I35" s="12">
        <v>45061</v>
      </c>
      <c r="J35" s="10" t="s">
        <v>62</v>
      </c>
      <c r="K35" s="10" t="s">
        <v>25</v>
      </c>
      <c r="L35" s="10">
        <v>-97142285285</v>
      </c>
      <c r="M35" s="10" t="s">
        <v>378</v>
      </c>
      <c r="N35" s="11"/>
      <c r="O35" s="10" t="s">
        <v>29</v>
      </c>
      <c r="P35" s="11"/>
      <c r="Q35" s="11"/>
      <c r="R35" s="11"/>
      <c r="S35" s="11"/>
    </row>
    <row r="36" spans="1:19" ht="23.45" customHeight="1" x14ac:dyDescent="0.25">
      <c r="A36" s="10" t="s">
        <v>391</v>
      </c>
      <c r="B36" s="10">
        <v>9102</v>
      </c>
      <c r="C36" s="10" t="s">
        <v>61</v>
      </c>
      <c r="D36" s="10" t="s">
        <v>256</v>
      </c>
      <c r="E36" s="10"/>
      <c r="F36" s="10"/>
      <c r="G36" s="10" t="s">
        <v>392</v>
      </c>
      <c r="H36" s="14" t="s">
        <v>29</v>
      </c>
      <c r="I36" s="14"/>
      <c r="J36" s="10" t="s">
        <v>24</v>
      </c>
      <c r="K36" s="10" t="s">
        <v>25</v>
      </c>
      <c r="L36" s="10" t="s">
        <v>393</v>
      </c>
      <c r="M36" s="10" t="s">
        <v>394</v>
      </c>
      <c r="N36" s="11"/>
      <c r="O36" s="10" t="s">
        <v>29</v>
      </c>
      <c r="P36" s="11"/>
      <c r="Q36" s="11"/>
      <c r="R36" s="11"/>
      <c r="S36" s="11"/>
    </row>
    <row r="37" spans="1:19" ht="23.45" customHeight="1" x14ac:dyDescent="0.25">
      <c r="A37" s="10" t="s">
        <v>395</v>
      </c>
      <c r="B37" s="10">
        <v>5563</v>
      </c>
      <c r="C37" s="10" t="s">
        <v>61</v>
      </c>
      <c r="D37" s="10" t="s">
        <v>31</v>
      </c>
      <c r="E37" s="10"/>
      <c r="F37" s="10"/>
      <c r="G37" s="10">
        <v>100048702300003</v>
      </c>
      <c r="H37" s="10">
        <v>50875</v>
      </c>
      <c r="I37" s="12">
        <v>45738</v>
      </c>
      <c r="J37" s="10" t="s">
        <v>396</v>
      </c>
      <c r="K37" s="10" t="s">
        <v>25</v>
      </c>
      <c r="L37" s="10" t="s">
        <v>397</v>
      </c>
      <c r="M37" s="10" t="s">
        <v>398</v>
      </c>
      <c r="N37" s="11"/>
      <c r="O37" s="10" t="s">
        <v>29</v>
      </c>
      <c r="P37" s="11"/>
      <c r="Q37" s="11"/>
      <c r="R37" s="11"/>
      <c r="S37" s="11"/>
    </row>
    <row r="38" spans="1:19" ht="23.45" customHeight="1" x14ac:dyDescent="0.25">
      <c r="A38" s="10" t="s">
        <v>399</v>
      </c>
      <c r="B38" s="10">
        <v>112054</v>
      </c>
      <c r="C38" s="10" t="s">
        <v>61</v>
      </c>
      <c r="D38" s="10" t="s">
        <v>36</v>
      </c>
      <c r="E38" s="10"/>
      <c r="F38" s="10"/>
      <c r="G38" s="10">
        <v>100219722400003</v>
      </c>
      <c r="H38" s="10">
        <v>587631</v>
      </c>
      <c r="I38" s="12">
        <v>44870</v>
      </c>
      <c r="J38" s="10" t="s">
        <v>62</v>
      </c>
      <c r="K38" s="10" t="s">
        <v>25</v>
      </c>
      <c r="L38" s="10" t="s">
        <v>400</v>
      </c>
      <c r="M38" s="10" t="s">
        <v>401</v>
      </c>
      <c r="N38" s="11"/>
      <c r="O38" s="10" t="s">
        <v>29</v>
      </c>
      <c r="P38" s="11"/>
      <c r="Q38" s="11"/>
      <c r="R38" s="11"/>
      <c r="S38" s="11"/>
    </row>
    <row r="39" spans="1:19" ht="23.45" customHeight="1" x14ac:dyDescent="0.25">
      <c r="A39" s="10" t="s">
        <v>406</v>
      </c>
      <c r="B39" s="10">
        <v>76291</v>
      </c>
      <c r="C39" s="10" t="s">
        <v>61</v>
      </c>
      <c r="D39" s="10" t="s">
        <v>31</v>
      </c>
      <c r="E39" s="10"/>
      <c r="F39" s="10"/>
      <c r="G39" s="10" t="s">
        <v>407</v>
      </c>
      <c r="H39" s="10">
        <v>477441</v>
      </c>
      <c r="I39" s="12">
        <v>45635</v>
      </c>
      <c r="J39" s="10" t="s">
        <v>408</v>
      </c>
      <c r="K39" s="10" t="s">
        <v>409</v>
      </c>
      <c r="L39" s="14"/>
      <c r="M39" s="10" t="s">
        <v>410</v>
      </c>
      <c r="N39" s="11"/>
      <c r="O39" s="10" t="s">
        <v>29</v>
      </c>
      <c r="P39" s="11"/>
      <c r="Q39" s="11"/>
      <c r="R39" s="11"/>
      <c r="S39" s="11"/>
    </row>
    <row r="40" spans="1:19" ht="23.45" customHeight="1" x14ac:dyDescent="0.25">
      <c r="A40" s="10" t="s">
        <v>419</v>
      </c>
      <c r="B40" s="10">
        <v>114570</v>
      </c>
      <c r="C40" s="10" t="s">
        <v>61</v>
      </c>
      <c r="D40" s="10" t="s">
        <v>21</v>
      </c>
      <c r="E40" s="11"/>
      <c r="F40" s="10"/>
      <c r="G40" s="10">
        <v>100442760300003</v>
      </c>
      <c r="H40" s="10">
        <v>3371</v>
      </c>
      <c r="I40" s="12">
        <v>45892</v>
      </c>
      <c r="J40" s="10" t="s">
        <v>339</v>
      </c>
      <c r="K40" s="10" t="s">
        <v>25</v>
      </c>
      <c r="L40" s="14"/>
      <c r="M40" s="10" t="s">
        <v>420</v>
      </c>
      <c r="N40" s="11"/>
      <c r="O40" s="10" t="s">
        <v>29</v>
      </c>
      <c r="P40" s="11"/>
      <c r="Q40" s="11"/>
      <c r="R40" s="11"/>
      <c r="S40" s="11"/>
    </row>
    <row r="41" spans="1:19" ht="23.45" customHeight="1" x14ac:dyDescent="0.25">
      <c r="A41" s="10" t="s">
        <v>428</v>
      </c>
      <c r="B41" s="10">
        <v>119437</v>
      </c>
      <c r="C41" s="10" t="s">
        <v>61</v>
      </c>
      <c r="D41" s="10" t="s">
        <v>256</v>
      </c>
      <c r="E41" s="10"/>
      <c r="F41" s="10" t="s">
        <v>147</v>
      </c>
      <c r="G41" s="10" t="s">
        <v>429</v>
      </c>
      <c r="H41" s="10">
        <v>424247690</v>
      </c>
      <c r="I41" s="12">
        <v>36054</v>
      </c>
      <c r="J41" s="10" t="s">
        <v>430</v>
      </c>
      <c r="K41" s="10" t="s">
        <v>431</v>
      </c>
      <c r="L41" s="14"/>
      <c r="M41" s="10" t="s">
        <v>432</v>
      </c>
      <c r="N41" s="11"/>
      <c r="O41" s="10" t="s">
        <v>29</v>
      </c>
      <c r="P41" s="11"/>
      <c r="Q41" s="11"/>
      <c r="R41" s="11"/>
      <c r="S41" s="11"/>
    </row>
    <row r="42" spans="1:19" ht="23.45" customHeight="1" x14ac:dyDescent="0.25">
      <c r="A42" s="10" t="s">
        <v>437</v>
      </c>
      <c r="B42" s="10">
        <v>114390</v>
      </c>
      <c r="C42" s="10" t="s">
        <v>61</v>
      </c>
      <c r="D42" s="11"/>
      <c r="E42" s="11"/>
      <c r="F42" s="10"/>
      <c r="G42" s="10" t="s">
        <v>438</v>
      </c>
      <c r="H42" s="10" t="s">
        <v>439</v>
      </c>
      <c r="I42" s="12">
        <v>45352</v>
      </c>
      <c r="J42" s="10" t="s">
        <v>440</v>
      </c>
      <c r="K42" s="10" t="s">
        <v>150</v>
      </c>
      <c r="L42" s="10" t="s">
        <v>441</v>
      </c>
      <c r="M42" s="10" t="s">
        <v>442</v>
      </c>
      <c r="N42" s="11"/>
      <c r="O42" s="10" t="s">
        <v>29</v>
      </c>
      <c r="P42" s="11"/>
      <c r="Q42" s="11"/>
      <c r="R42" s="11"/>
      <c r="S42" s="11"/>
    </row>
    <row r="43" spans="1:19" ht="23.45" customHeight="1" x14ac:dyDescent="0.25">
      <c r="A43" s="10" t="s">
        <v>443</v>
      </c>
      <c r="B43" s="10">
        <v>109817</v>
      </c>
      <c r="C43" s="10" t="s">
        <v>61</v>
      </c>
      <c r="D43" s="10" t="s">
        <v>36</v>
      </c>
      <c r="E43" s="11"/>
      <c r="F43" s="10"/>
      <c r="G43" s="10" t="s">
        <v>444</v>
      </c>
      <c r="H43" s="10">
        <v>1076332</v>
      </c>
      <c r="I43" s="12">
        <v>44857</v>
      </c>
      <c r="J43" s="10" t="s">
        <v>24</v>
      </c>
      <c r="K43" s="10" t="s">
        <v>25</v>
      </c>
      <c r="L43" s="10" t="s">
        <v>445</v>
      </c>
      <c r="M43" s="10" t="s">
        <v>446</v>
      </c>
      <c r="N43" s="11"/>
      <c r="O43" s="10" t="s">
        <v>29</v>
      </c>
      <c r="P43" s="11"/>
      <c r="Q43" s="11"/>
      <c r="R43" s="11"/>
      <c r="S43" s="11"/>
    </row>
    <row r="44" spans="1:19" ht="23.45" customHeight="1" x14ac:dyDescent="0.25">
      <c r="A44" s="10" t="s">
        <v>453</v>
      </c>
      <c r="B44" s="10">
        <v>5459</v>
      </c>
      <c r="C44" s="10" t="s">
        <v>61</v>
      </c>
      <c r="D44" s="10" t="s">
        <v>56</v>
      </c>
      <c r="E44" s="10"/>
      <c r="F44" s="10"/>
      <c r="G44" s="10">
        <v>100354271700003</v>
      </c>
      <c r="H44" s="10">
        <v>31097</v>
      </c>
      <c r="I44" s="12">
        <v>45047</v>
      </c>
      <c r="J44" s="10" t="s">
        <v>62</v>
      </c>
      <c r="K44" s="10" t="s">
        <v>25</v>
      </c>
      <c r="L44" s="10" t="s">
        <v>454</v>
      </c>
      <c r="M44" s="10" t="s">
        <v>455</v>
      </c>
      <c r="N44" s="11"/>
      <c r="O44" s="10" t="s">
        <v>29</v>
      </c>
      <c r="P44" s="11"/>
      <c r="Q44" s="11"/>
      <c r="R44" s="11"/>
      <c r="S44" s="11"/>
    </row>
    <row r="45" spans="1:19" ht="23.45" customHeight="1" x14ac:dyDescent="0.25">
      <c r="A45" s="10" t="s">
        <v>459</v>
      </c>
      <c r="B45" s="10">
        <v>102579</v>
      </c>
      <c r="C45" s="10" t="s">
        <v>61</v>
      </c>
      <c r="D45" s="10" t="s">
        <v>56</v>
      </c>
      <c r="E45" s="10"/>
      <c r="F45" s="10"/>
      <c r="G45" s="10">
        <v>100571533700003</v>
      </c>
      <c r="H45" s="10">
        <v>6923</v>
      </c>
      <c r="I45" s="12">
        <v>45485</v>
      </c>
      <c r="J45" s="10" t="s">
        <v>62</v>
      </c>
      <c r="K45" s="10" t="s">
        <v>25</v>
      </c>
      <c r="L45" s="14"/>
      <c r="M45" s="10" t="s">
        <v>460</v>
      </c>
      <c r="N45" s="11"/>
      <c r="O45" s="10" t="s">
        <v>29</v>
      </c>
      <c r="P45" s="11"/>
      <c r="Q45" s="11"/>
      <c r="R45" s="11"/>
      <c r="S45" s="11"/>
    </row>
    <row r="46" spans="1:19" ht="23.45" customHeight="1" x14ac:dyDescent="0.25">
      <c r="A46" s="10" t="s">
        <v>469</v>
      </c>
      <c r="B46" s="10">
        <v>130775</v>
      </c>
      <c r="C46" s="10" t="s">
        <v>61</v>
      </c>
      <c r="D46" s="10" t="s">
        <v>70</v>
      </c>
      <c r="E46" s="10"/>
      <c r="F46" s="10"/>
      <c r="G46" s="10">
        <v>104545653800003</v>
      </c>
      <c r="H46" s="10">
        <v>19625</v>
      </c>
      <c r="I46" s="12">
        <v>45880</v>
      </c>
      <c r="J46" s="10" t="s">
        <v>62</v>
      </c>
      <c r="K46" s="10" t="s">
        <v>25</v>
      </c>
      <c r="L46" s="14"/>
      <c r="M46" s="10" t="s">
        <v>470</v>
      </c>
      <c r="N46" s="11"/>
      <c r="O46" s="10" t="s">
        <v>29</v>
      </c>
      <c r="P46" s="11"/>
      <c r="Q46" s="11"/>
      <c r="R46" s="11"/>
      <c r="S46" s="11"/>
    </row>
    <row r="47" spans="1:19" ht="23.45" customHeight="1" x14ac:dyDescent="0.25">
      <c r="A47" s="10" t="s">
        <v>480</v>
      </c>
      <c r="B47" s="10">
        <v>126526</v>
      </c>
      <c r="C47" s="10" t="s">
        <v>61</v>
      </c>
      <c r="D47" s="10" t="s">
        <v>56</v>
      </c>
      <c r="E47" s="10"/>
      <c r="F47" s="10"/>
      <c r="G47" s="10">
        <v>6420850211</v>
      </c>
      <c r="H47" s="10" t="s">
        <v>481</v>
      </c>
      <c r="I47" s="12">
        <v>11080</v>
      </c>
      <c r="J47" s="10" t="s">
        <v>482</v>
      </c>
      <c r="K47" s="10" t="s">
        <v>483</v>
      </c>
      <c r="L47" s="14"/>
      <c r="M47" s="10" t="s">
        <v>484</v>
      </c>
      <c r="N47" s="11"/>
      <c r="O47" s="10" t="s">
        <v>29</v>
      </c>
      <c r="P47" s="11"/>
      <c r="Q47" s="11"/>
      <c r="R47" s="11"/>
      <c r="S47" s="11"/>
    </row>
    <row r="48" spans="1:19" ht="23.45" customHeight="1" x14ac:dyDescent="0.25">
      <c r="A48" s="10" t="s">
        <v>492</v>
      </c>
      <c r="B48" s="10">
        <v>34061</v>
      </c>
      <c r="C48" s="10" t="s">
        <v>61</v>
      </c>
      <c r="D48" s="10" t="s">
        <v>31</v>
      </c>
      <c r="E48" s="11"/>
      <c r="F48" s="10"/>
      <c r="G48" s="10" t="s">
        <v>493</v>
      </c>
      <c r="H48" s="10" t="s">
        <v>493</v>
      </c>
      <c r="I48" s="12">
        <v>46544</v>
      </c>
      <c r="J48" s="10" t="s">
        <v>62</v>
      </c>
      <c r="K48" s="10" t="s">
        <v>25</v>
      </c>
      <c r="L48" s="10" t="s">
        <v>494</v>
      </c>
      <c r="M48" s="10" t="s">
        <v>495</v>
      </c>
      <c r="N48" s="11"/>
      <c r="O48" s="10" t="s">
        <v>29</v>
      </c>
      <c r="P48" s="11"/>
      <c r="Q48" s="11"/>
      <c r="R48" s="11"/>
      <c r="S48" s="11"/>
    </row>
    <row r="49" spans="1:19" ht="23.45" customHeight="1" x14ac:dyDescent="0.25">
      <c r="A49" s="10" t="s">
        <v>500</v>
      </c>
      <c r="B49" s="10">
        <v>11307</v>
      </c>
      <c r="C49" s="10" t="s">
        <v>61</v>
      </c>
      <c r="D49" s="10" t="s">
        <v>56</v>
      </c>
      <c r="E49" s="10"/>
      <c r="F49" s="10"/>
      <c r="G49" s="10">
        <v>100332213600003</v>
      </c>
      <c r="H49" s="10">
        <v>503784</v>
      </c>
      <c r="I49" s="12">
        <v>45694</v>
      </c>
      <c r="J49" s="10" t="s">
        <v>62</v>
      </c>
      <c r="K49" s="10" t="s">
        <v>25</v>
      </c>
      <c r="L49" s="10" t="s">
        <v>501</v>
      </c>
      <c r="M49" s="10" t="s">
        <v>502</v>
      </c>
      <c r="N49" s="11"/>
      <c r="O49" s="10" t="s">
        <v>29</v>
      </c>
      <c r="P49" s="11"/>
      <c r="Q49" s="11"/>
      <c r="R49" s="11"/>
      <c r="S49" s="11"/>
    </row>
    <row r="50" spans="1:19" ht="23.45" customHeight="1" x14ac:dyDescent="0.25">
      <c r="A50" s="10" t="s">
        <v>521</v>
      </c>
      <c r="B50" s="10">
        <v>102602</v>
      </c>
      <c r="C50" s="10" t="s">
        <v>61</v>
      </c>
      <c r="D50" s="10" t="s">
        <v>56</v>
      </c>
      <c r="E50" s="10"/>
      <c r="F50" s="10"/>
      <c r="G50" s="10">
        <v>100222619700003</v>
      </c>
      <c r="H50" s="10">
        <v>2646</v>
      </c>
      <c r="I50" s="12">
        <v>45414</v>
      </c>
      <c r="J50" s="10" t="s">
        <v>62</v>
      </c>
      <c r="K50" s="10" t="s">
        <v>25</v>
      </c>
      <c r="L50" s="10" t="s">
        <v>522</v>
      </c>
      <c r="M50" s="10" t="s">
        <v>523</v>
      </c>
      <c r="N50" s="11"/>
      <c r="O50" s="10" t="s">
        <v>29</v>
      </c>
      <c r="P50" s="11"/>
      <c r="Q50" s="11"/>
      <c r="R50" s="11"/>
      <c r="S50" s="11"/>
    </row>
    <row r="51" spans="1:19" ht="23.45" customHeight="1" x14ac:dyDescent="0.25">
      <c r="A51" s="10" t="s">
        <v>524</v>
      </c>
      <c r="B51" s="10">
        <v>116136</v>
      </c>
      <c r="C51" s="10" t="s">
        <v>61</v>
      </c>
      <c r="D51" s="10" t="s">
        <v>21</v>
      </c>
      <c r="E51" s="10"/>
      <c r="F51" s="10" t="s">
        <v>147</v>
      </c>
      <c r="G51" s="10">
        <v>100538492800003</v>
      </c>
      <c r="H51" s="10">
        <v>1804564</v>
      </c>
      <c r="I51" s="12">
        <v>45095</v>
      </c>
      <c r="J51" s="10" t="s">
        <v>71</v>
      </c>
      <c r="K51" s="10" t="s">
        <v>25</v>
      </c>
      <c r="L51" s="10" t="s">
        <v>525</v>
      </c>
      <c r="M51" s="10" t="s">
        <v>526</v>
      </c>
      <c r="N51" s="11"/>
      <c r="O51" s="10" t="s">
        <v>29</v>
      </c>
      <c r="P51" s="11"/>
      <c r="Q51" s="11"/>
      <c r="R51" s="11"/>
      <c r="S51" s="11"/>
    </row>
    <row r="52" spans="1:19" ht="23.45" customHeight="1" x14ac:dyDescent="0.25">
      <c r="A52" s="10" t="s">
        <v>531</v>
      </c>
      <c r="B52" s="10">
        <v>116098</v>
      </c>
      <c r="C52" s="10" t="s">
        <v>61</v>
      </c>
      <c r="D52" s="10" t="s">
        <v>56</v>
      </c>
      <c r="E52" s="10"/>
      <c r="F52" s="10"/>
      <c r="G52" s="10" t="s">
        <v>532</v>
      </c>
      <c r="H52" s="10">
        <v>202692259</v>
      </c>
      <c r="I52" s="12">
        <v>12947</v>
      </c>
      <c r="J52" s="10" t="s">
        <v>533</v>
      </c>
      <c r="K52" s="10" t="s">
        <v>150</v>
      </c>
      <c r="L52" s="10">
        <v>-14156698098</v>
      </c>
      <c r="M52" s="10" t="s">
        <v>534</v>
      </c>
      <c r="N52" s="11"/>
      <c r="O52" s="10" t="s">
        <v>29</v>
      </c>
      <c r="P52" s="11"/>
      <c r="Q52" s="11"/>
      <c r="R52" s="11"/>
      <c r="S52" s="11"/>
    </row>
    <row r="53" spans="1:19" ht="23.45" customHeight="1" x14ac:dyDescent="0.25">
      <c r="A53" s="10" t="s">
        <v>542</v>
      </c>
      <c r="B53" s="10">
        <v>103017</v>
      </c>
      <c r="C53" s="10" t="s">
        <v>61</v>
      </c>
      <c r="D53" s="10" t="s">
        <v>21</v>
      </c>
      <c r="E53" s="10"/>
      <c r="F53" s="10"/>
      <c r="G53" s="10">
        <v>100545276600003</v>
      </c>
      <c r="H53" s="10">
        <v>47002522</v>
      </c>
      <c r="I53" s="12">
        <v>45860</v>
      </c>
      <c r="J53" s="10" t="s">
        <v>62</v>
      </c>
      <c r="K53" s="10" t="s">
        <v>25</v>
      </c>
      <c r="L53" s="10" t="s">
        <v>543</v>
      </c>
      <c r="M53" s="10" t="s">
        <v>544</v>
      </c>
      <c r="N53" s="11"/>
      <c r="O53" s="10" t="s">
        <v>29</v>
      </c>
      <c r="P53" s="11"/>
      <c r="Q53" s="11"/>
      <c r="R53" s="11"/>
      <c r="S53" s="11"/>
    </row>
    <row r="54" spans="1:19" ht="23.45" customHeight="1" x14ac:dyDescent="0.25">
      <c r="A54" s="10" t="s">
        <v>545</v>
      </c>
      <c r="B54" s="10">
        <v>129936</v>
      </c>
      <c r="C54" s="10" t="s">
        <v>61</v>
      </c>
      <c r="D54" s="10" t="s">
        <v>36</v>
      </c>
      <c r="E54" s="10"/>
      <c r="F54" s="10"/>
      <c r="G54" s="10">
        <v>100224912400003</v>
      </c>
      <c r="H54" s="10">
        <v>669224</v>
      </c>
      <c r="I54" s="12">
        <v>45765</v>
      </c>
      <c r="J54" s="10" t="s">
        <v>62</v>
      </c>
      <c r="K54" s="10" t="s">
        <v>25</v>
      </c>
      <c r="L54" s="14"/>
      <c r="M54" s="10" t="s">
        <v>546</v>
      </c>
      <c r="N54" s="11"/>
      <c r="O54" s="10" t="s">
        <v>29</v>
      </c>
      <c r="P54" s="11"/>
      <c r="Q54" s="11"/>
      <c r="R54" s="11"/>
      <c r="S54" s="11"/>
    </row>
    <row r="55" spans="1:19" ht="23.45" customHeight="1" x14ac:dyDescent="0.25">
      <c r="A55" s="10" t="s">
        <v>550</v>
      </c>
      <c r="B55" s="10">
        <v>120953</v>
      </c>
      <c r="C55" s="10" t="s">
        <v>61</v>
      </c>
      <c r="D55" s="10" t="s">
        <v>56</v>
      </c>
      <c r="E55" s="10"/>
      <c r="F55" s="10" t="s">
        <v>147</v>
      </c>
      <c r="G55" s="10">
        <v>104221958200003</v>
      </c>
      <c r="H55" s="10" t="s">
        <v>551</v>
      </c>
      <c r="I55" s="12">
        <v>45883</v>
      </c>
      <c r="J55" s="10" t="s">
        <v>24</v>
      </c>
      <c r="K55" s="10" t="s">
        <v>25</v>
      </c>
      <c r="L55" s="14"/>
      <c r="M55" s="10" t="s">
        <v>552</v>
      </c>
      <c r="N55" s="11"/>
      <c r="O55" s="10" t="s">
        <v>29</v>
      </c>
      <c r="P55" s="11"/>
      <c r="Q55" s="11"/>
      <c r="R55" s="11"/>
      <c r="S55" s="11"/>
    </row>
    <row r="56" spans="1:19" ht="23.45" customHeight="1" x14ac:dyDescent="0.25">
      <c r="A56" s="10" t="s">
        <v>564</v>
      </c>
      <c r="B56" s="10">
        <v>131869</v>
      </c>
      <c r="C56" s="10" t="s">
        <v>61</v>
      </c>
      <c r="D56" s="10"/>
      <c r="E56" s="10"/>
      <c r="F56" s="10"/>
      <c r="G56" s="10" t="s">
        <v>565</v>
      </c>
      <c r="H56" s="10">
        <v>15020937</v>
      </c>
      <c r="I56" s="12">
        <v>46752</v>
      </c>
      <c r="J56" s="10" t="s">
        <v>284</v>
      </c>
      <c r="K56" s="10" t="s">
        <v>285</v>
      </c>
      <c r="L56" s="14"/>
      <c r="M56" s="10" t="s">
        <v>566</v>
      </c>
      <c r="N56" s="11"/>
      <c r="O56" s="10" t="s">
        <v>29</v>
      </c>
      <c r="P56" s="11"/>
      <c r="Q56" s="11"/>
      <c r="R56" s="11"/>
      <c r="S56" s="11"/>
    </row>
    <row r="57" spans="1:19" ht="23.45" customHeight="1" x14ac:dyDescent="0.25">
      <c r="A57" s="10" t="s">
        <v>571</v>
      </c>
      <c r="B57" s="10">
        <v>113897</v>
      </c>
      <c r="C57" s="10" t="s">
        <v>61</v>
      </c>
      <c r="D57" s="10" t="s">
        <v>21</v>
      </c>
      <c r="E57" s="10"/>
      <c r="F57" s="10" t="s">
        <v>147</v>
      </c>
      <c r="G57" s="10">
        <v>100573423900003</v>
      </c>
      <c r="H57" s="10" t="s">
        <v>572</v>
      </c>
      <c r="I57" s="12">
        <v>45715</v>
      </c>
      <c r="J57" s="10" t="s">
        <v>62</v>
      </c>
      <c r="K57" s="10" t="s">
        <v>25</v>
      </c>
      <c r="L57" s="10">
        <v>-971552690082</v>
      </c>
      <c r="M57" s="10" t="s">
        <v>573</v>
      </c>
      <c r="N57" s="11"/>
      <c r="O57" s="10" t="s">
        <v>29</v>
      </c>
      <c r="P57" s="11"/>
      <c r="Q57" s="11"/>
      <c r="R57" s="11"/>
      <c r="S57" s="11"/>
    </row>
    <row r="58" spans="1:19" ht="23.45" customHeight="1" x14ac:dyDescent="0.25">
      <c r="A58" s="10" t="s">
        <v>581</v>
      </c>
      <c r="B58" s="10">
        <v>59606</v>
      </c>
      <c r="C58" s="10" t="s">
        <v>61</v>
      </c>
      <c r="D58" s="10"/>
      <c r="E58" s="10"/>
      <c r="F58" s="10"/>
      <c r="G58" s="10">
        <v>100393511900003</v>
      </c>
      <c r="H58" s="10">
        <v>598529</v>
      </c>
      <c r="I58" s="12">
        <v>45861</v>
      </c>
      <c r="J58" s="10" t="s">
        <v>62</v>
      </c>
      <c r="K58" s="10" t="s">
        <v>25</v>
      </c>
      <c r="L58" s="14"/>
      <c r="M58" s="10" t="s">
        <v>582</v>
      </c>
      <c r="N58" s="11"/>
      <c r="O58" s="10" t="s">
        <v>29</v>
      </c>
      <c r="P58" s="11"/>
      <c r="Q58" s="11"/>
      <c r="R58" s="11"/>
      <c r="S58" s="11"/>
    </row>
    <row r="59" spans="1:19" ht="23.45" customHeight="1" x14ac:dyDescent="0.25">
      <c r="A59" s="10" t="s">
        <v>583</v>
      </c>
      <c r="B59" s="10">
        <v>126954</v>
      </c>
      <c r="C59" s="10" t="s">
        <v>61</v>
      </c>
      <c r="D59" s="10"/>
      <c r="E59" s="10"/>
      <c r="F59" s="10"/>
      <c r="G59" s="10" t="s">
        <v>584</v>
      </c>
      <c r="H59" s="10" t="s">
        <v>584</v>
      </c>
      <c r="I59" s="12">
        <v>18264</v>
      </c>
      <c r="J59" s="10" t="s">
        <v>585</v>
      </c>
      <c r="K59" s="10" t="s">
        <v>304</v>
      </c>
      <c r="L59" s="14"/>
      <c r="M59" s="10" t="s">
        <v>586</v>
      </c>
      <c r="N59" s="11"/>
      <c r="O59" s="10" t="s">
        <v>29</v>
      </c>
      <c r="P59" s="11"/>
      <c r="Q59" s="11"/>
      <c r="R59" s="11"/>
      <c r="S59" s="11"/>
    </row>
    <row r="60" spans="1:19" ht="23.45" customHeight="1" x14ac:dyDescent="0.25">
      <c r="A60" s="10" t="s">
        <v>587</v>
      </c>
      <c r="B60" s="10">
        <v>93384</v>
      </c>
      <c r="C60" s="10" t="s">
        <v>61</v>
      </c>
      <c r="D60" s="10" t="s">
        <v>21</v>
      </c>
      <c r="E60" s="10"/>
      <c r="F60" s="10" t="s">
        <v>135</v>
      </c>
      <c r="G60" s="10" t="s">
        <v>588</v>
      </c>
      <c r="H60" s="10">
        <v>951288</v>
      </c>
      <c r="I60" s="14"/>
      <c r="J60" s="10" t="s">
        <v>589</v>
      </c>
      <c r="K60" s="10" t="s">
        <v>150</v>
      </c>
      <c r="L60" s="14"/>
      <c r="M60" s="10" t="s">
        <v>590</v>
      </c>
      <c r="N60" s="11"/>
      <c r="O60" s="10" t="s">
        <v>29</v>
      </c>
      <c r="P60" s="11"/>
      <c r="Q60" s="11"/>
      <c r="R60" s="11"/>
      <c r="S60" s="11"/>
    </row>
    <row r="61" spans="1:19" ht="23.45" customHeight="1" x14ac:dyDescent="0.25">
      <c r="A61" s="10" t="s">
        <v>591</v>
      </c>
      <c r="B61" s="10">
        <v>110707</v>
      </c>
      <c r="C61" s="10" t="s">
        <v>61</v>
      </c>
      <c r="D61" s="10"/>
      <c r="E61" s="10"/>
      <c r="F61" s="10"/>
      <c r="G61" s="10" t="s">
        <v>592</v>
      </c>
      <c r="H61" s="10">
        <v>5321</v>
      </c>
      <c r="I61" s="12">
        <v>45012</v>
      </c>
      <c r="J61" s="10" t="s">
        <v>24</v>
      </c>
      <c r="K61" s="10" t="s">
        <v>25</v>
      </c>
      <c r="L61" s="14"/>
      <c r="M61" s="10" t="s">
        <v>593</v>
      </c>
      <c r="N61" s="11"/>
      <c r="O61" s="10" t="s">
        <v>29</v>
      </c>
      <c r="P61" s="11"/>
      <c r="Q61" s="11"/>
      <c r="R61" s="11"/>
      <c r="S61" s="11"/>
    </row>
    <row r="62" spans="1:19" ht="23.45" customHeight="1" x14ac:dyDescent="0.25">
      <c r="A62" s="10" t="s">
        <v>598</v>
      </c>
      <c r="B62" s="10">
        <v>103809</v>
      </c>
      <c r="C62" s="10" t="s">
        <v>61</v>
      </c>
      <c r="D62" s="10" t="s">
        <v>56</v>
      </c>
      <c r="E62" s="10"/>
      <c r="F62" s="10" t="s">
        <v>147</v>
      </c>
      <c r="G62" s="10">
        <v>100386655300003</v>
      </c>
      <c r="H62" s="10">
        <v>3533</v>
      </c>
      <c r="I62" s="12">
        <v>45052</v>
      </c>
      <c r="J62" s="10" t="s">
        <v>62</v>
      </c>
      <c r="K62" s="10" t="s">
        <v>25</v>
      </c>
      <c r="L62" s="14"/>
      <c r="M62" s="10" t="s">
        <v>599</v>
      </c>
      <c r="N62" s="11"/>
      <c r="O62" s="10" t="s">
        <v>29</v>
      </c>
      <c r="P62" s="11"/>
      <c r="Q62" s="11"/>
      <c r="R62" s="10" t="s">
        <v>28</v>
      </c>
      <c r="S62" s="11"/>
    </row>
    <row r="63" spans="1:19" ht="23.45" customHeight="1" x14ac:dyDescent="0.25">
      <c r="A63" s="10" t="s">
        <v>600</v>
      </c>
      <c r="B63" s="10">
        <v>101866</v>
      </c>
      <c r="C63" s="10" t="s">
        <v>61</v>
      </c>
      <c r="D63" s="10"/>
      <c r="E63" s="10"/>
      <c r="F63" s="10"/>
      <c r="G63" s="10" t="s">
        <v>601</v>
      </c>
      <c r="H63" s="10">
        <v>4663281</v>
      </c>
      <c r="I63" s="12">
        <v>14313</v>
      </c>
      <c r="J63" s="10" t="s">
        <v>602</v>
      </c>
      <c r="K63" s="10" t="s">
        <v>150</v>
      </c>
      <c r="L63" s="10" t="s">
        <v>603</v>
      </c>
      <c r="M63" s="10" t="s">
        <v>604</v>
      </c>
      <c r="N63" s="11"/>
      <c r="O63" s="10" t="s">
        <v>29</v>
      </c>
      <c r="P63" s="11"/>
      <c r="Q63" s="11"/>
      <c r="R63" s="11"/>
      <c r="S63" s="11"/>
    </row>
    <row r="64" spans="1:19" ht="23.45" customHeight="1" x14ac:dyDescent="0.25">
      <c r="A64" s="10" t="s">
        <v>605</v>
      </c>
      <c r="B64" s="10">
        <v>115651</v>
      </c>
      <c r="C64" s="10" t="s">
        <v>61</v>
      </c>
      <c r="D64" s="10" t="s">
        <v>21</v>
      </c>
      <c r="E64" s="10"/>
      <c r="F64" s="10" t="s">
        <v>135</v>
      </c>
      <c r="G64" s="10" t="s">
        <v>606</v>
      </c>
      <c r="H64" s="10">
        <v>60609567</v>
      </c>
      <c r="I64" s="12">
        <v>16437</v>
      </c>
      <c r="J64" s="10" t="s">
        <v>607</v>
      </c>
      <c r="K64" s="10" t="s">
        <v>360</v>
      </c>
      <c r="L64" s="10" t="s">
        <v>608</v>
      </c>
      <c r="M64" s="10" t="s">
        <v>609</v>
      </c>
      <c r="N64" s="10" t="s">
        <v>28</v>
      </c>
      <c r="O64" s="10" t="s">
        <v>29</v>
      </c>
      <c r="P64" s="11"/>
      <c r="Q64" s="11"/>
      <c r="R64" s="11"/>
      <c r="S64" s="11"/>
    </row>
    <row r="65" spans="1:19" ht="23.45" customHeight="1" x14ac:dyDescent="0.25">
      <c r="A65" s="10" t="s">
        <v>610</v>
      </c>
      <c r="B65" s="10">
        <v>96987</v>
      </c>
      <c r="C65" s="10" t="s">
        <v>61</v>
      </c>
      <c r="D65" s="10"/>
      <c r="E65" s="10"/>
      <c r="F65" s="10"/>
      <c r="G65" s="10">
        <v>100035341500003</v>
      </c>
      <c r="H65" s="10">
        <v>720</v>
      </c>
      <c r="I65" s="12">
        <v>45965</v>
      </c>
      <c r="J65" s="10" t="s">
        <v>62</v>
      </c>
      <c r="K65" s="10" t="s">
        <v>25</v>
      </c>
      <c r="L65" s="10" t="s">
        <v>611</v>
      </c>
      <c r="M65" s="10" t="s">
        <v>612</v>
      </c>
      <c r="N65" s="11"/>
      <c r="O65" s="10" t="s">
        <v>29</v>
      </c>
      <c r="P65" s="11"/>
      <c r="Q65" s="11"/>
      <c r="R65" s="11"/>
      <c r="S65" s="11"/>
    </row>
    <row r="66" spans="1:19" ht="23.45" customHeight="1" x14ac:dyDescent="0.25">
      <c r="A66" s="10" t="s">
        <v>613</v>
      </c>
      <c r="B66" s="10">
        <v>127570</v>
      </c>
      <c r="C66" s="10" t="s">
        <v>61</v>
      </c>
      <c r="D66" s="10" t="s">
        <v>256</v>
      </c>
      <c r="E66" s="10"/>
      <c r="F66" s="10"/>
      <c r="G66" s="10" t="s">
        <v>614</v>
      </c>
      <c r="H66" s="10" t="s">
        <v>615</v>
      </c>
      <c r="I66" s="12">
        <v>42270</v>
      </c>
      <c r="J66" s="10" t="s">
        <v>616</v>
      </c>
      <c r="K66" s="10" t="s">
        <v>617</v>
      </c>
      <c r="L66" s="14"/>
      <c r="M66" s="10" t="s">
        <v>618</v>
      </c>
      <c r="N66" s="11"/>
      <c r="O66" s="10" t="s">
        <v>29</v>
      </c>
      <c r="P66" s="11"/>
      <c r="Q66" s="11"/>
      <c r="R66" s="11"/>
      <c r="S66" s="11"/>
    </row>
    <row r="67" spans="1:19" ht="23.45" customHeight="1" x14ac:dyDescent="0.25">
      <c r="A67" s="10" t="s">
        <v>626</v>
      </c>
      <c r="B67" s="10">
        <v>114999</v>
      </c>
      <c r="C67" s="10" t="s">
        <v>61</v>
      </c>
      <c r="D67" s="10" t="s">
        <v>21</v>
      </c>
      <c r="E67" s="10"/>
      <c r="F67" s="10"/>
      <c r="G67" s="10">
        <v>100346075300003</v>
      </c>
      <c r="H67" s="10">
        <v>686594</v>
      </c>
      <c r="I67" s="12">
        <v>45389</v>
      </c>
      <c r="J67" s="10" t="s">
        <v>62</v>
      </c>
      <c r="K67" s="10" t="s">
        <v>25</v>
      </c>
      <c r="L67" s="10" t="s">
        <v>627</v>
      </c>
      <c r="M67" s="10" t="s">
        <v>628</v>
      </c>
      <c r="N67" s="10" t="s">
        <v>28</v>
      </c>
      <c r="O67" s="10" t="s">
        <v>29</v>
      </c>
      <c r="P67" s="11"/>
      <c r="Q67" s="11"/>
      <c r="R67" s="11"/>
      <c r="S67" s="11"/>
    </row>
    <row r="68" spans="1:19" ht="23.45" customHeight="1" x14ac:dyDescent="0.25">
      <c r="A68" s="10" t="s">
        <v>633</v>
      </c>
      <c r="B68" s="10">
        <v>116110</v>
      </c>
      <c r="C68" s="10" t="s">
        <v>61</v>
      </c>
      <c r="D68" s="10"/>
      <c r="E68" s="10"/>
      <c r="F68" s="10" t="s">
        <v>135</v>
      </c>
      <c r="G68" s="10" t="s">
        <v>634</v>
      </c>
      <c r="H68" s="10">
        <v>140992</v>
      </c>
      <c r="I68" s="12">
        <v>45107</v>
      </c>
      <c r="J68" s="10" t="s">
        <v>635</v>
      </c>
      <c r="K68" s="10" t="s">
        <v>150</v>
      </c>
      <c r="L68" s="10" t="s">
        <v>636</v>
      </c>
      <c r="M68" s="10" t="s">
        <v>637</v>
      </c>
      <c r="N68" s="11"/>
      <c r="O68" s="10" t="s">
        <v>29</v>
      </c>
      <c r="P68" s="11"/>
      <c r="Q68" s="11"/>
      <c r="R68" s="11"/>
      <c r="S68" s="11"/>
    </row>
    <row r="69" spans="1:19" ht="23.45" customHeight="1" x14ac:dyDescent="0.25">
      <c r="A69" s="10" t="s">
        <v>638</v>
      </c>
      <c r="B69" s="10">
        <v>125757</v>
      </c>
      <c r="C69" s="10" t="s">
        <v>61</v>
      </c>
      <c r="D69" s="10" t="s">
        <v>70</v>
      </c>
      <c r="E69" s="10"/>
      <c r="F69" s="10"/>
      <c r="G69" s="10">
        <v>104115549800003</v>
      </c>
      <c r="H69" s="10">
        <v>100672</v>
      </c>
      <c r="I69" s="12">
        <v>45459</v>
      </c>
      <c r="J69" s="10" t="s">
        <v>62</v>
      </c>
      <c r="K69" s="10" t="s">
        <v>25</v>
      </c>
      <c r="L69" s="14"/>
      <c r="M69" s="10" t="s">
        <v>639</v>
      </c>
      <c r="N69" s="11"/>
      <c r="O69" s="10" t="s">
        <v>29</v>
      </c>
      <c r="P69" s="11"/>
      <c r="Q69" s="11"/>
      <c r="R69" s="11"/>
      <c r="S69" s="11"/>
    </row>
    <row r="70" spans="1:19" ht="23.45" customHeight="1" x14ac:dyDescent="0.25">
      <c r="A70" s="10" t="s">
        <v>647</v>
      </c>
      <c r="B70" s="10">
        <v>109798</v>
      </c>
      <c r="C70" s="10" t="s">
        <v>61</v>
      </c>
      <c r="D70" s="10" t="s">
        <v>70</v>
      </c>
      <c r="E70" s="10"/>
      <c r="F70" s="10" t="s">
        <v>227</v>
      </c>
      <c r="G70" s="10">
        <v>100566720700003</v>
      </c>
      <c r="H70" s="10">
        <v>835367</v>
      </c>
      <c r="I70" s="12">
        <v>45417</v>
      </c>
      <c r="J70" s="10" t="s">
        <v>62</v>
      </c>
      <c r="K70" s="10" t="s">
        <v>25</v>
      </c>
      <c r="L70" s="10" t="s">
        <v>648</v>
      </c>
      <c r="M70" s="10" t="s">
        <v>649</v>
      </c>
      <c r="N70" s="11"/>
      <c r="O70" s="10" t="s">
        <v>29</v>
      </c>
      <c r="P70" s="11"/>
      <c r="Q70" s="11"/>
      <c r="R70" s="11"/>
      <c r="S70" s="11"/>
    </row>
    <row r="71" spans="1:19" ht="23.45" customHeight="1" x14ac:dyDescent="0.25">
      <c r="A71" s="10" t="s">
        <v>650</v>
      </c>
      <c r="B71" s="10">
        <v>4553</v>
      </c>
      <c r="C71" s="10" t="s">
        <v>61</v>
      </c>
      <c r="D71" s="10" t="s">
        <v>256</v>
      </c>
      <c r="E71" s="10"/>
      <c r="F71" s="10" t="s">
        <v>147</v>
      </c>
      <c r="G71" s="10" t="s">
        <v>651</v>
      </c>
      <c r="H71" s="14"/>
      <c r="I71" s="14"/>
      <c r="J71" s="10" t="s">
        <v>652</v>
      </c>
      <c r="K71" s="10" t="s">
        <v>25</v>
      </c>
      <c r="L71" s="14"/>
      <c r="M71" s="10" t="s">
        <v>653</v>
      </c>
      <c r="N71" s="11"/>
      <c r="O71" s="10" t="s">
        <v>29</v>
      </c>
      <c r="P71" s="11"/>
      <c r="Q71" s="11"/>
      <c r="R71" s="11"/>
      <c r="S71" s="11"/>
    </row>
    <row r="72" spans="1:19" ht="23.45" customHeight="1" x14ac:dyDescent="0.25">
      <c r="A72" s="10" t="s">
        <v>654</v>
      </c>
      <c r="B72" s="10">
        <v>102160</v>
      </c>
      <c r="C72" s="10" t="s">
        <v>61</v>
      </c>
      <c r="D72" s="10" t="s">
        <v>56</v>
      </c>
      <c r="E72" s="10"/>
      <c r="F72" s="10"/>
      <c r="G72" s="10">
        <v>100309530200003</v>
      </c>
      <c r="H72" s="10">
        <v>804841</v>
      </c>
      <c r="I72" s="12">
        <v>45758</v>
      </c>
      <c r="J72" s="10" t="s">
        <v>62</v>
      </c>
      <c r="K72" s="10" t="s">
        <v>25</v>
      </c>
      <c r="L72" s="10" t="s">
        <v>655</v>
      </c>
      <c r="M72" s="10" t="s">
        <v>656</v>
      </c>
      <c r="N72" s="11"/>
      <c r="O72" s="10" t="s">
        <v>29</v>
      </c>
      <c r="P72" s="11"/>
      <c r="Q72" s="11"/>
      <c r="R72" s="11"/>
      <c r="S72" s="11"/>
    </row>
    <row r="73" spans="1:19" ht="23.45" customHeight="1" x14ac:dyDescent="0.25">
      <c r="A73" s="10" t="s">
        <v>665</v>
      </c>
      <c r="B73" s="10">
        <v>98921</v>
      </c>
      <c r="C73" s="10" t="s">
        <v>61</v>
      </c>
      <c r="D73" s="10" t="s">
        <v>56</v>
      </c>
      <c r="E73" s="10"/>
      <c r="F73" s="10" t="s">
        <v>147</v>
      </c>
      <c r="G73" s="10">
        <v>100457899100003</v>
      </c>
      <c r="H73" s="10">
        <v>2691</v>
      </c>
      <c r="I73" s="12">
        <v>44439</v>
      </c>
      <c r="J73" s="10" t="s">
        <v>24</v>
      </c>
      <c r="K73" s="10" t="s">
        <v>25</v>
      </c>
      <c r="L73" s="14"/>
      <c r="M73" s="10" t="s">
        <v>666</v>
      </c>
      <c r="N73" s="11"/>
      <c r="O73" s="10" t="s">
        <v>29</v>
      </c>
      <c r="P73" s="11"/>
      <c r="Q73" s="11"/>
      <c r="R73" s="11"/>
      <c r="S73" s="11"/>
    </row>
    <row r="74" spans="1:19" ht="23.45" customHeight="1" x14ac:dyDescent="0.25">
      <c r="A74" s="10" t="s">
        <v>673</v>
      </c>
      <c r="B74" s="10">
        <v>93521</v>
      </c>
      <c r="C74" s="10" t="s">
        <v>61</v>
      </c>
      <c r="D74" s="11"/>
      <c r="E74" s="11"/>
      <c r="F74" s="10"/>
      <c r="G74" s="10" t="s">
        <v>674</v>
      </c>
      <c r="H74" s="14"/>
      <c r="I74" s="14"/>
      <c r="J74" s="10" t="s">
        <v>675</v>
      </c>
      <c r="K74" s="10" t="s">
        <v>150</v>
      </c>
      <c r="L74" s="10" t="s">
        <v>676</v>
      </c>
      <c r="M74" s="10" t="s">
        <v>677</v>
      </c>
      <c r="N74" s="11"/>
      <c r="O74" s="10" t="s">
        <v>29</v>
      </c>
      <c r="P74" s="11"/>
      <c r="Q74" s="11"/>
      <c r="R74" s="11"/>
      <c r="S74" s="11"/>
    </row>
    <row r="75" spans="1:19" ht="23.45" customHeight="1" x14ac:dyDescent="0.25">
      <c r="A75" s="10" t="s">
        <v>681</v>
      </c>
      <c r="B75" s="10">
        <v>5021</v>
      </c>
      <c r="C75" s="10" t="s">
        <v>61</v>
      </c>
      <c r="D75" s="10" t="s">
        <v>256</v>
      </c>
      <c r="E75" s="10"/>
      <c r="F75" s="10" t="s">
        <v>147</v>
      </c>
      <c r="G75" s="10">
        <v>100043623600003</v>
      </c>
      <c r="H75" s="14" t="s">
        <v>29</v>
      </c>
      <c r="I75" s="14"/>
      <c r="J75" s="10" t="s">
        <v>24</v>
      </c>
      <c r="K75" s="10" t="s">
        <v>25</v>
      </c>
      <c r="L75" s="14"/>
      <c r="M75" s="10" t="s">
        <v>682</v>
      </c>
      <c r="N75" s="11"/>
      <c r="O75" s="10" t="s">
        <v>29</v>
      </c>
      <c r="P75" s="10" t="s">
        <v>28</v>
      </c>
      <c r="Q75" s="11"/>
      <c r="R75" s="11"/>
      <c r="S75" s="11"/>
    </row>
  </sheetData>
  <autoFilter ref="F1:F75" xr:uid="{70EB83F6-A89D-4360-BD91-D7D037637B5C}"/>
  <conditionalFormatting sqref="A1:A75">
    <cfRule type="duplicateValues" dxfId="7" priority="1"/>
  </conditionalFormatting>
  <conditionalFormatting sqref="A81:A1048576">
    <cfRule type="duplicateValues" dxfId="6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473C-2364-4619-B638-4E1D18BA5A22}">
  <dimension ref="A1:C42"/>
  <sheetViews>
    <sheetView topLeftCell="A20" workbookViewId="0">
      <selection activeCell="A37" sqref="A37:A42"/>
    </sheetView>
  </sheetViews>
  <sheetFormatPr defaultRowHeight="15" x14ac:dyDescent="0.25"/>
  <cols>
    <col min="1" max="1" width="92" bestFit="1" customWidth="1"/>
    <col min="2" max="2" width="26.140625" bestFit="1" customWidth="1"/>
    <col min="3" max="3" width="255.7109375" bestFit="1" customWidth="1"/>
  </cols>
  <sheetData>
    <row r="1" spans="1:3" ht="18" x14ac:dyDescent="0.25">
      <c r="A1" s="5" t="s">
        <v>0</v>
      </c>
      <c r="B1" s="5" t="s">
        <v>726</v>
      </c>
      <c r="C1" s="5" t="s">
        <v>727</v>
      </c>
    </row>
    <row r="2" spans="1:3" ht="18" x14ac:dyDescent="0.25">
      <c r="A2" s="3" t="s">
        <v>456</v>
      </c>
      <c r="B2" s="6" t="s">
        <v>28</v>
      </c>
      <c r="C2" s="7" t="s">
        <v>728</v>
      </c>
    </row>
    <row r="3" spans="1:3" ht="18" x14ac:dyDescent="0.25">
      <c r="A3" s="3" t="s">
        <v>375</v>
      </c>
      <c r="B3" s="6" t="s">
        <v>28</v>
      </c>
      <c r="C3" s="7" t="s">
        <v>729</v>
      </c>
    </row>
    <row r="4" spans="1:3" ht="18" x14ac:dyDescent="0.25">
      <c r="A4" s="3" t="s">
        <v>613</v>
      </c>
      <c r="B4" s="6" t="s">
        <v>28</v>
      </c>
      <c r="C4" s="7" t="s">
        <v>728</v>
      </c>
    </row>
    <row r="5" spans="1:3" ht="18" x14ac:dyDescent="0.25">
      <c r="A5" s="3" t="s">
        <v>640</v>
      </c>
      <c r="B5" s="6" t="s">
        <v>28</v>
      </c>
      <c r="C5" s="7" t="s">
        <v>729</v>
      </c>
    </row>
    <row r="6" spans="1:3" ht="18" x14ac:dyDescent="0.25">
      <c r="A6" s="3" t="s">
        <v>665</v>
      </c>
      <c r="B6" s="6" t="s">
        <v>28</v>
      </c>
      <c r="C6" s="7" t="s">
        <v>730</v>
      </c>
    </row>
    <row r="7" spans="1:3" ht="18" x14ac:dyDescent="0.25">
      <c r="A7" s="3" t="s">
        <v>35</v>
      </c>
      <c r="B7" s="6" t="s">
        <v>28</v>
      </c>
      <c r="C7" s="7" t="s">
        <v>728</v>
      </c>
    </row>
    <row r="8" spans="1:3" ht="18" x14ac:dyDescent="0.25">
      <c r="A8" s="3" t="s">
        <v>235</v>
      </c>
      <c r="B8" s="6" t="s">
        <v>28</v>
      </c>
      <c r="C8" s="7" t="s">
        <v>730</v>
      </c>
    </row>
    <row r="9" spans="1:3" ht="18" x14ac:dyDescent="0.25">
      <c r="A9" s="3" t="s">
        <v>255</v>
      </c>
      <c r="B9" s="6" t="s">
        <v>28</v>
      </c>
      <c r="C9" s="7" t="s">
        <v>728</v>
      </c>
    </row>
    <row r="10" spans="1:3" ht="18" x14ac:dyDescent="0.25">
      <c r="A10" s="3" t="s">
        <v>475</v>
      </c>
      <c r="B10" s="6" t="s">
        <v>28</v>
      </c>
      <c r="C10" s="7" t="s">
        <v>730</v>
      </c>
    </row>
    <row r="11" spans="1:3" ht="18" x14ac:dyDescent="0.25">
      <c r="A11" s="3" t="s">
        <v>521</v>
      </c>
      <c r="B11" s="6" t="s">
        <v>28</v>
      </c>
      <c r="C11" s="7" t="s">
        <v>730</v>
      </c>
    </row>
    <row r="12" spans="1:3" ht="18" x14ac:dyDescent="0.25">
      <c r="A12" s="3" t="s">
        <v>146</v>
      </c>
      <c r="B12" s="6" t="s">
        <v>28</v>
      </c>
      <c r="C12" s="7" t="s">
        <v>730</v>
      </c>
    </row>
    <row r="13" spans="1:3" ht="18" x14ac:dyDescent="0.25">
      <c r="A13" s="3" t="s">
        <v>527</v>
      </c>
      <c r="B13" s="6" t="s">
        <v>28</v>
      </c>
      <c r="C13" s="7" t="s">
        <v>731</v>
      </c>
    </row>
    <row r="14" spans="1:3" ht="18" x14ac:dyDescent="0.25">
      <c r="A14" s="3" t="s">
        <v>518</v>
      </c>
      <c r="B14" s="6" t="s">
        <v>28</v>
      </c>
      <c r="C14" s="7" t="s">
        <v>729</v>
      </c>
    </row>
    <row r="15" spans="1:3" ht="18" x14ac:dyDescent="0.25">
      <c r="A15" s="3" t="s">
        <v>661</v>
      </c>
      <c r="B15" s="6" t="s">
        <v>28</v>
      </c>
      <c r="C15" s="7" t="s">
        <v>730</v>
      </c>
    </row>
    <row r="16" spans="1:3" ht="18" x14ac:dyDescent="0.25">
      <c r="A16" s="3" t="s">
        <v>391</v>
      </c>
      <c r="B16" s="6" t="s">
        <v>28</v>
      </c>
      <c r="C16" s="7" t="s">
        <v>728</v>
      </c>
    </row>
    <row r="17" spans="1:3" ht="18" x14ac:dyDescent="0.25">
      <c r="A17" s="3" t="s">
        <v>113</v>
      </c>
      <c r="B17" s="6" t="s">
        <v>28</v>
      </c>
      <c r="C17" s="7" t="s">
        <v>730</v>
      </c>
    </row>
    <row r="18" spans="1:3" ht="18" x14ac:dyDescent="0.25">
      <c r="A18" s="3" t="s">
        <v>732</v>
      </c>
      <c r="B18" s="6" t="s">
        <v>28</v>
      </c>
      <c r="C18" s="7" t="s">
        <v>729</v>
      </c>
    </row>
    <row r="19" spans="1:3" ht="18" x14ac:dyDescent="0.25">
      <c r="A19" s="3" t="s">
        <v>183</v>
      </c>
      <c r="B19" s="6" t="s">
        <v>28</v>
      </c>
      <c r="C19" s="7" t="s">
        <v>728</v>
      </c>
    </row>
    <row r="20" spans="1:3" ht="18" x14ac:dyDescent="0.25">
      <c r="A20" s="3" t="s">
        <v>650</v>
      </c>
      <c r="B20" s="6" t="s">
        <v>28</v>
      </c>
      <c r="C20" s="7" t="s">
        <v>728</v>
      </c>
    </row>
    <row r="21" spans="1:3" ht="18" x14ac:dyDescent="0.25">
      <c r="A21" s="3" t="s">
        <v>308</v>
      </c>
      <c r="B21" s="6" t="s">
        <v>28</v>
      </c>
      <c r="C21" s="7" t="s">
        <v>728</v>
      </c>
    </row>
    <row r="22" spans="1:3" ht="18" x14ac:dyDescent="0.25">
      <c r="A22" s="3" t="s">
        <v>733</v>
      </c>
      <c r="B22" s="6" t="s">
        <v>28</v>
      </c>
      <c r="C22" s="7" t="s">
        <v>728</v>
      </c>
    </row>
    <row r="23" spans="1:3" ht="18" x14ac:dyDescent="0.25">
      <c r="A23" s="3" t="s">
        <v>547</v>
      </c>
      <c r="B23" s="6" t="s">
        <v>28</v>
      </c>
      <c r="C23" s="7" t="s">
        <v>729</v>
      </c>
    </row>
    <row r="24" spans="1:3" ht="18" x14ac:dyDescent="0.25">
      <c r="A24" s="3" t="s">
        <v>109</v>
      </c>
      <c r="B24" s="6" t="s">
        <v>28</v>
      </c>
      <c r="C24" s="7" t="s">
        <v>728</v>
      </c>
    </row>
    <row r="25" spans="1:3" ht="18" x14ac:dyDescent="0.25">
      <c r="A25" s="3" t="s">
        <v>535</v>
      </c>
      <c r="B25" s="6" t="s">
        <v>28</v>
      </c>
      <c r="C25" s="7" t="s">
        <v>729</v>
      </c>
    </row>
    <row r="26" spans="1:3" ht="18" x14ac:dyDescent="0.25">
      <c r="A26" s="3" t="s">
        <v>700</v>
      </c>
      <c r="B26" s="6" t="s">
        <v>28</v>
      </c>
      <c r="C26" s="7" t="s">
        <v>730</v>
      </c>
    </row>
    <row r="27" spans="1:3" ht="18" x14ac:dyDescent="0.25">
      <c r="A27" s="3" t="s">
        <v>262</v>
      </c>
      <c r="B27" s="6" t="s">
        <v>28</v>
      </c>
      <c r="C27" s="7" t="s">
        <v>730</v>
      </c>
    </row>
    <row r="28" spans="1:3" ht="18" x14ac:dyDescent="0.25">
      <c r="A28" s="3" t="s">
        <v>433</v>
      </c>
      <c r="B28" s="6" t="s">
        <v>28</v>
      </c>
      <c r="C28" s="7" t="s">
        <v>730</v>
      </c>
    </row>
    <row r="29" spans="1:3" ht="18" x14ac:dyDescent="0.25">
      <c r="A29" s="3" t="s">
        <v>480</v>
      </c>
      <c r="B29" s="6" t="s">
        <v>28</v>
      </c>
      <c r="C29" s="7" t="s">
        <v>730</v>
      </c>
    </row>
    <row r="30" spans="1:3" ht="18" x14ac:dyDescent="0.25">
      <c r="A30" s="3" t="s">
        <v>524</v>
      </c>
      <c r="B30" s="6" t="s">
        <v>28</v>
      </c>
      <c r="C30" s="7" t="s">
        <v>729</v>
      </c>
    </row>
    <row r="31" spans="1:3" ht="18" x14ac:dyDescent="0.25">
      <c r="A31" s="3" t="s">
        <v>577</v>
      </c>
      <c r="B31" s="6" t="s">
        <v>28</v>
      </c>
      <c r="C31" s="7" t="s">
        <v>731</v>
      </c>
    </row>
    <row r="32" spans="1:3" ht="18" x14ac:dyDescent="0.25">
      <c r="A32" s="3" t="s">
        <v>681</v>
      </c>
      <c r="B32" s="6" t="s">
        <v>28</v>
      </c>
      <c r="C32" s="7" t="s">
        <v>728</v>
      </c>
    </row>
    <row r="38" spans="1:1" ht="15.75" x14ac:dyDescent="0.25">
      <c r="A38" s="4" t="s">
        <v>734</v>
      </c>
    </row>
    <row r="39" spans="1:1" ht="18" x14ac:dyDescent="0.25">
      <c r="A39" s="7" t="s">
        <v>731</v>
      </c>
    </row>
    <row r="40" spans="1:1" ht="18" x14ac:dyDescent="0.25">
      <c r="A40" s="7" t="s">
        <v>729</v>
      </c>
    </row>
    <row r="41" spans="1:1" ht="18" x14ac:dyDescent="0.25">
      <c r="A41" s="7" t="s">
        <v>730</v>
      </c>
    </row>
    <row r="42" spans="1:1" ht="18" x14ac:dyDescent="0.25">
      <c r="A42" s="7" t="s">
        <v>728</v>
      </c>
    </row>
  </sheetData>
  <conditionalFormatting sqref="A1:A32 A231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DCBC-C15D-4775-BC3F-43CE4D4034AC}">
  <dimension ref="A1:F14"/>
  <sheetViews>
    <sheetView workbookViewId="0">
      <selection activeCell="C14" sqref="C14"/>
    </sheetView>
  </sheetViews>
  <sheetFormatPr defaultRowHeight="15" x14ac:dyDescent="0.25"/>
  <cols>
    <col min="1" max="1" width="33.5703125" bestFit="1" customWidth="1"/>
    <col min="2" max="2" width="22.42578125" bestFit="1" customWidth="1"/>
    <col min="3" max="3" width="32.7109375" bestFit="1" customWidth="1"/>
    <col min="4" max="4" width="28" customWidth="1"/>
    <col min="5" max="5" width="31" bestFit="1" customWidth="1"/>
    <col min="6" max="6" width="26.7109375" bestFit="1" customWidth="1"/>
  </cols>
  <sheetData>
    <row r="1" spans="1:6" ht="43.5" customHeight="1" x14ac:dyDescent="0.25">
      <c r="A1" s="9" t="s">
        <v>36</v>
      </c>
      <c r="B1" s="9" t="s">
        <v>56</v>
      </c>
      <c r="C1" s="9" t="s">
        <v>21</v>
      </c>
      <c r="D1" s="9" t="s">
        <v>256</v>
      </c>
      <c r="E1" s="9" t="s">
        <v>31</v>
      </c>
      <c r="F1" s="9" t="s">
        <v>70</v>
      </c>
    </row>
    <row r="2" spans="1:6" x14ac:dyDescent="0.25">
      <c r="A2" s="3" t="s">
        <v>735</v>
      </c>
      <c r="B2" s="3" t="s">
        <v>736</v>
      </c>
      <c r="C2" s="3" t="s">
        <v>737</v>
      </c>
      <c r="D2" s="3" t="s">
        <v>738</v>
      </c>
      <c r="E2" s="3" t="s">
        <v>739</v>
      </c>
      <c r="F2" s="3" t="s">
        <v>740</v>
      </c>
    </row>
    <row r="3" spans="1:6" x14ac:dyDescent="0.25">
      <c r="A3" s="3" t="s">
        <v>462</v>
      </c>
      <c r="B3" s="3" t="s">
        <v>741</v>
      </c>
      <c r="C3" s="3" t="s">
        <v>742</v>
      </c>
      <c r="D3" s="3" t="s">
        <v>743</v>
      </c>
      <c r="E3" s="3" t="s">
        <v>744</v>
      </c>
      <c r="F3" s="3" t="s">
        <v>745</v>
      </c>
    </row>
    <row r="4" spans="1:6" x14ac:dyDescent="0.25">
      <c r="A4" s="3" t="s">
        <v>746</v>
      </c>
      <c r="B4" s="3" t="s">
        <v>747</v>
      </c>
      <c r="C4" s="3" t="s">
        <v>748</v>
      </c>
      <c r="D4" s="3" t="s">
        <v>749</v>
      </c>
      <c r="E4" s="3"/>
      <c r="F4" s="3" t="s">
        <v>750</v>
      </c>
    </row>
    <row r="5" spans="1:6" x14ac:dyDescent="0.25">
      <c r="A5" s="3" t="s">
        <v>751</v>
      </c>
      <c r="B5" s="3" t="s">
        <v>752</v>
      </c>
      <c r="C5" s="3" t="s">
        <v>753</v>
      </c>
      <c r="D5" s="3"/>
      <c r="E5" s="3"/>
      <c r="F5" s="3" t="s">
        <v>754</v>
      </c>
    </row>
    <row r="6" spans="1:6" x14ac:dyDescent="0.25">
      <c r="A6" s="3" t="s">
        <v>755</v>
      </c>
      <c r="B6" s="3"/>
      <c r="C6" s="3"/>
      <c r="D6" s="3"/>
      <c r="E6" s="3"/>
      <c r="F6" s="3" t="s">
        <v>756</v>
      </c>
    </row>
    <row r="7" spans="1:6" x14ac:dyDescent="0.25">
      <c r="A7" s="3" t="s">
        <v>757</v>
      </c>
      <c r="B7" s="3"/>
      <c r="C7" s="3"/>
      <c r="D7" s="3"/>
      <c r="E7" s="3"/>
      <c r="F7" s="3" t="s">
        <v>758</v>
      </c>
    </row>
    <row r="8" spans="1:6" x14ac:dyDescent="0.25">
      <c r="A8" s="15" t="s">
        <v>759</v>
      </c>
      <c r="B8" s="3"/>
      <c r="C8" s="3"/>
      <c r="D8" s="3"/>
      <c r="E8" s="3"/>
      <c r="F8" s="3" t="s">
        <v>760</v>
      </c>
    </row>
    <row r="9" spans="1:6" x14ac:dyDescent="0.25">
      <c r="A9" s="3"/>
      <c r="B9" s="3"/>
      <c r="C9" s="3"/>
      <c r="D9" s="3"/>
      <c r="E9" s="3"/>
      <c r="F9" s="3" t="s">
        <v>761</v>
      </c>
    </row>
    <row r="10" spans="1:6" x14ac:dyDescent="0.25">
      <c r="F10" s="3" t="s">
        <v>762</v>
      </c>
    </row>
    <row r="13" spans="1:6" x14ac:dyDescent="0.25">
      <c r="E13" t="s">
        <v>763</v>
      </c>
    </row>
    <row r="14" spans="1:6" x14ac:dyDescent="0.25">
      <c r="E14" t="s">
        <v>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9A23-F58D-4AB7-9DCC-19135DBEC6CD}">
  <dimension ref="A1:A4"/>
  <sheetViews>
    <sheetView workbookViewId="0">
      <selection activeCell="J3" sqref="J3"/>
    </sheetView>
  </sheetViews>
  <sheetFormatPr defaultRowHeight="42.75" customHeight="1" x14ac:dyDescent="0.25"/>
  <cols>
    <col min="1" max="1" width="33.5703125" customWidth="1"/>
  </cols>
  <sheetData>
    <row r="1" spans="1:1" ht="42.75" customHeight="1" x14ac:dyDescent="0.25">
      <c r="A1" s="8" t="s">
        <v>5</v>
      </c>
    </row>
    <row r="2" spans="1:1" ht="42.75" customHeight="1" x14ac:dyDescent="0.25">
      <c r="A2" s="3" t="s">
        <v>135</v>
      </c>
    </row>
    <row r="3" spans="1:1" ht="42.75" customHeight="1" x14ac:dyDescent="0.25">
      <c r="A3" s="3" t="s">
        <v>765</v>
      </c>
    </row>
    <row r="4" spans="1:1" ht="42.75" customHeight="1" x14ac:dyDescent="0.25">
      <c r="A4" s="3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351C-C3EC-4290-883B-9FBEF91947AC}">
  <dimension ref="A1:Z182"/>
  <sheetViews>
    <sheetView tabSelected="1" zoomScale="110" zoomScaleNormal="110" workbookViewId="0">
      <selection activeCell="F28" sqref="F28"/>
    </sheetView>
  </sheetViews>
  <sheetFormatPr defaultRowHeight="15" x14ac:dyDescent="0.25"/>
  <cols>
    <col min="1" max="1" width="22.85546875" customWidth="1"/>
    <col min="2" max="2" width="19.85546875" customWidth="1"/>
    <col min="3" max="3" width="31" customWidth="1"/>
    <col min="4" max="4" width="23" bestFit="1" customWidth="1"/>
    <col min="5" max="5" width="16.140625" customWidth="1"/>
    <col min="6" max="6" width="11.7109375" customWidth="1"/>
    <col min="7" max="7" width="27.42578125" customWidth="1"/>
    <col min="8" max="8" width="30.7109375" customWidth="1"/>
    <col min="9" max="9" width="33.85546875" customWidth="1"/>
    <col min="11" max="11" width="11" customWidth="1"/>
    <col min="12" max="12" width="18" customWidth="1"/>
    <col min="13" max="13" width="19" customWidth="1"/>
    <col min="14" max="14" width="13.28515625" customWidth="1"/>
    <col min="15" max="15" width="12.140625" customWidth="1"/>
    <col min="16" max="16" width="17.85546875" customWidth="1"/>
    <col min="17" max="17" width="7.42578125" customWidth="1"/>
    <col min="18" max="18" width="17" customWidth="1"/>
    <col min="19" max="19" width="19.42578125" customWidth="1"/>
    <col min="20" max="20" width="31" customWidth="1"/>
    <col min="21" max="21" width="7.5703125" customWidth="1"/>
    <col min="22" max="22" width="19.28515625" customWidth="1"/>
    <col min="23" max="23" width="43.42578125" customWidth="1"/>
    <col min="24" max="24" width="33.85546875" customWidth="1"/>
    <col min="25" max="25" width="28.85546875" customWidth="1"/>
    <col min="26" max="26" width="9.42578125" customWidth="1"/>
  </cols>
  <sheetData>
    <row r="1" spans="1:26" ht="78.75" x14ac:dyDescent="0.25">
      <c r="A1" s="29" t="s">
        <v>0</v>
      </c>
      <c r="B1" s="19" t="s">
        <v>1</v>
      </c>
      <c r="C1" s="18" t="s">
        <v>2</v>
      </c>
      <c r="D1" s="20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1" t="s">
        <v>13</v>
      </c>
      <c r="O1" s="27" t="s">
        <v>1152</v>
      </c>
      <c r="P1" s="27" t="s">
        <v>1153</v>
      </c>
      <c r="Q1" s="21" t="s">
        <v>14</v>
      </c>
      <c r="R1" s="21" t="s">
        <v>15</v>
      </c>
      <c r="S1" s="21" t="s">
        <v>16</v>
      </c>
      <c r="T1" s="28" t="s">
        <v>1154</v>
      </c>
      <c r="U1" s="21" t="s">
        <v>17</v>
      </c>
      <c r="V1" s="28" t="s">
        <v>1155</v>
      </c>
      <c r="W1" s="21" t="s">
        <v>18</v>
      </c>
      <c r="X1" s="18" t="s">
        <v>766</v>
      </c>
      <c r="Y1" s="18" t="s">
        <v>767</v>
      </c>
      <c r="Z1" s="26" t="s">
        <v>1151</v>
      </c>
    </row>
    <row r="2" spans="1:26" ht="18" hidden="1" x14ac:dyDescent="0.25">
      <c r="A2" s="30" t="s">
        <v>19</v>
      </c>
      <c r="B2" s="10">
        <v>56903</v>
      </c>
      <c r="C2" s="10" t="s">
        <v>20</v>
      </c>
      <c r="D2" s="10" t="s">
        <v>21</v>
      </c>
      <c r="E2" s="11"/>
      <c r="F2" s="11"/>
      <c r="G2" s="10" t="s">
        <v>22</v>
      </c>
      <c r="H2" s="10" t="s">
        <v>23</v>
      </c>
      <c r="I2" s="12">
        <v>46000</v>
      </c>
      <c r="J2" s="10" t="s">
        <v>24</v>
      </c>
      <c r="K2" s="10" t="s">
        <v>25</v>
      </c>
      <c r="L2" s="10" t="s">
        <v>26</v>
      </c>
      <c r="M2" s="10" t="s">
        <v>27</v>
      </c>
      <c r="N2" s="10" t="b">
        <v>1</v>
      </c>
      <c r="O2" s="10"/>
      <c r="P2" s="10"/>
      <c r="Q2" s="10" t="b">
        <v>0</v>
      </c>
      <c r="R2" s="10" t="b">
        <v>1</v>
      </c>
      <c r="S2" s="10" t="b">
        <v>1</v>
      </c>
      <c r="T2" s="10"/>
      <c r="U2" s="10" t="b">
        <v>1</v>
      </c>
      <c r="V2" s="10"/>
      <c r="W2" s="11" t="b">
        <v>0</v>
      </c>
      <c r="X2" s="10"/>
      <c r="Y2" s="22" t="s">
        <v>27</v>
      </c>
      <c r="Z2" t="e">
        <f>VLOOKUP(A2,'Existing Records'!A:A,1,0)</f>
        <v>#N/A</v>
      </c>
    </row>
    <row r="3" spans="1:26" ht="18" hidden="1" x14ac:dyDescent="0.25">
      <c r="A3" s="49" t="s">
        <v>30</v>
      </c>
      <c r="B3" s="10">
        <v>86067</v>
      </c>
      <c r="C3" s="10" t="s">
        <v>20</v>
      </c>
      <c r="D3" s="10" t="s">
        <v>31</v>
      </c>
      <c r="E3" s="11"/>
      <c r="F3" s="11"/>
      <c r="G3" s="10" t="s">
        <v>32</v>
      </c>
      <c r="H3" s="10" t="s">
        <v>33</v>
      </c>
      <c r="I3" s="12">
        <v>45801</v>
      </c>
      <c r="J3" s="10" t="s">
        <v>24</v>
      </c>
      <c r="K3" s="10" t="s">
        <v>25</v>
      </c>
      <c r="L3" s="10">
        <v>-2814285</v>
      </c>
      <c r="M3" s="10" t="s">
        <v>34</v>
      </c>
      <c r="N3" s="10" t="b">
        <v>1</v>
      </c>
      <c r="O3" s="10"/>
      <c r="P3" s="10"/>
      <c r="Q3" s="10" t="b">
        <v>0</v>
      </c>
      <c r="R3" s="10" t="b">
        <v>1</v>
      </c>
      <c r="S3" s="10" t="b">
        <v>1</v>
      </c>
      <c r="T3" s="10"/>
      <c r="U3" s="10" t="b">
        <v>1</v>
      </c>
      <c r="V3" s="10"/>
      <c r="W3" s="11" t="b">
        <v>0</v>
      </c>
      <c r="X3" s="10"/>
      <c r="Y3" s="22" t="s">
        <v>34</v>
      </c>
      <c r="Z3" t="e">
        <f>VLOOKUP(A3,'Existing Records'!A:A,1,0)</f>
        <v>#N/A</v>
      </c>
    </row>
    <row r="4" spans="1:26" ht="105" hidden="1" x14ac:dyDescent="0.25">
      <c r="A4" s="30" t="s">
        <v>35</v>
      </c>
      <c r="B4" s="10">
        <v>18022</v>
      </c>
      <c r="C4" s="10" t="s">
        <v>20</v>
      </c>
      <c r="D4" s="10" t="s">
        <v>36</v>
      </c>
      <c r="E4" s="10"/>
      <c r="F4" s="10"/>
      <c r="G4" s="10">
        <v>100212197600003</v>
      </c>
      <c r="H4" s="10" t="s">
        <v>37</v>
      </c>
      <c r="I4" s="12">
        <v>46869</v>
      </c>
      <c r="J4" s="10" t="s">
        <v>24</v>
      </c>
      <c r="K4" s="10" t="s">
        <v>25</v>
      </c>
      <c r="L4" s="10" t="s">
        <v>38</v>
      </c>
      <c r="M4" s="17" t="s">
        <v>39</v>
      </c>
      <c r="N4" s="11" t="b">
        <v>0</v>
      </c>
      <c r="O4" s="11"/>
      <c r="P4" s="11"/>
      <c r="Q4" s="10" t="b">
        <v>0</v>
      </c>
      <c r="R4" s="10" t="b">
        <v>1</v>
      </c>
      <c r="S4" s="10" t="b">
        <v>1</v>
      </c>
      <c r="T4" s="10"/>
      <c r="U4" s="10" t="b">
        <v>1</v>
      </c>
      <c r="V4" s="10"/>
      <c r="W4" s="11" t="b">
        <v>0</v>
      </c>
      <c r="X4" s="10" t="s">
        <v>845</v>
      </c>
      <c r="Y4" s="22" t="s">
        <v>768</v>
      </c>
      <c r="Z4" t="e">
        <f>VLOOKUP(A4,'Existing Records'!A:A,1,0)</f>
        <v>#N/A</v>
      </c>
    </row>
    <row r="5" spans="1:26" ht="63" hidden="1" x14ac:dyDescent="0.25">
      <c r="A5" s="30" t="s">
        <v>40</v>
      </c>
      <c r="B5" s="10">
        <v>88</v>
      </c>
      <c r="C5" s="10" t="s">
        <v>20</v>
      </c>
      <c r="D5" s="10" t="s">
        <v>36</v>
      </c>
      <c r="E5" s="10"/>
      <c r="F5" s="10"/>
      <c r="G5" s="10">
        <v>100050921400003</v>
      </c>
      <c r="H5" s="10" t="s">
        <v>41</v>
      </c>
      <c r="I5" s="12">
        <v>46884</v>
      </c>
      <c r="J5" s="10" t="s">
        <v>24</v>
      </c>
      <c r="K5" s="10" t="s">
        <v>25</v>
      </c>
      <c r="L5" s="10" t="s">
        <v>42</v>
      </c>
      <c r="M5" s="10" t="s">
        <v>43</v>
      </c>
      <c r="N5" s="11" t="b">
        <v>0</v>
      </c>
      <c r="O5" s="11"/>
      <c r="P5" s="11"/>
      <c r="Q5" s="10" t="b">
        <v>0</v>
      </c>
      <c r="R5" s="10" t="b">
        <v>1</v>
      </c>
      <c r="S5" s="10" t="b">
        <v>1</v>
      </c>
      <c r="T5" s="10"/>
      <c r="U5" s="10" t="b">
        <v>1</v>
      </c>
      <c r="V5" s="10"/>
      <c r="W5" s="11" t="b">
        <v>0</v>
      </c>
      <c r="X5" s="10" t="s">
        <v>846</v>
      </c>
      <c r="Y5" s="22" t="s">
        <v>769</v>
      </c>
      <c r="Z5" t="e">
        <f>VLOOKUP(A5,'Existing Records'!A:A,1,0)</f>
        <v>#N/A</v>
      </c>
    </row>
    <row r="6" spans="1:26" ht="18" hidden="1" x14ac:dyDescent="0.25">
      <c r="A6" s="32" t="s">
        <v>44</v>
      </c>
      <c r="B6" s="10">
        <v>134</v>
      </c>
      <c r="C6" s="10" t="s">
        <v>20</v>
      </c>
      <c r="D6" s="10" t="s">
        <v>31</v>
      </c>
      <c r="E6" s="10"/>
      <c r="F6" s="10"/>
      <c r="G6" s="10">
        <v>100318777800003</v>
      </c>
      <c r="H6" s="10" t="s">
        <v>45</v>
      </c>
      <c r="I6" s="12">
        <v>45851</v>
      </c>
      <c r="J6" s="10" t="s">
        <v>24</v>
      </c>
      <c r="K6" s="10" t="s">
        <v>25</v>
      </c>
      <c r="L6" s="10" t="s">
        <v>46</v>
      </c>
      <c r="M6" s="10" t="s">
        <v>47</v>
      </c>
      <c r="N6" s="10" t="b">
        <v>1</v>
      </c>
      <c r="O6" s="10"/>
      <c r="P6" s="10"/>
      <c r="Q6" s="10" t="b">
        <v>0</v>
      </c>
      <c r="R6" s="10" t="b">
        <v>1</v>
      </c>
      <c r="S6" s="10" t="b">
        <v>1</v>
      </c>
      <c r="T6" s="10"/>
      <c r="U6" s="11" t="b">
        <v>0</v>
      </c>
      <c r="V6" s="11"/>
      <c r="W6" s="11" t="b">
        <v>0</v>
      </c>
      <c r="X6" s="10"/>
      <c r="Y6" s="22" t="s">
        <v>47</v>
      </c>
      <c r="Z6" t="e">
        <f>VLOOKUP(A6,'Existing Records'!A:A,1,0)</f>
        <v>#N/A</v>
      </c>
    </row>
    <row r="7" spans="1:26" s="39" customFormat="1" ht="18" hidden="1" x14ac:dyDescent="0.25">
      <c r="A7" s="32" t="s">
        <v>48</v>
      </c>
      <c r="B7" s="38">
        <v>102272</v>
      </c>
      <c r="C7" s="38" t="s">
        <v>20</v>
      </c>
      <c r="D7" s="38" t="s">
        <v>31</v>
      </c>
      <c r="E7" s="36"/>
      <c r="F7" s="36"/>
      <c r="G7" s="38">
        <v>100222901900003</v>
      </c>
      <c r="H7" s="38" t="s">
        <v>49</v>
      </c>
      <c r="I7" s="50">
        <v>45873</v>
      </c>
      <c r="J7" s="38" t="s">
        <v>24</v>
      </c>
      <c r="K7" s="38" t="s">
        <v>25</v>
      </c>
      <c r="L7" s="38" t="s">
        <v>50</v>
      </c>
      <c r="M7" s="38" t="s">
        <v>51</v>
      </c>
      <c r="N7" s="38" t="b">
        <v>1</v>
      </c>
      <c r="O7" s="38"/>
      <c r="P7" s="38"/>
      <c r="Q7" s="38" t="b">
        <v>0</v>
      </c>
      <c r="R7" s="38" t="b">
        <v>1</v>
      </c>
      <c r="S7" s="38" t="b">
        <v>1</v>
      </c>
      <c r="T7" s="38"/>
      <c r="U7" s="36" t="b">
        <v>0</v>
      </c>
      <c r="V7" s="36"/>
      <c r="W7" s="36" t="b">
        <v>0</v>
      </c>
      <c r="X7" s="38"/>
      <c r="Y7" s="34" t="s">
        <v>51</v>
      </c>
      <c r="Z7" s="39" t="e">
        <f>VLOOKUP(A7,'Existing Records'!A:A,1,0)</f>
        <v>#N/A</v>
      </c>
    </row>
    <row r="8" spans="1:26" s="39" customFormat="1" ht="18" hidden="1" x14ac:dyDescent="0.25">
      <c r="A8" s="32" t="s">
        <v>52</v>
      </c>
      <c r="B8" s="38">
        <v>98079</v>
      </c>
      <c r="C8" s="38" t="s">
        <v>20</v>
      </c>
      <c r="D8" s="38" t="s">
        <v>31</v>
      </c>
      <c r="E8" s="38"/>
      <c r="F8" s="38"/>
      <c r="G8" s="38">
        <v>100507348900003</v>
      </c>
      <c r="H8" s="38" t="s">
        <v>53</v>
      </c>
      <c r="I8" s="50">
        <v>45266</v>
      </c>
      <c r="J8" s="38" t="s">
        <v>24</v>
      </c>
      <c r="K8" s="38" t="s">
        <v>25</v>
      </c>
      <c r="L8" s="51"/>
      <c r="M8" s="38" t="s">
        <v>54</v>
      </c>
      <c r="N8" s="36" t="b">
        <v>0</v>
      </c>
      <c r="O8" s="36"/>
      <c r="P8" s="36"/>
      <c r="Q8" s="38" t="b">
        <v>0</v>
      </c>
      <c r="R8" s="38" t="b">
        <v>1</v>
      </c>
      <c r="S8" s="38" t="b">
        <v>1</v>
      </c>
      <c r="T8" s="38"/>
      <c r="U8" s="36" t="b">
        <v>0</v>
      </c>
      <c r="V8" s="36"/>
      <c r="W8" s="36" t="b">
        <v>0</v>
      </c>
      <c r="X8" s="38" t="s">
        <v>847</v>
      </c>
      <c r="Y8" s="34" t="s">
        <v>770</v>
      </c>
      <c r="Z8" s="39" t="str">
        <f>VLOOKUP(A8,'Existing Records'!A:A,1,0)</f>
        <v>Action Middle East FZ LLC</v>
      </c>
    </row>
    <row r="9" spans="1:26" ht="18" hidden="1" x14ac:dyDescent="0.25">
      <c r="A9" s="30" t="s">
        <v>55</v>
      </c>
      <c r="B9" s="10">
        <v>58214</v>
      </c>
      <c r="C9" s="10" t="s">
        <v>20</v>
      </c>
      <c r="D9" s="10" t="s">
        <v>56</v>
      </c>
      <c r="E9" s="10"/>
      <c r="F9" s="10"/>
      <c r="G9" s="10">
        <v>100273758100003</v>
      </c>
      <c r="H9" s="10" t="s">
        <v>57</v>
      </c>
      <c r="I9" s="12">
        <v>45680</v>
      </c>
      <c r="J9" s="10" t="s">
        <v>24</v>
      </c>
      <c r="K9" s="10" t="s">
        <v>25</v>
      </c>
      <c r="L9" s="10" t="s">
        <v>58</v>
      </c>
      <c r="M9" s="10" t="s">
        <v>59</v>
      </c>
      <c r="N9" s="10" t="b">
        <v>1</v>
      </c>
      <c r="O9" s="10"/>
      <c r="P9" s="10"/>
      <c r="Q9" s="10" t="b">
        <v>0</v>
      </c>
      <c r="R9" s="10" t="b">
        <v>1</v>
      </c>
      <c r="S9" s="10" t="b">
        <v>1</v>
      </c>
      <c r="T9" s="10"/>
      <c r="U9" s="11" t="b">
        <v>0</v>
      </c>
      <c r="V9" s="11"/>
      <c r="W9" s="11" t="b">
        <v>0</v>
      </c>
      <c r="X9" s="10" t="s">
        <v>848</v>
      </c>
      <c r="Y9" s="22" t="s">
        <v>771</v>
      </c>
      <c r="Z9" t="e">
        <f>VLOOKUP(A9,'Existing Records'!A:A,1,0)</f>
        <v>#N/A</v>
      </c>
    </row>
    <row r="10" spans="1:26" ht="18" hidden="1" x14ac:dyDescent="0.25">
      <c r="A10" s="30" t="s">
        <v>60</v>
      </c>
      <c r="B10" s="10">
        <v>112594</v>
      </c>
      <c r="C10" s="10" t="s">
        <v>61</v>
      </c>
      <c r="D10" s="10" t="s">
        <v>36</v>
      </c>
      <c r="E10" s="10"/>
      <c r="F10" s="10"/>
      <c r="G10" s="10">
        <v>100247461500003</v>
      </c>
      <c r="H10" s="10">
        <v>758465</v>
      </c>
      <c r="I10" s="12">
        <v>45788</v>
      </c>
      <c r="J10" s="10" t="s">
        <v>62</v>
      </c>
      <c r="K10" s="10" t="s">
        <v>25</v>
      </c>
      <c r="L10" s="10">
        <v>-97142690629</v>
      </c>
      <c r="M10" s="10" t="s">
        <v>63</v>
      </c>
      <c r="N10" s="10" t="b">
        <v>1</v>
      </c>
      <c r="O10" s="10"/>
      <c r="P10" s="10"/>
      <c r="Q10" s="10" t="b">
        <v>0</v>
      </c>
      <c r="R10" s="10" t="b">
        <v>1</v>
      </c>
      <c r="S10" s="10" t="b">
        <v>1</v>
      </c>
      <c r="T10" s="10"/>
      <c r="U10" s="11" t="b">
        <v>0</v>
      </c>
      <c r="V10" s="11"/>
      <c r="W10" s="11" t="b">
        <v>0</v>
      </c>
      <c r="X10" s="10"/>
      <c r="Y10" s="22" t="s">
        <v>63</v>
      </c>
      <c r="Z10" t="e">
        <f>VLOOKUP(A10,'Existing Records'!A:A,1,0)</f>
        <v>#N/A</v>
      </c>
    </row>
    <row r="11" spans="1:26" ht="45" hidden="1" x14ac:dyDescent="0.25">
      <c r="A11" s="31" t="s">
        <v>64</v>
      </c>
      <c r="B11" s="22">
        <v>4640</v>
      </c>
      <c r="C11" s="22" t="s">
        <v>20</v>
      </c>
      <c r="D11" s="22" t="s">
        <v>36</v>
      </c>
      <c r="E11" s="22"/>
      <c r="F11" s="22"/>
      <c r="G11" s="22" t="s">
        <v>65</v>
      </c>
      <c r="H11" s="22" t="s">
        <v>66</v>
      </c>
      <c r="I11" s="24">
        <v>45744</v>
      </c>
      <c r="J11" s="22" t="s">
        <v>24</v>
      </c>
      <c r="K11" s="22" t="s">
        <v>25</v>
      </c>
      <c r="L11" s="22" t="s">
        <v>67</v>
      </c>
      <c r="M11" s="22" t="s">
        <v>68</v>
      </c>
      <c r="N11" s="22" t="b">
        <v>1</v>
      </c>
      <c r="O11" s="22"/>
      <c r="P11" s="22"/>
      <c r="Q11" s="10" t="b">
        <v>0</v>
      </c>
      <c r="R11" s="10" t="b">
        <v>1</v>
      </c>
      <c r="S11" s="10" t="b">
        <v>1</v>
      </c>
      <c r="T11" s="22"/>
      <c r="U11" s="11" t="b">
        <v>0</v>
      </c>
      <c r="V11" s="23"/>
      <c r="W11" s="11" t="b">
        <v>0</v>
      </c>
      <c r="X11" s="10" t="s">
        <v>849</v>
      </c>
      <c r="Y11" s="22" t="s">
        <v>772</v>
      </c>
      <c r="Z11" t="e">
        <f>VLOOKUP(A11,'Existing Records'!A:A,1,0)</f>
        <v>#N/A</v>
      </c>
    </row>
    <row r="12" spans="1:26" s="39" customFormat="1" ht="18" hidden="1" x14ac:dyDescent="0.25">
      <c r="A12" s="33" t="s">
        <v>69</v>
      </c>
      <c r="B12" s="34">
        <v>114182</v>
      </c>
      <c r="C12" s="34" t="s">
        <v>61</v>
      </c>
      <c r="D12" s="34" t="s">
        <v>70</v>
      </c>
      <c r="E12" s="37"/>
      <c r="F12" s="37"/>
      <c r="G12" s="34">
        <v>100486833500003</v>
      </c>
      <c r="H12" s="34">
        <v>1906479.01</v>
      </c>
      <c r="I12" s="35">
        <v>45162</v>
      </c>
      <c r="J12" s="34" t="s">
        <v>71</v>
      </c>
      <c r="K12" s="34" t="s">
        <v>25</v>
      </c>
      <c r="L12" s="34">
        <f>-971502777585</f>
        <v>-971502777585</v>
      </c>
      <c r="M12" s="34" t="s">
        <v>72</v>
      </c>
      <c r="N12" s="34" t="b">
        <v>1</v>
      </c>
      <c r="O12" s="34"/>
      <c r="P12" s="34"/>
      <c r="Q12" s="38" t="b">
        <v>0</v>
      </c>
      <c r="R12" s="38" t="b">
        <v>1</v>
      </c>
      <c r="S12" s="38" t="b">
        <v>1</v>
      </c>
      <c r="T12" s="34"/>
      <c r="U12" s="36" t="b">
        <v>0</v>
      </c>
      <c r="V12" s="37"/>
      <c r="W12" s="36" t="b">
        <v>0</v>
      </c>
      <c r="X12" s="38"/>
      <c r="Y12" s="34" t="s">
        <v>72</v>
      </c>
      <c r="Z12" s="39" t="e">
        <f>VLOOKUP(A12,'Existing Records'!A:A,1,0)</f>
        <v>#N/A</v>
      </c>
    </row>
    <row r="13" spans="1:26" ht="18" hidden="1" x14ac:dyDescent="0.25">
      <c r="A13" s="31" t="s">
        <v>73</v>
      </c>
      <c r="B13" s="22">
        <v>131142</v>
      </c>
      <c r="C13" s="22" t="s">
        <v>61</v>
      </c>
      <c r="D13" s="22" t="s">
        <v>36</v>
      </c>
      <c r="E13" s="22"/>
      <c r="F13" s="22"/>
      <c r="G13" s="22">
        <v>100062843600003</v>
      </c>
      <c r="H13" s="22">
        <v>43990</v>
      </c>
      <c r="I13" s="24">
        <v>45887</v>
      </c>
      <c r="J13" s="22" t="s">
        <v>74</v>
      </c>
      <c r="K13" s="22" t="s">
        <v>25</v>
      </c>
      <c r="L13" s="25"/>
      <c r="M13" s="22" t="s">
        <v>75</v>
      </c>
      <c r="N13" s="22" t="b">
        <v>1</v>
      </c>
      <c r="O13" s="22"/>
      <c r="P13" s="22"/>
      <c r="Q13" s="10" t="b">
        <v>0</v>
      </c>
      <c r="R13" s="10" t="b">
        <v>1</v>
      </c>
      <c r="S13" s="10" t="b">
        <v>1</v>
      </c>
      <c r="T13" s="22"/>
      <c r="U13" s="11" t="b">
        <v>0</v>
      </c>
      <c r="V13" s="23"/>
      <c r="W13" s="11" t="b">
        <v>0</v>
      </c>
      <c r="X13" s="10"/>
      <c r="Y13" s="22" t="s">
        <v>75</v>
      </c>
      <c r="Z13" t="e">
        <f>VLOOKUP(A13,'Existing Records'!A:A,1,0)</f>
        <v>#N/A</v>
      </c>
    </row>
    <row r="14" spans="1:26" ht="18" hidden="1" x14ac:dyDescent="0.25">
      <c r="A14" s="31" t="s">
        <v>76</v>
      </c>
      <c r="B14" s="22">
        <v>32106</v>
      </c>
      <c r="C14" s="22" t="s">
        <v>20</v>
      </c>
      <c r="D14" s="22" t="s">
        <v>36</v>
      </c>
      <c r="E14" s="22"/>
      <c r="F14" s="22"/>
      <c r="G14" s="22">
        <v>100008678300003</v>
      </c>
      <c r="H14" s="22" t="s">
        <v>77</v>
      </c>
      <c r="I14" s="24">
        <v>45791</v>
      </c>
      <c r="J14" s="22" t="s">
        <v>24</v>
      </c>
      <c r="K14" s="22" t="s">
        <v>25</v>
      </c>
      <c r="L14" s="22" t="s">
        <v>78</v>
      </c>
      <c r="M14" s="22" t="s">
        <v>79</v>
      </c>
      <c r="N14" s="22" t="b">
        <v>1</v>
      </c>
      <c r="O14" s="22"/>
      <c r="P14" s="22"/>
      <c r="Q14" s="10" t="b">
        <v>0</v>
      </c>
      <c r="R14" s="10" t="b">
        <v>1</v>
      </c>
      <c r="S14" s="10" t="b">
        <v>1</v>
      </c>
      <c r="T14" s="22"/>
      <c r="U14" s="11" t="b">
        <v>0</v>
      </c>
      <c r="V14" s="23"/>
      <c r="W14" s="11" t="b">
        <v>0</v>
      </c>
      <c r="X14" s="10" t="s">
        <v>850</v>
      </c>
      <c r="Y14" s="22" t="s">
        <v>773</v>
      </c>
      <c r="Z14" t="e">
        <f>VLOOKUP(A14,'Existing Records'!A:A,1,0)</f>
        <v>#N/A</v>
      </c>
    </row>
    <row r="15" spans="1:26" ht="27" hidden="1" x14ac:dyDescent="0.25">
      <c r="A15" s="31" t="s">
        <v>80</v>
      </c>
      <c r="B15" s="22">
        <v>180</v>
      </c>
      <c r="C15" s="22" t="s">
        <v>20</v>
      </c>
      <c r="D15" s="22" t="s">
        <v>36</v>
      </c>
      <c r="E15" s="22"/>
      <c r="F15" s="22"/>
      <c r="G15" s="22">
        <v>100268595400003</v>
      </c>
      <c r="H15" s="22" t="s">
        <v>81</v>
      </c>
      <c r="I15" s="24">
        <v>45670</v>
      </c>
      <c r="J15" s="22" t="s">
        <v>24</v>
      </c>
      <c r="K15" s="22" t="s">
        <v>25</v>
      </c>
      <c r="L15" s="22" t="s">
        <v>82</v>
      </c>
      <c r="M15" s="22" t="s">
        <v>83</v>
      </c>
      <c r="N15" s="22" t="b">
        <v>1</v>
      </c>
      <c r="O15" s="22"/>
      <c r="P15" s="22"/>
      <c r="Q15" s="10" t="b">
        <v>0</v>
      </c>
      <c r="R15" s="10" t="b">
        <v>1</v>
      </c>
      <c r="S15" s="10" t="b">
        <v>1</v>
      </c>
      <c r="T15" s="22"/>
      <c r="U15" s="11" t="b">
        <v>0</v>
      </c>
      <c r="V15" s="23"/>
      <c r="W15" s="11" t="b">
        <v>0</v>
      </c>
      <c r="X15" s="10" t="s">
        <v>851</v>
      </c>
      <c r="Y15" s="22" t="s">
        <v>774</v>
      </c>
      <c r="Z15" t="str">
        <f>VLOOKUP(A15,'Existing Records'!A:A,1,0)</f>
        <v>AL HAYAT PHARMACEUTICALS</v>
      </c>
    </row>
    <row r="16" spans="1:26" ht="27" hidden="1" x14ac:dyDescent="0.25">
      <c r="A16" s="31" t="s">
        <v>84</v>
      </c>
      <c r="B16" s="22">
        <v>32514</v>
      </c>
      <c r="C16" s="22" t="s">
        <v>20</v>
      </c>
      <c r="D16" s="22" t="s">
        <v>36</v>
      </c>
      <c r="E16" s="22"/>
      <c r="F16" s="22"/>
      <c r="G16" s="22">
        <v>100293789200003</v>
      </c>
      <c r="H16" s="22" t="s">
        <v>85</v>
      </c>
      <c r="I16" s="24">
        <v>45967</v>
      </c>
      <c r="J16" s="22" t="s">
        <v>24</v>
      </c>
      <c r="K16" s="22" t="s">
        <v>25</v>
      </c>
      <c r="L16" s="22" t="s">
        <v>86</v>
      </c>
      <c r="M16" s="22" t="s">
        <v>87</v>
      </c>
      <c r="N16" s="22" t="b">
        <v>1</v>
      </c>
      <c r="O16" s="22"/>
      <c r="P16" s="22"/>
      <c r="Q16" s="10" t="b">
        <v>0</v>
      </c>
      <c r="R16" s="10" t="b">
        <v>1</v>
      </c>
      <c r="S16" s="10" t="b">
        <v>1</v>
      </c>
      <c r="T16" s="22"/>
      <c r="U16" s="11" t="b">
        <v>0</v>
      </c>
      <c r="V16" s="23"/>
      <c r="W16" s="11" t="b">
        <v>0</v>
      </c>
      <c r="X16" s="10" t="s">
        <v>852</v>
      </c>
      <c r="Y16" s="22" t="s">
        <v>775</v>
      </c>
      <c r="Z16" t="e">
        <f>VLOOKUP(A16,'Existing Records'!A:A,1,0)</f>
        <v>#N/A</v>
      </c>
    </row>
    <row r="17" spans="1:26" s="39" customFormat="1" ht="36" hidden="1" x14ac:dyDescent="0.25">
      <c r="A17" s="33" t="s">
        <v>88</v>
      </c>
      <c r="B17" s="34">
        <v>5496</v>
      </c>
      <c r="C17" s="34" t="s">
        <v>20</v>
      </c>
      <c r="D17" s="34" t="s">
        <v>70</v>
      </c>
      <c r="E17" s="37"/>
      <c r="F17" s="37"/>
      <c r="G17" s="34" t="s">
        <v>89</v>
      </c>
      <c r="H17" s="34" t="s">
        <v>90</v>
      </c>
      <c r="I17" s="35">
        <v>46166</v>
      </c>
      <c r="J17" s="34" t="s">
        <v>24</v>
      </c>
      <c r="K17" s="34" t="s">
        <v>25</v>
      </c>
      <c r="L17" s="34" t="s">
        <v>91</v>
      </c>
      <c r="M17" s="34" t="s">
        <v>92</v>
      </c>
      <c r="N17" s="34" t="b">
        <v>1</v>
      </c>
      <c r="O17" s="34"/>
      <c r="P17" s="34"/>
      <c r="Q17" s="38" t="b">
        <v>0</v>
      </c>
      <c r="R17" s="38" t="b">
        <v>1</v>
      </c>
      <c r="S17" s="38" t="b">
        <v>1</v>
      </c>
      <c r="T17" s="34"/>
      <c r="U17" s="36" t="b">
        <v>0</v>
      </c>
      <c r="V17" s="37"/>
      <c r="W17" s="36" t="b">
        <v>0</v>
      </c>
      <c r="X17" s="38" t="s">
        <v>853</v>
      </c>
      <c r="Y17" s="34" t="s">
        <v>776</v>
      </c>
      <c r="Z17" s="39" t="str">
        <f>VLOOKUP(A17,'Existing Records'!A:A,1,0)</f>
        <v>AL TAMIMI &amp; COMPANY ADVOCATES &amp; LEGAL CONSULTANTS - SOLE PROPRIETORSHIP L.L.C.</v>
      </c>
    </row>
    <row r="18" spans="1:26" ht="108" hidden="1" x14ac:dyDescent="0.25">
      <c r="A18" s="31" t="s">
        <v>93</v>
      </c>
      <c r="B18" s="22">
        <v>5622</v>
      </c>
      <c r="C18" s="22" t="s">
        <v>20</v>
      </c>
      <c r="D18" s="22" t="s">
        <v>56</v>
      </c>
      <c r="E18" s="22"/>
      <c r="F18" s="22"/>
      <c r="G18" s="22">
        <v>100218155800003</v>
      </c>
      <c r="H18" s="22" t="s">
        <v>94</v>
      </c>
      <c r="I18" s="24">
        <v>46482</v>
      </c>
      <c r="J18" s="22" t="s">
        <v>24</v>
      </c>
      <c r="K18" s="22" t="s">
        <v>25</v>
      </c>
      <c r="L18" s="22" t="s">
        <v>95</v>
      </c>
      <c r="M18" s="22" t="s">
        <v>96</v>
      </c>
      <c r="N18" s="22" t="b">
        <v>1</v>
      </c>
      <c r="O18" s="22"/>
      <c r="P18" s="22"/>
      <c r="Q18" s="10" t="b">
        <v>0</v>
      </c>
      <c r="R18" s="10" t="b">
        <v>1</v>
      </c>
      <c r="S18" s="10" t="b">
        <v>1</v>
      </c>
      <c r="T18" s="22"/>
      <c r="U18" s="11" t="b">
        <v>0</v>
      </c>
      <c r="V18" s="23"/>
      <c r="W18" s="11" t="b">
        <v>0</v>
      </c>
      <c r="X18" s="10" t="s">
        <v>854</v>
      </c>
      <c r="Y18" s="22" t="s">
        <v>777</v>
      </c>
      <c r="Z18" t="str">
        <f>VLOOKUP(A18,'Existing Records'!A:A,1,0)</f>
        <v>Alpha Data LLC</v>
      </c>
    </row>
    <row r="19" spans="1:26" s="39" customFormat="1" ht="27" hidden="1" x14ac:dyDescent="0.25">
      <c r="A19" s="33" t="s">
        <v>97</v>
      </c>
      <c r="B19" s="34">
        <v>47363</v>
      </c>
      <c r="C19" s="34" t="s">
        <v>20</v>
      </c>
      <c r="D19" s="34" t="s">
        <v>31</v>
      </c>
      <c r="E19" s="34"/>
      <c r="F19" s="34"/>
      <c r="G19" s="34">
        <v>100068913100003</v>
      </c>
      <c r="H19" s="34" t="s">
        <v>98</v>
      </c>
      <c r="I19" s="35">
        <v>45867</v>
      </c>
      <c r="J19" s="34" t="s">
        <v>24</v>
      </c>
      <c r="K19" s="34" t="s">
        <v>25</v>
      </c>
      <c r="L19" s="34" t="s">
        <v>99</v>
      </c>
      <c r="M19" s="34" t="s">
        <v>100</v>
      </c>
      <c r="N19" s="34" t="b">
        <v>1</v>
      </c>
      <c r="O19" s="34"/>
      <c r="P19" s="34"/>
      <c r="Q19" s="38" t="b">
        <v>0</v>
      </c>
      <c r="R19" s="38" t="b">
        <v>1</v>
      </c>
      <c r="S19" s="38" t="b">
        <v>1</v>
      </c>
      <c r="T19" s="34"/>
      <c r="U19" s="36" t="b">
        <v>0</v>
      </c>
      <c r="V19" s="37"/>
      <c r="W19" s="36" t="b">
        <v>0</v>
      </c>
      <c r="X19" s="38" t="s">
        <v>855</v>
      </c>
      <c r="Y19" s="34" t="s">
        <v>778</v>
      </c>
      <c r="Z19" s="39" t="e">
        <f>VLOOKUP(A19,'Existing Records'!A:A,1,0)</f>
        <v>#N/A</v>
      </c>
    </row>
    <row r="20" spans="1:26" s="39" customFormat="1" ht="27" hidden="1" x14ac:dyDescent="0.25">
      <c r="A20" s="33" t="s">
        <v>101</v>
      </c>
      <c r="B20" s="34">
        <v>45744</v>
      </c>
      <c r="C20" s="34" t="s">
        <v>20</v>
      </c>
      <c r="D20" s="34" t="s">
        <v>31</v>
      </c>
      <c r="E20" s="34"/>
      <c r="F20" s="34"/>
      <c r="G20" s="34">
        <v>100040622100003</v>
      </c>
      <c r="H20" s="34" t="s">
        <v>102</v>
      </c>
      <c r="I20" s="35">
        <v>45739</v>
      </c>
      <c r="J20" s="34" t="s">
        <v>24</v>
      </c>
      <c r="K20" s="34" t="s">
        <v>25</v>
      </c>
      <c r="L20" s="34" t="s">
        <v>103</v>
      </c>
      <c r="M20" s="34" t="s">
        <v>104</v>
      </c>
      <c r="N20" s="34" t="b">
        <v>1</v>
      </c>
      <c r="O20" s="34"/>
      <c r="P20" s="34"/>
      <c r="Q20" s="38" t="b">
        <v>0</v>
      </c>
      <c r="R20" s="38" t="b">
        <v>1</v>
      </c>
      <c r="S20" s="38" t="b">
        <v>1</v>
      </c>
      <c r="T20" s="34"/>
      <c r="U20" s="36" t="b">
        <v>0</v>
      </c>
      <c r="V20" s="37"/>
      <c r="W20" s="36" t="b">
        <v>0</v>
      </c>
      <c r="X20" s="38" t="s">
        <v>856</v>
      </c>
      <c r="Y20" s="34" t="s">
        <v>779</v>
      </c>
      <c r="Z20" s="39" t="str">
        <f>VLOOKUP(A20,'Existing Records'!A:A,1,0)</f>
        <v>AMIGOS ADVERTISING &amp; PUBLISHING L.L.C.</v>
      </c>
    </row>
    <row r="21" spans="1:26" s="39" customFormat="1" ht="54" hidden="1" x14ac:dyDescent="0.25">
      <c r="A21" s="33" t="s">
        <v>105</v>
      </c>
      <c r="B21" s="34">
        <v>90605</v>
      </c>
      <c r="C21" s="34" t="s">
        <v>20</v>
      </c>
      <c r="D21" s="34" t="s">
        <v>31</v>
      </c>
      <c r="E21" s="37"/>
      <c r="F21" s="37"/>
      <c r="G21" s="34" t="s">
        <v>106</v>
      </c>
      <c r="H21" s="34" t="s">
        <v>107</v>
      </c>
      <c r="I21" s="35">
        <v>45789</v>
      </c>
      <c r="J21" s="34" t="s">
        <v>24</v>
      </c>
      <c r="K21" s="34" t="s">
        <v>25</v>
      </c>
      <c r="L21" s="40"/>
      <c r="M21" s="34" t="s">
        <v>108</v>
      </c>
      <c r="N21" s="34" t="b">
        <v>1</v>
      </c>
      <c r="O21" s="34"/>
      <c r="P21" s="34"/>
      <c r="Q21" s="38" t="b">
        <v>0</v>
      </c>
      <c r="R21" s="38" t="b">
        <v>1</v>
      </c>
      <c r="S21" s="38" t="b">
        <v>1</v>
      </c>
      <c r="T21" s="34"/>
      <c r="U21" s="36" t="b">
        <v>0</v>
      </c>
      <c r="V21" s="37"/>
      <c r="W21" s="36" t="b">
        <v>0</v>
      </c>
      <c r="X21" s="38" t="s">
        <v>857</v>
      </c>
      <c r="Y21" s="34" t="s">
        <v>780</v>
      </c>
      <c r="Z21" s="39" t="str">
        <f>VLOOKUP(A21,'Existing Records'!A:A,1,0)</f>
        <v>APCO WORLDWIDE FZ L L C</v>
      </c>
    </row>
    <row r="22" spans="1:26" ht="27" hidden="1" x14ac:dyDescent="0.25">
      <c r="A22" s="31" t="s">
        <v>109</v>
      </c>
      <c r="B22" s="22">
        <v>126495</v>
      </c>
      <c r="C22" s="22" t="s">
        <v>61</v>
      </c>
      <c r="D22" s="22"/>
      <c r="E22" s="22"/>
      <c r="F22" s="22"/>
      <c r="G22" s="22" t="s">
        <v>29</v>
      </c>
      <c r="H22" s="25"/>
      <c r="I22" s="25"/>
      <c r="J22" s="22" t="s">
        <v>110</v>
      </c>
      <c r="K22" s="22" t="s">
        <v>111</v>
      </c>
      <c r="L22" s="25"/>
      <c r="M22" s="22" t="s">
        <v>112</v>
      </c>
      <c r="N22" s="22" t="b">
        <v>1</v>
      </c>
      <c r="O22" s="22"/>
      <c r="P22" s="22"/>
      <c r="Q22" s="10" t="b">
        <v>0</v>
      </c>
      <c r="R22" s="10" t="b">
        <v>1</v>
      </c>
      <c r="S22" s="10" t="b">
        <v>1</v>
      </c>
      <c r="T22" s="22"/>
      <c r="U22" s="11" t="b">
        <v>0</v>
      </c>
      <c r="V22" s="23"/>
      <c r="W22" s="11" t="b">
        <v>0</v>
      </c>
      <c r="X22" s="10"/>
      <c r="Y22" s="22" t="s">
        <v>112</v>
      </c>
      <c r="Z22" t="str">
        <f>VLOOKUP(A22,'Existing Records'!A:A,1,0)</f>
        <v>ARAB RESOURCE COLLECTIVE/ARAB NETWORK FOR EARLY CHILDHOOD</v>
      </c>
    </row>
    <row r="23" spans="1:26" ht="18" hidden="1" x14ac:dyDescent="0.25">
      <c r="A23" s="31" t="s">
        <v>113</v>
      </c>
      <c r="B23" s="22">
        <v>108742</v>
      </c>
      <c r="C23" s="22" t="s">
        <v>61</v>
      </c>
      <c r="D23" s="22" t="s">
        <v>56</v>
      </c>
      <c r="E23" s="22"/>
      <c r="F23" s="22"/>
      <c r="G23" s="22">
        <v>100436073900003</v>
      </c>
      <c r="H23" s="22">
        <v>2200529.0099999998</v>
      </c>
      <c r="I23" s="24">
        <v>45329</v>
      </c>
      <c r="J23" s="22" t="s">
        <v>62</v>
      </c>
      <c r="K23" s="22" t="s">
        <v>25</v>
      </c>
      <c r="L23" s="22">
        <v>-6784521</v>
      </c>
      <c r="M23" s="22" t="s">
        <v>114</v>
      </c>
      <c r="N23" s="11" t="b">
        <v>0</v>
      </c>
      <c r="O23" s="23"/>
      <c r="P23" s="23"/>
      <c r="Q23" s="10" t="b">
        <v>0</v>
      </c>
      <c r="R23" s="10" t="b">
        <v>1</v>
      </c>
      <c r="S23" s="10" t="b">
        <v>1</v>
      </c>
      <c r="T23" s="22"/>
      <c r="U23" s="11" t="b">
        <v>0</v>
      </c>
      <c r="V23" s="23"/>
      <c r="W23" s="11" t="b">
        <v>0</v>
      </c>
      <c r="X23" s="10"/>
      <c r="Y23" s="22" t="s">
        <v>114</v>
      </c>
      <c r="Z23" t="e">
        <f>VLOOKUP(A23,'Existing Records'!A:A,1,0)</f>
        <v>#N/A</v>
      </c>
    </row>
    <row r="24" spans="1:26" ht="18" hidden="1" x14ac:dyDescent="0.25">
      <c r="A24" s="31" t="s">
        <v>115</v>
      </c>
      <c r="B24" s="22">
        <v>42783</v>
      </c>
      <c r="C24" s="22" t="s">
        <v>20</v>
      </c>
      <c r="D24" s="22" t="s">
        <v>36</v>
      </c>
      <c r="E24" s="22"/>
      <c r="F24" s="22"/>
      <c r="G24" s="22">
        <v>100003262100003</v>
      </c>
      <c r="H24" s="22" t="s">
        <v>116</v>
      </c>
      <c r="I24" s="24">
        <v>45747</v>
      </c>
      <c r="J24" s="22" t="s">
        <v>24</v>
      </c>
      <c r="K24" s="22" t="s">
        <v>25</v>
      </c>
      <c r="L24" s="22" t="s">
        <v>117</v>
      </c>
      <c r="M24" s="22" t="s">
        <v>118</v>
      </c>
      <c r="N24" s="22" t="b">
        <v>1</v>
      </c>
      <c r="O24" s="22"/>
      <c r="P24" s="22"/>
      <c r="Q24" s="10" t="b">
        <v>0</v>
      </c>
      <c r="R24" s="10" t="b">
        <v>1</v>
      </c>
      <c r="S24" s="10" t="b">
        <v>1</v>
      </c>
      <c r="T24" s="22"/>
      <c r="U24" s="11" t="b">
        <v>0</v>
      </c>
      <c r="V24" s="23"/>
      <c r="W24" s="11" t="b">
        <v>0</v>
      </c>
      <c r="X24" s="10" t="s">
        <v>858</v>
      </c>
      <c r="Y24" s="22" t="s">
        <v>781</v>
      </c>
      <c r="Z24" t="e">
        <f>VLOOKUP(A24,'Existing Records'!A:A,1,0)</f>
        <v>#N/A</v>
      </c>
    </row>
    <row r="25" spans="1:26" ht="27" hidden="1" x14ac:dyDescent="0.25">
      <c r="A25" s="31" t="s">
        <v>119</v>
      </c>
      <c r="B25" s="22">
        <v>28676</v>
      </c>
      <c r="C25" s="22" t="s">
        <v>20</v>
      </c>
      <c r="D25" s="22" t="s">
        <v>36</v>
      </c>
      <c r="E25" s="22"/>
      <c r="F25" s="22"/>
      <c r="G25" s="22">
        <v>100000231900003</v>
      </c>
      <c r="H25" s="22" t="s">
        <v>120</v>
      </c>
      <c r="I25" s="24">
        <v>45676</v>
      </c>
      <c r="J25" s="22" t="s">
        <v>24</v>
      </c>
      <c r="K25" s="22" t="s">
        <v>25</v>
      </c>
      <c r="L25" s="22" t="s">
        <v>121</v>
      </c>
      <c r="M25" s="22" t="s">
        <v>122</v>
      </c>
      <c r="N25" s="11" t="b">
        <v>0</v>
      </c>
      <c r="O25" s="23"/>
      <c r="P25" s="23"/>
      <c r="Q25" s="10" t="b">
        <v>0</v>
      </c>
      <c r="R25" s="10" t="b">
        <v>1</v>
      </c>
      <c r="S25" s="10" t="b">
        <v>1</v>
      </c>
      <c r="T25" s="22"/>
      <c r="U25" s="11" t="b">
        <v>0</v>
      </c>
      <c r="V25" s="23"/>
      <c r="W25" s="11" t="b">
        <v>0</v>
      </c>
      <c r="X25" s="10" t="s">
        <v>859</v>
      </c>
      <c r="Y25" s="22" t="s">
        <v>782</v>
      </c>
      <c r="Z25" t="e">
        <f>VLOOKUP(A25,'Existing Records'!A:A,1,0)</f>
        <v>#N/A</v>
      </c>
    </row>
    <row r="26" spans="1:26" ht="27" hidden="1" x14ac:dyDescent="0.25">
      <c r="A26" s="31" t="s">
        <v>123</v>
      </c>
      <c r="B26" s="22">
        <v>64688</v>
      </c>
      <c r="C26" s="22" t="s">
        <v>20</v>
      </c>
      <c r="D26" s="22"/>
      <c r="E26" s="23"/>
      <c r="F26" s="23"/>
      <c r="G26" s="22" t="s">
        <v>124</v>
      </c>
      <c r="H26" s="22" t="s">
        <v>125</v>
      </c>
      <c r="I26" s="24">
        <v>45704</v>
      </c>
      <c r="J26" s="22" t="s">
        <v>24</v>
      </c>
      <c r="K26" s="22" t="s">
        <v>25</v>
      </c>
      <c r="L26" s="25"/>
      <c r="M26" s="22" t="s">
        <v>126</v>
      </c>
      <c r="N26" s="11" t="b">
        <v>0</v>
      </c>
      <c r="O26" s="23"/>
      <c r="P26" s="23"/>
      <c r="Q26" s="10" t="b">
        <v>0</v>
      </c>
      <c r="R26" s="10" t="b">
        <v>1</v>
      </c>
      <c r="S26" s="10" t="b">
        <v>1</v>
      </c>
      <c r="T26" s="22"/>
      <c r="U26" s="11" t="b">
        <v>0</v>
      </c>
      <c r="V26" s="23"/>
      <c r="W26" s="11" t="b">
        <v>0</v>
      </c>
      <c r="X26" s="10"/>
      <c r="Y26" s="22" t="s">
        <v>126</v>
      </c>
      <c r="Z26" t="e">
        <f>VLOOKUP(A26,'Existing Records'!A:A,1,0)</f>
        <v>#N/A</v>
      </c>
    </row>
    <row r="27" spans="1:26" s="39" customFormat="1" hidden="1" x14ac:dyDescent="0.25">
      <c r="A27" s="33" t="s">
        <v>127</v>
      </c>
      <c r="B27" s="34">
        <v>113713</v>
      </c>
      <c r="C27" s="34" t="s">
        <v>61</v>
      </c>
      <c r="D27" s="34" t="s">
        <v>31</v>
      </c>
      <c r="E27" s="34"/>
      <c r="F27" s="34"/>
      <c r="G27" s="34" t="s">
        <v>128</v>
      </c>
      <c r="H27" s="34" t="s">
        <v>129</v>
      </c>
      <c r="I27" s="35">
        <v>44842</v>
      </c>
      <c r="J27" s="34" t="s">
        <v>130</v>
      </c>
      <c r="K27" s="34" t="s">
        <v>131</v>
      </c>
      <c r="L27" s="34" t="s">
        <v>132</v>
      </c>
      <c r="M27" s="34" t="s">
        <v>133</v>
      </c>
      <c r="N27" s="36" t="b">
        <v>0</v>
      </c>
      <c r="O27" s="37"/>
      <c r="P27" s="37"/>
      <c r="Q27" s="38" t="b">
        <v>0</v>
      </c>
      <c r="R27" s="38" t="b">
        <v>1</v>
      </c>
      <c r="S27" s="38" t="b">
        <v>1</v>
      </c>
      <c r="T27" s="34"/>
      <c r="U27" s="36" t="b">
        <v>0</v>
      </c>
      <c r="V27" s="37"/>
      <c r="W27" s="36" t="b">
        <v>0</v>
      </c>
      <c r="X27" s="38"/>
      <c r="Y27" s="34" t="s">
        <v>133</v>
      </c>
      <c r="Z27" s="39" t="str">
        <f>VLOOKUP(A27,'Existing Records'!A:A,1,0)</f>
        <v>ASPECT WORKS LIMITED</v>
      </c>
    </row>
    <row r="28" spans="1:26" ht="27" x14ac:dyDescent="0.25">
      <c r="A28" s="31" t="s">
        <v>134</v>
      </c>
      <c r="B28" s="22">
        <v>77247</v>
      </c>
      <c r="C28" s="22" t="s">
        <v>20</v>
      </c>
      <c r="D28" s="22" t="s">
        <v>21</v>
      </c>
      <c r="E28" s="22"/>
      <c r="F28" s="22" t="s">
        <v>135</v>
      </c>
      <c r="G28" s="22">
        <v>100375309000003</v>
      </c>
      <c r="H28" s="22" t="s">
        <v>136</v>
      </c>
      <c r="I28" s="24">
        <v>45736</v>
      </c>
      <c r="J28" s="22" t="s">
        <v>24</v>
      </c>
      <c r="K28" s="22" t="s">
        <v>25</v>
      </c>
      <c r="L28" s="22" t="s">
        <v>137</v>
      </c>
      <c r="M28" s="22" t="s">
        <v>138</v>
      </c>
      <c r="N28" s="22" t="b">
        <v>1</v>
      </c>
      <c r="O28" s="22"/>
      <c r="P28" s="22"/>
      <c r="Q28" s="10" t="b">
        <v>0</v>
      </c>
      <c r="R28" s="10" t="b">
        <v>1</v>
      </c>
      <c r="S28" s="10" t="b">
        <v>1</v>
      </c>
      <c r="T28" s="22"/>
      <c r="U28" s="11" t="b">
        <v>0</v>
      </c>
      <c r="V28" s="23"/>
      <c r="W28" s="11" t="b">
        <v>0</v>
      </c>
      <c r="X28" s="10" t="s">
        <v>860</v>
      </c>
      <c r="Y28" s="22" t="s">
        <v>783</v>
      </c>
      <c r="Z28" t="str">
        <f>VLOOKUP(A28,'Existing Records'!A:A,1,0)</f>
        <v>Bain &amp; Company Middle East Inc - Abu Dhabi</v>
      </c>
    </row>
    <row r="29" spans="1:26" ht="27" hidden="1" x14ac:dyDescent="0.25">
      <c r="A29" s="31" t="s">
        <v>139</v>
      </c>
      <c r="B29" s="22">
        <v>26074</v>
      </c>
      <c r="C29" s="22" t="s">
        <v>20</v>
      </c>
      <c r="D29" s="22" t="s">
        <v>36</v>
      </c>
      <c r="E29" s="23"/>
      <c r="F29" s="23"/>
      <c r="G29" s="22">
        <v>100374192100003</v>
      </c>
      <c r="H29" s="22" t="s">
        <v>140</v>
      </c>
      <c r="I29" s="24">
        <v>45703</v>
      </c>
      <c r="J29" s="22" t="s">
        <v>24</v>
      </c>
      <c r="K29" s="22" t="s">
        <v>25</v>
      </c>
      <c r="L29" s="22">
        <f>-97126444885</f>
        <v>-97126444885</v>
      </c>
      <c r="M29" s="22" t="s">
        <v>141</v>
      </c>
      <c r="N29" s="22" t="b">
        <v>1</v>
      </c>
      <c r="O29" s="22"/>
      <c r="P29" s="22"/>
      <c r="Q29" s="22" t="b">
        <v>1</v>
      </c>
      <c r="R29" s="22" t="b">
        <v>1</v>
      </c>
      <c r="S29" s="10" t="b">
        <v>1</v>
      </c>
      <c r="T29" s="22"/>
      <c r="U29" s="11" t="b">
        <v>0</v>
      </c>
      <c r="V29" s="23"/>
      <c r="W29" s="11" t="b">
        <v>0</v>
      </c>
      <c r="X29" s="10" t="s">
        <v>861</v>
      </c>
      <c r="Y29" s="22" t="s">
        <v>784</v>
      </c>
      <c r="Z29" t="e">
        <f>VLOOKUP(A29,'Existing Records'!A:A,1,0)</f>
        <v>#N/A</v>
      </c>
    </row>
    <row r="30" spans="1:26" ht="27" hidden="1" x14ac:dyDescent="0.25">
      <c r="A30" s="31" t="s">
        <v>142</v>
      </c>
      <c r="B30" s="22">
        <v>34562</v>
      </c>
      <c r="C30" s="22" t="s">
        <v>20</v>
      </c>
      <c r="D30" s="22" t="s">
        <v>21</v>
      </c>
      <c r="E30" s="23"/>
      <c r="F30" s="23"/>
      <c r="G30" s="22">
        <v>100373718400003</v>
      </c>
      <c r="H30" s="22" t="s">
        <v>143</v>
      </c>
      <c r="I30" s="24">
        <v>45887</v>
      </c>
      <c r="J30" s="22" t="s">
        <v>24</v>
      </c>
      <c r="K30" s="22" t="s">
        <v>25</v>
      </c>
      <c r="L30" s="22" t="s">
        <v>144</v>
      </c>
      <c r="M30" s="22" t="s">
        <v>145</v>
      </c>
      <c r="N30" s="22" t="b">
        <v>1</v>
      </c>
      <c r="O30" s="22"/>
      <c r="P30" s="22"/>
      <c r="Q30" s="10" t="b">
        <v>0</v>
      </c>
      <c r="R30" s="10" t="b">
        <v>1</v>
      </c>
      <c r="S30" s="10" t="b">
        <v>1</v>
      </c>
      <c r="T30" s="22"/>
      <c r="U30" s="11" t="b">
        <v>0</v>
      </c>
      <c r="V30" s="23"/>
      <c r="W30" s="11" t="b">
        <v>0</v>
      </c>
      <c r="X30" s="10" t="s">
        <v>862</v>
      </c>
      <c r="Y30" s="22" t="s">
        <v>785</v>
      </c>
      <c r="Z30" t="e">
        <f>VLOOKUP(A30,'Existing Records'!A:A,1,0)</f>
        <v>#N/A</v>
      </c>
    </row>
    <row r="31" spans="1:26" ht="27" hidden="1" x14ac:dyDescent="0.25">
      <c r="A31" s="31" t="s">
        <v>146</v>
      </c>
      <c r="B31" s="22">
        <v>120417</v>
      </c>
      <c r="C31" s="22" t="s">
        <v>61</v>
      </c>
      <c r="D31" s="22" t="s">
        <v>56</v>
      </c>
      <c r="E31" s="22"/>
      <c r="F31" s="22" t="s">
        <v>147</v>
      </c>
      <c r="G31" s="22" t="s">
        <v>148</v>
      </c>
      <c r="H31" s="22" t="s">
        <v>149</v>
      </c>
      <c r="I31" s="24">
        <v>13880</v>
      </c>
      <c r="J31" s="25"/>
      <c r="K31" s="22" t="s">
        <v>150</v>
      </c>
      <c r="L31" s="25"/>
      <c r="M31" s="22" t="s">
        <v>151</v>
      </c>
      <c r="N31" s="11" t="b">
        <v>0</v>
      </c>
      <c r="O31" s="23"/>
      <c r="P31" s="23"/>
      <c r="Q31" s="10" t="b">
        <v>0</v>
      </c>
      <c r="R31" s="10" t="b">
        <v>1</v>
      </c>
      <c r="S31" s="10" t="b">
        <v>1</v>
      </c>
      <c r="T31" s="22"/>
      <c r="U31" s="11" t="b">
        <v>0</v>
      </c>
      <c r="V31" s="23"/>
      <c r="W31" s="11" t="b">
        <v>0</v>
      </c>
      <c r="X31" s="10" t="s">
        <v>863</v>
      </c>
      <c r="Y31" s="22" t="s">
        <v>786</v>
      </c>
      <c r="Z31" t="str">
        <f>VLOOKUP(A31,'Existing Records'!A:A,1,0)</f>
        <v>BEROE HOLDINGS INC.</v>
      </c>
    </row>
    <row r="32" spans="1:26" ht="18" hidden="1" x14ac:dyDescent="0.25">
      <c r="A32" s="31" t="s">
        <v>152</v>
      </c>
      <c r="B32" s="22">
        <v>35527</v>
      </c>
      <c r="C32" s="22" t="s">
        <v>20</v>
      </c>
      <c r="D32" s="22" t="s">
        <v>36</v>
      </c>
      <c r="E32" s="22"/>
      <c r="F32" s="22"/>
      <c r="G32" s="22">
        <v>100351092000003</v>
      </c>
      <c r="H32" s="22" t="s">
        <v>153</v>
      </c>
      <c r="I32" s="24">
        <v>45860</v>
      </c>
      <c r="J32" s="22" t="s">
        <v>24</v>
      </c>
      <c r="K32" s="22" t="s">
        <v>25</v>
      </c>
      <c r="L32" s="22" t="s">
        <v>154</v>
      </c>
      <c r="M32" s="22" t="s">
        <v>155</v>
      </c>
      <c r="N32" s="22" t="b">
        <v>1</v>
      </c>
      <c r="O32" s="22"/>
      <c r="P32" s="22"/>
      <c r="Q32" s="10" t="b">
        <v>0</v>
      </c>
      <c r="R32" s="10" t="b">
        <v>1</v>
      </c>
      <c r="S32" s="10" t="b">
        <v>1</v>
      </c>
      <c r="T32" s="22"/>
      <c r="U32" s="11" t="b">
        <v>0</v>
      </c>
      <c r="V32" s="23"/>
      <c r="W32" s="11" t="b">
        <v>0</v>
      </c>
      <c r="X32" s="10" t="s">
        <v>864</v>
      </c>
      <c r="Y32" s="22" t="s">
        <v>787</v>
      </c>
      <c r="Z32" t="str">
        <f>VLOOKUP(A32,'Existing Records'!A:A,1,0)</f>
        <v>BIN HAM TRAVEL - SOLE PROPRIETORSHIP L.L.C.</v>
      </c>
    </row>
    <row r="33" spans="1:26" s="39" customFormat="1" hidden="1" x14ac:dyDescent="0.25">
      <c r="A33" s="33" t="s">
        <v>156</v>
      </c>
      <c r="B33" s="34">
        <v>114089</v>
      </c>
      <c r="C33" s="34" t="s">
        <v>61</v>
      </c>
      <c r="D33" s="34" t="s">
        <v>31</v>
      </c>
      <c r="E33" s="34"/>
      <c r="F33" s="34" t="s">
        <v>147</v>
      </c>
      <c r="G33" s="34">
        <v>462599371</v>
      </c>
      <c r="H33" s="34" t="s">
        <v>157</v>
      </c>
      <c r="I33" s="35">
        <v>18628</v>
      </c>
      <c r="J33" s="34" t="s">
        <v>158</v>
      </c>
      <c r="K33" s="34" t="s">
        <v>150</v>
      </c>
      <c r="L33" s="40"/>
      <c r="M33" s="34" t="s">
        <v>159</v>
      </c>
      <c r="N33" s="34" t="b">
        <v>1</v>
      </c>
      <c r="O33" s="34"/>
      <c r="P33" s="34"/>
      <c r="Q33" s="38" t="b">
        <v>0</v>
      </c>
      <c r="R33" s="37" t="b">
        <v>0</v>
      </c>
      <c r="S33" s="38" t="b">
        <v>1</v>
      </c>
      <c r="T33" s="34"/>
      <c r="U33" s="36" t="b">
        <v>0</v>
      </c>
      <c r="V33" s="37"/>
      <c r="W33" s="36" t="b">
        <v>0</v>
      </c>
      <c r="X33" s="38"/>
      <c r="Y33" s="34" t="s">
        <v>159</v>
      </c>
      <c r="Z33" s="39" t="str">
        <f>VLOOKUP(A33,'Existing Records'!A:A,1,0)</f>
        <v>BLUE CHALK MEDIA LLC</v>
      </c>
    </row>
    <row r="34" spans="1:26" s="39" customFormat="1" ht="18" hidden="1" x14ac:dyDescent="0.25">
      <c r="A34" s="33" t="s">
        <v>160</v>
      </c>
      <c r="B34" s="34">
        <v>128032</v>
      </c>
      <c r="C34" s="34" t="s">
        <v>61</v>
      </c>
      <c r="D34" s="34" t="s">
        <v>31</v>
      </c>
      <c r="E34" s="34"/>
      <c r="F34" s="34"/>
      <c r="G34" s="34">
        <v>100526005200003</v>
      </c>
      <c r="H34" s="34">
        <v>235890</v>
      </c>
      <c r="I34" s="35">
        <v>45565</v>
      </c>
      <c r="J34" s="34" t="s">
        <v>62</v>
      </c>
      <c r="K34" s="34" t="s">
        <v>25</v>
      </c>
      <c r="L34" s="40"/>
      <c r="M34" s="34" t="s">
        <v>161</v>
      </c>
      <c r="N34" s="36" t="b">
        <v>0</v>
      </c>
      <c r="O34" s="37"/>
      <c r="P34" s="37"/>
      <c r="Q34" s="38" t="b">
        <v>0</v>
      </c>
      <c r="R34" s="37" t="b">
        <v>0</v>
      </c>
      <c r="S34" s="38" t="b">
        <v>1</v>
      </c>
      <c r="T34" s="34"/>
      <c r="U34" s="36" t="b">
        <v>0</v>
      </c>
      <c r="V34" s="37"/>
      <c r="W34" s="36" t="b">
        <v>0</v>
      </c>
      <c r="X34" s="38"/>
      <c r="Y34" s="34" t="s">
        <v>161</v>
      </c>
      <c r="Z34" s="39" t="e">
        <f>VLOOKUP(A34,'Existing Records'!A:A,1,0)</f>
        <v>#N/A</v>
      </c>
    </row>
    <row r="35" spans="1:26" s="39" customFormat="1" ht="18" hidden="1" x14ac:dyDescent="0.25">
      <c r="A35" s="33" t="s">
        <v>162</v>
      </c>
      <c r="B35" s="34">
        <v>123202</v>
      </c>
      <c r="C35" s="34" t="s">
        <v>61</v>
      </c>
      <c r="D35" s="34" t="s">
        <v>31</v>
      </c>
      <c r="E35" s="34"/>
      <c r="F35" s="34"/>
      <c r="G35" s="34">
        <v>104152031100003</v>
      </c>
      <c r="H35" s="34">
        <v>1169612</v>
      </c>
      <c r="I35" s="35">
        <v>45377</v>
      </c>
      <c r="J35" s="34" t="s">
        <v>62</v>
      </c>
      <c r="K35" s="34" t="s">
        <v>25</v>
      </c>
      <c r="L35" s="40"/>
      <c r="M35" s="34" t="s">
        <v>163</v>
      </c>
      <c r="N35" s="36" t="b">
        <v>0</v>
      </c>
      <c r="O35" s="37"/>
      <c r="P35" s="37"/>
      <c r="Q35" s="38" t="b">
        <v>0</v>
      </c>
      <c r="R35" s="37" t="b">
        <v>0</v>
      </c>
      <c r="S35" s="38" t="b">
        <v>1</v>
      </c>
      <c r="T35" s="34"/>
      <c r="U35" s="36" t="b">
        <v>0</v>
      </c>
      <c r="V35" s="37"/>
      <c r="W35" s="36" t="b">
        <v>0</v>
      </c>
      <c r="X35" s="38"/>
      <c r="Y35" s="34" t="s">
        <v>163</v>
      </c>
      <c r="Z35" s="39" t="str">
        <f>VLOOKUP(A35,'Existing Records'!A:A,1,0)</f>
        <v>BRAND DIVE BRANDING SERVICES EST.</v>
      </c>
    </row>
    <row r="36" spans="1:26" ht="27" x14ac:dyDescent="0.25">
      <c r="A36" s="31" t="s">
        <v>164</v>
      </c>
      <c r="B36" s="22">
        <v>86110</v>
      </c>
      <c r="C36" s="22" t="s">
        <v>20</v>
      </c>
      <c r="D36" s="22" t="s">
        <v>56</v>
      </c>
      <c r="E36" s="22"/>
      <c r="F36" s="22" t="s">
        <v>135</v>
      </c>
      <c r="G36" s="22">
        <v>100353629700003</v>
      </c>
      <c r="H36" s="22" t="s">
        <v>165</v>
      </c>
      <c r="I36" s="24">
        <v>45944</v>
      </c>
      <c r="J36" s="22" t="s">
        <v>24</v>
      </c>
      <c r="K36" s="22" t="s">
        <v>25</v>
      </c>
      <c r="L36" s="22" t="s">
        <v>166</v>
      </c>
      <c r="M36" s="22" t="s">
        <v>167</v>
      </c>
      <c r="N36" s="11" t="b">
        <v>0</v>
      </c>
      <c r="O36" s="23"/>
      <c r="P36" s="23"/>
      <c r="Q36" s="10" t="b">
        <v>0</v>
      </c>
      <c r="R36" s="23" t="b">
        <v>0</v>
      </c>
      <c r="S36" s="10" t="b">
        <v>1</v>
      </c>
      <c r="T36" s="22"/>
      <c r="U36" s="11" t="b">
        <v>0</v>
      </c>
      <c r="V36" s="23"/>
      <c r="W36" s="11" t="b">
        <v>0</v>
      </c>
      <c r="X36" s="10" t="s">
        <v>865</v>
      </c>
      <c r="Y36" s="22" t="s">
        <v>788</v>
      </c>
      <c r="Z36" t="str">
        <f>VLOOKUP(A36,'Existing Records'!A:A,1,0)</f>
        <v>CAPGEMINI SINGAPORE PTE LTD - ABU DHABI</v>
      </c>
    </row>
    <row r="37" spans="1:26" ht="36" x14ac:dyDescent="0.25">
      <c r="A37" s="31" t="s">
        <v>168</v>
      </c>
      <c r="B37" s="22">
        <v>10449</v>
      </c>
      <c r="C37" s="22" t="s">
        <v>20</v>
      </c>
      <c r="D37" s="22" t="s">
        <v>36</v>
      </c>
      <c r="E37" s="22"/>
      <c r="F37" s="22" t="s">
        <v>135</v>
      </c>
      <c r="G37" s="22">
        <v>100616842900003</v>
      </c>
      <c r="H37" s="22" t="s">
        <v>169</v>
      </c>
      <c r="I37" s="24">
        <v>46116</v>
      </c>
      <c r="J37" s="22" t="s">
        <v>24</v>
      </c>
      <c r="K37" s="22" t="s">
        <v>25</v>
      </c>
      <c r="L37" s="22" t="s">
        <v>170</v>
      </c>
      <c r="M37" s="22" t="s">
        <v>171</v>
      </c>
      <c r="N37" s="11" t="b">
        <v>0</v>
      </c>
      <c r="O37" s="23"/>
      <c r="P37" s="23"/>
      <c r="Q37" s="10" t="b">
        <v>0</v>
      </c>
      <c r="R37" s="23" t="b">
        <v>0</v>
      </c>
      <c r="S37" s="23" t="b">
        <v>0</v>
      </c>
      <c r="T37" s="23"/>
      <c r="U37" s="11" t="b">
        <v>0</v>
      </c>
      <c r="V37" s="23"/>
      <c r="W37" s="11" t="b">
        <v>0</v>
      </c>
      <c r="X37" s="10" t="s">
        <v>866</v>
      </c>
      <c r="Y37" s="22" t="s">
        <v>789</v>
      </c>
      <c r="Z37" t="e">
        <f>VLOOKUP(A37,'Existing Records'!A:A,1,0)</f>
        <v>#N/A</v>
      </c>
    </row>
    <row r="38" spans="1:26" s="39" customFormat="1" ht="27" hidden="1" x14ac:dyDescent="0.25">
      <c r="A38" s="33" t="s">
        <v>172</v>
      </c>
      <c r="B38" s="34">
        <v>50219</v>
      </c>
      <c r="C38" s="34" t="s">
        <v>61</v>
      </c>
      <c r="D38" s="34" t="s">
        <v>70</v>
      </c>
      <c r="E38" s="34"/>
      <c r="F38" s="34"/>
      <c r="G38" s="34">
        <v>100333679700003</v>
      </c>
      <c r="H38" s="34">
        <v>661103</v>
      </c>
      <c r="I38" s="35">
        <v>45962</v>
      </c>
      <c r="J38" s="34" t="s">
        <v>62</v>
      </c>
      <c r="K38" s="34" t="s">
        <v>25</v>
      </c>
      <c r="L38" s="34" t="s">
        <v>173</v>
      </c>
      <c r="M38" s="34" t="s">
        <v>174</v>
      </c>
      <c r="N38" s="34" t="b">
        <v>1</v>
      </c>
      <c r="O38" s="34"/>
      <c r="P38" s="34"/>
      <c r="Q38" s="38" t="b">
        <v>0</v>
      </c>
      <c r="R38" s="37" t="b">
        <v>0</v>
      </c>
      <c r="S38" s="37" t="b">
        <v>0</v>
      </c>
      <c r="T38" s="37"/>
      <c r="U38" s="36" t="b">
        <v>0</v>
      </c>
      <c r="V38" s="37"/>
      <c r="W38" s="36" t="b">
        <v>0</v>
      </c>
      <c r="X38" s="38" t="s">
        <v>867</v>
      </c>
      <c r="Y38" s="34" t="s">
        <v>790</v>
      </c>
      <c r="Z38" s="39" t="e">
        <f>VLOOKUP(A38,'Existing Records'!A:A,1,0)</f>
        <v>#N/A</v>
      </c>
    </row>
    <row r="39" spans="1:26" s="39" customFormat="1" ht="18" hidden="1" x14ac:dyDescent="0.25">
      <c r="A39" s="33" t="s">
        <v>175</v>
      </c>
      <c r="B39" s="34">
        <v>129787</v>
      </c>
      <c r="C39" s="34" t="s">
        <v>61</v>
      </c>
      <c r="D39" s="34" t="s">
        <v>31</v>
      </c>
      <c r="E39" s="34"/>
      <c r="F39" s="34"/>
      <c r="G39" s="34">
        <v>100388156000003</v>
      </c>
      <c r="H39" s="34">
        <v>668546</v>
      </c>
      <c r="I39" s="35">
        <v>45842</v>
      </c>
      <c r="J39" s="34" t="s">
        <v>62</v>
      </c>
      <c r="K39" s="34" t="s">
        <v>25</v>
      </c>
      <c r="L39" s="40"/>
      <c r="M39" s="34" t="s">
        <v>176</v>
      </c>
      <c r="N39" s="34" t="b">
        <v>1</v>
      </c>
      <c r="O39" s="34"/>
      <c r="P39" s="34"/>
      <c r="Q39" s="38" t="b">
        <v>0</v>
      </c>
      <c r="R39" s="37" t="b">
        <v>0</v>
      </c>
      <c r="S39" s="37" t="b">
        <v>0</v>
      </c>
      <c r="T39" s="37"/>
      <c r="U39" s="36" t="b">
        <v>0</v>
      </c>
      <c r="V39" s="37"/>
      <c r="W39" s="36" t="b">
        <v>0</v>
      </c>
      <c r="X39" s="38"/>
      <c r="Y39" s="34" t="s">
        <v>176</v>
      </c>
      <c r="Z39" s="39" t="e">
        <f>VLOOKUP(A39,'Existing Records'!A:A,1,0)</f>
        <v>#N/A</v>
      </c>
    </row>
    <row r="40" spans="1:26" ht="18" hidden="1" x14ac:dyDescent="0.25">
      <c r="A40" s="31" t="s">
        <v>177</v>
      </c>
      <c r="B40" s="22">
        <v>125203</v>
      </c>
      <c r="C40" s="22" t="s">
        <v>61</v>
      </c>
      <c r="D40" s="22" t="s">
        <v>56</v>
      </c>
      <c r="E40" s="22"/>
      <c r="F40" s="22"/>
      <c r="G40" s="22">
        <v>100052030200003</v>
      </c>
      <c r="H40" s="22">
        <v>93957</v>
      </c>
      <c r="I40" s="24">
        <v>45652</v>
      </c>
      <c r="J40" s="22" t="s">
        <v>62</v>
      </c>
      <c r="K40" s="22" t="s">
        <v>25</v>
      </c>
      <c r="L40" s="25"/>
      <c r="M40" s="22" t="s">
        <v>178</v>
      </c>
      <c r="N40" s="22" t="b">
        <v>1</v>
      </c>
      <c r="O40" s="22"/>
      <c r="P40" s="22"/>
      <c r="Q40" s="10" t="b">
        <v>0</v>
      </c>
      <c r="R40" s="23" t="b">
        <v>0</v>
      </c>
      <c r="S40" s="23" t="b">
        <v>0</v>
      </c>
      <c r="T40" s="23"/>
      <c r="U40" s="11" t="b">
        <v>0</v>
      </c>
      <c r="V40" s="23"/>
      <c r="W40" s="11" t="b">
        <v>0</v>
      </c>
      <c r="X40" s="10"/>
      <c r="Y40" s="22" t="s">
        <v>178</v>
      </c>
      <c r="Z40" t="e">
        <f>VLOOKUP(A40,'Existing Records'!A:A,1,0)</f>
        <v>#N/A</v>
      </c>
    </row>
    <row r="41" spans="1:26" ht="27" hidden="1" x14ac:dyDescent="0.25">
      <c r="A41" s="31" t="s">
        <v>179</v>
      </c>
      <c r="B41" s="22">
        <v>4331</v>
      </c>
      <c r="C41" s="22" t="s">
        <v>20</v>
      </c>
      <c r="D41" s="22" t="s">
        <v>56</v>
      </c>
      <c r="E41" s="23"/>
      <c r="F41" s="22"/>
      <c r="G41" s="22">
        <v>104195050000003</v>
      </c>
      <c r="H41" s="22" t="s">
        <v>180</v>
      </c>
      <c r="I41" s="24">
        <v>45663</v>
      </c>
      <c r="J41" s="22" t="s">
        <v>24</v>
      </c>
      <c r="K41" s="22" t="s">
        <v>25</v>
      </c>
      <c r="L41" s="22" t="s">
        <v>181</v>
      </c>
      <c r="M41" s="22" t="s">
        <v>182</v>
      </c>
      <c r="N41" s="11" t="b">
        <v>0</v>
      </c>
      <c r="O41" s="23"/>
      <c r="P41" s="23"/>
      <c r="Q41" s="22" t="b">
        <v>1</v>
      </c>
      <c r="R41" s="23" t="b">
        <v>0</v>
      </c>
      <c r="S41" s="23" t="b">
        <v>0</v>
      </c>
      <c r="T41" s="23"/>
      <c r="U41" s="11" t="b">
        <v>0</v>
      </c>
      <c r="V41" s="23"/>
      <c r="W41" s="11" t="b">
        <v>0</v>
      </c>
      <c r="X41" s="10" t="s">
        <v>791</v>
      </c>
      <c r="Y41" s="22" t="s">
        <v>791</v>
      </c>
      <c r="Z41" t="e">
        <f>VLOOKUP(A41,'Existing Records'!A:A,1,0)</f>
        <v>#N/A</v>
      </c>
    </row>
    <row r="42" spans="1:26" ht="36" hidden="1" x14ac:dyDescent="0.25">
      <c r="A42" s="31" t="s">
        <v>183</v>
      </c>
      <c r="B42" s="22">
        <v>116592</v>
      </c>
      <c r="C42" s="22" t="s">
        <v>20</v>
      </c>
      <c r="D42" s="22" t="s">
        <v>56</v>
      </c>
      <c r="E42" s="22"/>
      <c r="F42" s="22"/>
      <c r="G42" s="22" t="s">
        <v>184</v>
      </c>
      <c r="H42" s="22" t="s">
        <v>185</v>
      </c>
      <c r="I42" s="24">
        <v>45675</v>
      </c>
      <c r="J42" s="22" t="s">
        <v>24</v>
      </c>
      <c r="K42" s="22" t="s">
        <v>25</v>
      </c>
      <c r="L42" s="22" t="s">
        <v>186</v>
      </c>
      <c r="M42" s="22" t="s">
        <v>187</v>
      </c>
      <c r="N42" s="11" t="b">
        <v>0</v>
      </c>
      <c r="O42" s="23"/>
      <c r="P42" s="23"/>
      <c r="Q42" s="10" t="b">
        <v>0</v>
      </c>
      <c r="R42" s="23" t="b">
        <v>0</v>
      </c>
      <c r="S42" s="23" t="b">
        <v>0</v>
      </c>
      <c r="T42" s="23"/>
      <c r="U42" s="11" t="b">
        <v>0</v>
      </c>
      <c r="V42" s="23"/>
      <c r="W42" s="11" t="b">
        <v>0</v>
      </c>
      <c r="X42" s="10" t="s">
        <v>868</v>
      </c>
      <c r="Y42" s="22" t="s">
        <v>792</v>
      </c>
      <c r="Z42" t="e">
        <f>VLOOKUP(A42,'Existing Records'!A:A,1,0)</f>
        <v>#N/A</v>
      </c>
    </row>
    <row r="43" spans="1:26" ht="27" hidden="1" x14ac:dyDescent="0.25">
      <c r="A43" s="31" t="s">
        <v>188</v>
      </c>
      <c r="B43" s="22">
        <v>111061</v>
      </c>
      <c r="C43" s="22" t="s">
        <v>20</v>
      </c>
      <c r="D43" s="22" t="s">
        <v>21</v>
      </c>
      <c r="E43" s="23"/>
      <c r="F43" s="22"/>
      <c r="G43" s="22">
        <v>100335660500003</v>
      </c>
      <c r="H43" s="22" t="s">
        <v>189</v>
      </c>
      <c r="I43" s="24">
        <v>45929</v>
      </c>
      <c r="J43" s="22" t="s">
        <v>24</v>
      </c>
      <c r="K43" s="22" t="s">
        <v>25</v>
      </c>
      <c r="L43" s="22">
        <f>9712-8882583</f>
        <v>-8872871</v>
      </c>
      <c r="M43" s="22" t="s">
        <v>190</v>
      </c>
      <c r="N43" s="11" t="b">
        <v>0</v>
      </c>
      <c r="O43" s="23"/>
      <c r="P43" s="23"/>
      <c r="Q43" s="10" t="b">
        <v>0</v>
      </c>
      <c r="R43" s="23" t="b">
        <v>0</v>
      </c>
      <c r="S43" s="23" t="b">
        <v>0</v>
      </c>
      <c r="T43" s="23"/>
      <c r="U43" s="11" t="b">
        <v>0</v>
      </c>
      <c r="V43" s="23"/>
      <c r="W43" s="11" t="b">
        <v>0</v>
      </c>
      <c r="X43" s="10"/>
      <c r="Y43" s="22" t="s">
        <v>190</v>
      </c>
      <c r="Z43" t="str">
        <f>VLOOKUP(A43,'Existing Records'!A:A,1,0)</f>
        <v>CORAL INTERNATIONAL COMMERCIAL AGENCY - SOLE PROPRIETORSHIP L.L.C.</v>
      </c>
    </row>
    <row r="44" spans="1:26" ht="18" hidden="1" x14ac:dyDescent="0.25">
      <c r="A44" s="31" t="s">
        <v>191</v>
      </c>
      <c r="B44" s="22">
        <v>112193</v>
      </c>
      <c r="C44" s="22" t="s">
        <v>20</v>
      </c>
      <c r="D44" s="22" t="s">
        <v>36</v>
      </c>
      <c r="E44" s="22"/>
      <c r="F44" s="22"/>
      <c r="G44" s="22">
        <v>100019554300003</v>
      </c>
      <c r="H44" s="22" t="s">
        <v>192</v>
      </c>
      <c r="I44" s="24">
        <v>45688</v>
      </c>
      <c r="J44" s="22" t="s">
        <v>24</v>
      </c>
      <c r="K44" s="22" t="s">
        <v>25</v>
      </c>
      <c r="L44" s="22" t="s">
        <v>193</v>
      </c>
      <c r="M44" s="22" t="s">
        <v>194</v>
      </c>
      <c r="N44" s="11" t="b">
        <v>0</v>
      </c>
      <c r="O44" s="23"/>
      <c r="P44" s="23"/>
      <c r="Q44" s="10" t="b">
        <v>0</v>
      </c>
      <c r="R44" s="23" t="b">
        <v>0</v>
      </c>
      <c r="S44" s="23" t="b">
        <v>0</v>
      </c>
      <c r="T44" s="23"/>
      <c r="U44" s="11" t="b">
        <v>0</v>
      </c>
      <c r="V44" s="23"/>
      <c r="W44" s="11" t="b">
        <v>0</v>
      </c>
      <c r="X44" s="10"/>
      <c r="Y44" s="22" t="s">
        <v>194</v>
      </c>
      <c r="Z44" t="e">
        <f>VLOOKUP(A44,'Existing Records'!A:A,1,0)</f>
        <v>#N/A</v>
      </c>
    </row>
    <row r="45" spans="1:26" ht="18" hidden="1" x14ac:dyDescent="0.25">
      <c r="A45" s="31" t="s">
        <v>195</v>
      </c>
      <c r="B45" s="22">
        <v>109783</v>
      </c>
      <c r="C45" s="22" t="s">
        <v>20</v>
      </c>
      <c r="D45" s="22" t="s">
        <v>56</v>
      </c>
      <c r="E45" s="22"/>
      <c r="F45" s="22"/>
      <c r="G45" s="22">
        <v>100441200100003</v>
      </c>
      <c r="H45" s="22" t="s">
        <v>196</v>
      </c>
      <c r="I45" s="24">
        <v>45631</v>
      </c>
      <c r="J45" s="22" t="s">
        <v>24</v>
      </c>
      <c r="K45" s="22" t="s">
        <v>25</v>
      </c>
      <c r="L45" s="22" t="s">
        <v>197</v>
      </c>
      <c r="M45" s="22" t="s">
        <v>198</v>
      </c>
      <c r="N45" s="11" t="b">
        <v>0</v>
      </c>
      <c r="O45" s="23"/>
      <c r="P45" s="23"/>
      <c r="Q45" s="22" t="b">
        <v>1</v>
      </c>
      <c r="R45" s="23" t="b">
        <v>0</v>
      </c>
      <c r="S45" s="23" t="b">
        <v>0</v>
      </c>
      <c r="T45" s="23"/>
      <c r="U45" s="11" t="b">
        <v>0</v>
      </c>
      <c r="V45" s="23"/>
      <c r="W45" s="11" t="b">
        <v>0</v>
      </c>
      <c r="X45" s="10"/>
      <c r="Y45" s="22" t="s">
        <v>198</v>
      </c>
      <c r="Z45" t="e">
        <f>VLOOKUP(A45,'Existing Records'!A:A,1,0)</f>
        <v>#N/A</v>
      </c>
    </row>
    <row r="46" spans="1:26" s="57" customFormat="1" ht="18" hidden="1" x14ac:dyDescent="0.25">
      <c r="A46" s="33" t="s">
        <v>199</v>
      </c>
      <c r="B46" s="52">
        <v>87460</v>
      </c>
      <c r="C46" s="52" t="s">
        <v>20</v>
      </c>
      <c r="D46" s="52" t="s">
        <v>31</v>
      </c>
      <c r="E46" s="55"/>
      <c r="F46" s="52"/>
      <c r="G46" s="52">
        <v>100615340500003</v>
      </c>
      <c r="H46" s="52" t="s">
        <v>200</v>
      </c>
      <c r="I46" s="53">
        <v>46013</v>
      </c>
      <c r="J46" s="52" t="s">
        <v>24</v>
      </c>
      <c r="K46" s="52" t="s">
        <v>25</v>
      </c>
      <c r="L46" s="58"/>
      <c r="M46" s="52" t="s">
        <v>201</v>
      </c>
      <c r="N46" s="54" t="b">
        <v>0</v>
      </c>
      <c r="O46" s="55"/>
      <c r="P46" s="55"/>
      <c r="Q46" s="56" t="b">
        <v>0</v>
      </c>
      <c r="R46" s="55" t="b">
        <v>0</v>
      </c>
      <c r="S46" s="55" t="b">
        <v>0</v>
      </c>
      <c r="T46" s="55"/>
      <c r="U46" s="54" t="b">
        <v>0</v>
      </c>
      <c r="V46" s="55"/>
      <c r="W46" s="54" t="b">
        <v>0</v>
      </c>
      <c r="X46" s="56"/>
      <c r="Y46" s="52" t="s">
        <v>201</v>
      </c>
      <c r="Z46" s="57" t="e">
        <f>VLOOKUP(A46,'Existing Records'!A:A,1,0)</f>
        <v>#N/A</v>
      </c>
    </row>
    <row r="47" spans="1:26" ht="18" hidden="1" x14ac:dyDescent="0.25">
      <c r="A47" s="31" t="s">
        <v>202</v>
      </c>
      <c r="B47" s="22">
        <v>87744</v>
      </c>
      <c r="C47" s="22" t="s">
        <v>20</v>
      </c>
      <c r="D47" s="22" t="s">
        <v>21</v>
      </c>
      <c r="E47" s="22"/>
      <c r="F47" s="22" t="s">
        <v>147</v>
      </c>
      <c r="G47" s="22">
        <v>100216343200003</v>
      </c>
      <c r="H47" s="22" t="s">
        <v>203</v>
      </c>
      <c r="I47" s="24">
        <v>45786</v>
      </c>
      <c r="J47" s="22" t="s">
        <v>24</v>
      </c>
      <c r="K47" s="22" t="s">
        <v>25</v>
      </c>
      <c r="L47" s="22" t="s">
        <v>204</v>
      </c>
      <c r="M47" s="22" t="s">
        <v>205</v>
      </c>
      <c r="N47" s="11" t="b">
        <v>0</v>
      </c>
      <c r="O47" s="23"/>
      <c r="P47" s="23"/>
      <c r="Q47" s="10" t="b">
        <v>0</v>
      </c>
      <c r="R47" s="23" t="b">
        <v>0</v>
      </c>
      <c r="S47" s="23" t="b">
        <v>0</v>
      </c>
      <c r="T47" s="23"/>
      <c r="U47" s="11" t="b">
        <v>0</v>
      </c>
      <c r="V47" s="23"/>
      <c r="W47" s="11" t="b">
        <v>0</v>
      </c>
      <c r="X47" s="10"/>
      <c r="Y47" s="22" t="s">
        <v>205</v>
      </c>
      <c r="Z47" t="str">
        <f>VLOOKUP(A47,'Existing Records'!A:A,1,0)</f>
        <v>CROWE MAK - BRANCH OF ABU DHABI 1</v>
      </c>
    </row>
    <row r="48" spans="1:26" ht="27" hidden="1" x14ac:dyDescent="0.25">
      <c r="A48" s="31" t="s">
        <v>206</v>
      </c>
      <c r="B48" s="22">
        <v>83045</v>
      </c>
      <c r="C48" s="22" t="s">
        <v>20</v>
      </c>
      <c r="D48" s="22" t="s">
        <v>36</v>
      </c>
      <c r="E48" s="22"/>
      <c r="F48" s="22"/>
      <c r="G48" s="22">
        <v>100332981800003</v>
      </c>
      <c r="H48" s="22" t="s">
        <v>207</v>
      </c>
      <c r="I48" s="24">
        <v>45795</v>
      </c>
      <c r="J48" s="22" t="s">
        <v>24</v>
      </c>
      <c r="K48" s="22" t="s">
        <v>25</v>
      </c>
      <c r="L48" s="22" t="s">
        <v>208</v>
      </c>
      <c r="M48" s="22" t="s">
        <v>209</v>
      </c>
      <c r="N48" s="11" t="b">
        <v>0</v>
      </c>
      <c r="O48" s="23"/>
      <c r="P48" s="23"/>
      <c r="Q48" s="10" t="b">
        <v>0</v>
      </c>
      <c r="R48" s="23" t="b">
        <v>0</v>
      </c>
      <c r="S48" s="23" t="b">
        <v>0</v>
      </c>
      <c r="T48" s="23"/>
      <c r="U48" s="11" t="b">
        <v>0</v>
      </c>
      <c r="V48" s="23"/>
      <c r="W48" s="11" t="b">
        <v>0</v>
      </c>
      <c r="X48" s="10" t="s">
        <v>869</v>
      </c>
      <c r="Y48" s="22" t="s">
        <v>793</v>
      </c>
      <c r="Z48" t="e">
        <f>VLOOKUP(A48,'Existing Records'!A:A,1,0)</f>
        <v>#N/A</v>
      </c>
    </row>
    <row r="49" spans="1:26" s="57" customFormat="1" ht="18" hidden="1" x14ac:dyDescent="0.25">
      <c r="A49" s="33" t="s">
        <v>210</v>
      </c>
      <c r="B49" s="52">
        <v>118990</v>
      </c>
      <c r="C49" s="52" t="s">
        <v>61</v>
      </c>
      <c r="D49" s="52" t="s">
        <v>31</v>
      </c>
      <c r="E49" s="52"/>
      <c r="F49" s="52"/>
      <c r="G49" s="52">
        <v>100014286700003</v>
      </c>
      <c r="H49" s="52">
        <v>724932</v>
      </c>
      <c r="I49" s="53">
        <v>45305</v>
      </c>
      <c r="J49" s="52" t="s">
        <v>62</v>
      </c>
      <c r="K49" s="52" t="s">
        <v>25</v>
      </c>
      <c r="L49" s="58"/>
      <c r="M49" s="52" t="s">
        <v>211</v>
      </c>
      <c r="N49" s="54" t="b">
        <v>0</v>
      </c>
      <c r="O49" s="55"/>
      <c r="P49" s="55"/>
      <c r="Q49" s="56" t="b">
        <v>0</v>
      </c>
      <c r="R49" s="55" t="b">
        <v>0</v>
      </c>
      <c r="S49" s="55" t="b">
        <v>0</v>
      </c>
      <c r="T49" s="55"/>
      <c r="U49" s="54" t="b">
        <v>0</v>
      </c>
      <c r="V49" s="55"/>
      <c r="W49" s="54" t="b">
        <v>0</v>
      </c>
      <c r="X49" s="56"/>
      <c r="Y49" s="52" t="s">
        <v>211</v>
      </c>
      <c r="Z49" s="57" t="e">
        <f>VLOOKUP(A49,'Existing Records'!A:A,1,0)</f>
        <v>#N/A</v>
      </c>
    </row>
    <row r="50" spans="1:26" ht="18" hidden="1" x14ac:dyDescent="0.25">
      <c r="A50" s="31" t="s">
        <v>212</v>
      </c>
      <c r="B50" s="22">
        <v>99055</v>
      </c>
      <c r="C50" s="22" t="s">
        <v>20</v>
      </c>
      <c r="D50" s="22" t="s">
        <v>36</v>
      </c>
      <c r="E50" s="22"/>
      <c r="F50" s="22"/>
      <c r="G50" s="22">
        <v>100272367200003</v>
      </c>
      <c r="H50" s="22" t="s">
        <v>213</v>
      </c>
      <c r="I50" s="24">
        <v>45742</v>
      </c>
      <c r="J50" s="22" t="s">
        <v>24</v>
      </c>
      <c r="K50" s="22" t="s">
        <v>25</v>
      </c>
      <c r="L50" s="25"/>
      <c r="M50" s="22" t="s">
        <v>214</v>
      </c>
      <c r="N50" s="11" t="b">
        <v>0</v>
      </c>
      <c r="O50" s="23"/>
      <c r="P50" s="23"/>
      <c r="Q50" s="10" t="b">
        <v>0</v>
      </c>
      <c r="R50" s="23" t="b">
        <v>0</v>
      </c>
      <c r="S50" s="23" t="b">
        <v>0</v>
      </c>
      <c r="T50" s="23"/>
      <c r="U50" s="11" t="b">
        <v>0</v>
      </c>
      <c r="V50" s="23"/>
      <c r="W50" s="11" t="b">
        <v>0</v>
      </c>
      <c r="X50" s="10"/>
      <c r="Y50" s="22" t="s">
        <v>214</v>
      </c>
      <c r="Z50" t="str">
        <f>VLOOKUP(A50,'Existing Records'!A:A,1,0)</f>
        <v>DANAT AL EMARAT HOSPITAL FOR WOMEN &amp; CHILDREN L.L.C.</v>
      </c>
    </row>
    <row r="51" spans="1:26" hidden="1" x14ac:dyDescent="0.25">
      <c r="A51" s="31" t="s">
        <v>215</v>
      </c>
      <c r="B51" s="22">
        <v>121202</v>
      </c>
      <c r="C51" s="22" t="s">
        <v>61</v>
      </c>
      <c r="D51" s="22" t="s">
        <v>21</v>
      </c>
      <c r="E51" s="22"/>
      <c r="F51" s="22"/>
      <c r="G51" s="22">
        <v>990770721</v>
      </c>
      <c r="H51" s="22" t="s">
        <v>216</v>
      </c>
      <c r="I51" s="24">
        <v>45565</v>
      </c>
      <c r="J51" s="25"/>
      <c r="K51" s="22" t="s">
        <v>150</v>
      </c>
      <c r="L51" s="25"/>
      <c r="M51" s="22" t="s">
        <v>217</v>
      </c>
      <c r="N51" s="11" t="b">
        <v>0</v>
      </c>
      <c r="O51" s="23"/>
      <c r="P51" s="23"/>
      <c r="Q51" s="10" t="b">
        <v>0</v>
      </c>
      <c r="R51" s="23" t="b">
        <v>0</v>
      </c>
      <c r="S51" s="23" t="b">
        <v>0</v>
      </c>
      <c r="T51" s="23"/>
      <c r="U51" s="11" t="b">
        <v>0</v>
      </c>
      <c r="V51" s="23"/>
      <c r="W51" s="11" t="b">
        <v>0</v>
      </c>
      <c r="X51" s="10"/>
      <c r="Y51" s="22" t="s">
        <v>217</v>
      </c>
      <c r="Z51" t="str">
        <f>VLOOKUP(A51,'Existing Records'!A:A,1,0)</f>
        <v>Daniel Slack-smith</v>
      </c>
    </row>
    <row r="52" spans="1:26" ht="63" hidden="1" x14ac:dyDescent="0.25">
      <c r="A52" s="31" t="s">
        <v>218</v>
      </c>
      <c r="B52" s="22">
        <v>4776</v>
      </c>
      <c r="C52" s="22" t="s">
        <v>20</v>
      </c>
      <c r="D52" s="22" t="s">
        <v>36</v>
      </c>
      <c r="E52" s="22"/>
      <c r="F52" s="22"/>
      <c r="G52" s="22">
        <v>100026928000003</v>
      </c>
      <c r="H52" s="22" t="s">
        <v>219</v>
      </c>
      <c r="I52" s="24">
        <v>45962</v>
      </c>
      <c r="J52" s="22" t="s">
        <v>24</v>
      </c>
      <c r="K52" s="22" t="s">
        <v>25</v>
      </c>
      <c r="L52" s="22" t="s">
        <v>220</v>
      </c>
      <c r="M52" s="22" t="s">
        <v>221</v>
      </c>
      <c r="N52" s="11" t="b">
        <v>0</v>
      </c>
      <c r="O52" s="23"/>
      <c r="P52" s="23"/>
      <c r="Q52" s="10" t="b">
        <v>0</v>
      </c>
      <c r="R52" s="23" t="b">
        <v>0</v>
      </c>
      <c r="S52" s="23" t="b">
        <v>0</v>
      </c>
      <c r="T52" s="23"/>
      <c r="U52" s="11" t="b">
        <v>0</v>
      </c>
      <c r="V52" s="23"/>
      <c r="W52" s="11" t="b">
        <v>0</v>
      </c>
      <c r="X52" s="10" t="s">
        <v>870</v>
      </c>
      <c r="Y52" s="22" t="s">
        <v>794</v>
      </c>
      <c r="Z52" t="e">
        <f>VLOOKUP(A52,'Existing Records'!A:A,1,0)</f>
        <v>#N/A</v>
      </c>
    </row>
    <row r="53" spans="1:26" ht="90" x14ac:dyDescent="0.25">
      <c r="A53" s="31" t="s">
        <v>222</v>
      </c>
      <c r="B53" s="22">
        <v>4869</v>
      </c>
      <c r="C53" s="22" t="s">
        <v>20</v>
      </c>
      <c r="D53" s="22" t="s">
        <v>21</v>
      </c>
      <c r="E53" s="22"/>
      <c r="F53" s="22" t="s">
        <v>135</v>
      </c>
      <c r="G53" s="22">
        <v>100025906700003</v>
      </c>
      <c r="H53" s="22" t="s">
        <v>223</v>
      </c>
      <c r="I53" s="24">
        <v>45684</v>
      </c>
      <c r="J53" s="22" t="s">
        <v>24</v>
      </c>
      <c r="K53" s="22" t="s">
        <v>25</v>
      </c>
      <c r="L53" s="22" t="s">
        <v>224</v>
      </c>
      <c r="M53" s="22" t="s">
        <v>225</v>
      </c>
      <c r="N53" s="11" t="b">
        <v>0</v>
      </c>
      <c r="O53" s="23"/>
      <c r="P53" s="23"/>
      <c r="Q53" s="10" t="b">
        <v>0</v>
      </c>
      <c r="R53" s="23" t="b">
        <v>0</v>
      </c>
      <c r="S53" s="23" t="b">
        <v>0</v>
      </c>
      <c r="T53" s="23"/>
      <c r="U53" s="11" t="b">
        <v>0</v>
      </c>
      <c r="V53" s="23"/>
      <c r="W53" s="11" t="b">
        <v>0</v>
      </c>
      <c r="X53" s="10" t="s">
        <v>871</v>
      </c>
      <c r="Y53" s="22" t="s">
        <v>795</v>
      </c>
      <c r="Z53" t="str">
        <f>VLOOKUP(A53,'Existing Records'!A:A,1,0)</f>
        <v>DELOITTE &amp; TOUCHE - M E</v>
      </c>
    </row>
    <row r="54" spans="1:26" ht="27" hidden="1" x14ac:dyDescent="0.25">
      <c r="A54" s="31" t="s">
        <v>226</v>
      </c>
      <c r="B54" s="22">
        <v>83493</v>
      </c>
      <c r="C54" s="22" t="s">
        <v>20</v>
      </c>
      <c r="D54" s="22" t="s">
        <v>21</v>
      </c>
      <c r="E54" s="22"/>
      <c r="F54" s="22" t="s">
        <v>227</v>
      </c>
      <c r="G54" s="22">
        <v>100006359200003</v>
      </c>
      <c r="H54" s="22" t="s">
        <v>228</v>
      </c>
      <c r="I54" s="24">
        <v>45724</v>
      </c>
      <c r="J54" s="22" t="s">
        <v>24</v>
      </c>
      <c r="K54" s="22" t="s">
        <v>25</v>
      </c>
      <c r="L54" s="22" t="s">
        <v>229</v>
      </c>
      <c r="M54" s="22" t="s">
        <v>230</v>
      </c>
      <c r="N54" s="11" t="b">
        <v>0</v>
      </c>
      <c r="O54" s="23"/>
      <c r="P54" s="23"/>
      <c r="Q54" s="22" t="b">
        <v>1</v>
      </c>
      <c r="R54" s="23" t="b">
        <v>0</v>
      </c>
      <c r="S54" s="23" t="b">
        <v>0</v>
      </c>
      <c r="T54" s="23"/>
      <c r="U54" s="11" t="b">
        <v>0</v>
      </c>
      <c r="V54" s="23"/>
      <c r="W54" s="11" t="b">
        <v>0</v>
      </c>
      <c r="X54" s="10" t="s">
        <v>872</v>
      </c>
      <c r="Y54" s="22" t="s">
        <v>796</v>
      </c>
      <c r="Z54" t="str">
        <f>VLOOKUP(A54,'Existing Records'!A:A,1,0)</f>
        <v>DIGITAL FARM MARKETING CONSULTANCY L.L.C.</v>
      </c>
    </row>
    <row r="55" spans="1:26" ht="18" hidden="1" x14ac:dyDescent="0.25">
      <c r="A55" s="31" t="s">
        <v>231</v>
      </c>
      <c r="B55" s="22">
        <v>115870</v>
      </c>
      <c r="C55" s="22" t="s">
        <v>20</v>
      </c>
      <c r="D55" s="22" t="s">
        <v>21</v>
      </c>
      <c r="E55" s="22"/>
      <c r="F55" s="22"/>
      <c r="G55" s="22">
        <v>104169174000003</v>
      </c>
      <c r="H55" s="22" t="s">
        <v>232</v>
      </c>
      <c r="I55" s="24">
        <v>46550</v>
      </c>
      <c r="J55" s="22" t="s">
        <v>24</v>
      </c>
      <c r="K55" s="22" t="s">
        <v>25</v>
      </c>
      <c r="L55" s="22" t="s">
        <v>233</v>
      </c>
      <c r="M55" s="22" t="s">
        <v>234</v>
      </c>
      <c r="N55" s="11" t="b">
        <v>0</v>
      </c>
      <c r="O55" s="23"/>
      <c r="P55" s="23"/>
      <c r="Q55" s="10" t="b">
        <v>0</v>
      </c>
      <c r="R55" s="23" t="b">
        <v>0</v>
      </c>
      <c r="S55" s="23" t="b">
        <v>0</v>
      </c>
      <c r="T55" s="23"/>
      <c r="U55" s="11" t="b">
        <v>0</v>
      </c>
      <c r="V55" s="23"/>
      <c r="W55" s="11" t="b">
        <v>0</v>
      </c>
      <c r="X55" s="10"/>
      <c r="Y55" s="22" t="s">
        <v>234</v>
      </c>
      <c r="Z55" t="str">
        <f>VLOOKUP(A55,'Existing Records'!A:A,1,0)</f>
        <v>DIGITAL NXT TECHNICAL CONSULTING</v>
      </c>
    </row>
    <row r="56" spans="1:26" s="57" customFormat="1" ht="27" hidden="1" x14ac:dyDescent="0.25">
      <c r="A56" s="33" t="s">
        <v>235</v>
      </c>
      <c r="B56" s="52">
        <v>6537</v>
      </c>
      <c r="C56" s="52" t="s">
        <v>61</v>
      </c>
      <c r="D56" s="52" t="s">
        <v>31</v>
      </c>
      <c r="E56" s="52"/>
      <c r="F56" s="52" t="s">
        <v>147</v>
      </c>
      <c r="G56" s="52">
        <v>100242618500003</v>
      </c>
      <c r="H56" s="52">
        <v>229599</v>
      </c>
      <c r="I56" s="53">
        <v>45984</v>
      </c>
      <c r="J56" s="52" t="s">
        <v>62</v>
      </c>
      <c r="K56" s="52" t="s">
        <v>25</v>
      </c>
      <c r="L56" s="52" t="s">
        <v>236</v>
      </c>
      <c r="M56" s="52" t="s">
        <v>237</v>
      </c>
      <c r="N56" s="54" t="b">
        <v>0</v>
      </c>
      <c r="O56" s="55"/>
      <c r="P56" s="55"/>
      <c r="Q56" s="56" t="b">
        <v>0</v>
      </c>
      <c r="R56" s="55" t="b">
        <v>0</v>
      </c>
      <c r="S56" s="55" t="b">
        <v>0</v>
      </c>
      <c r="T56" s="55"/>
      <c r="U56" s="54" t="b">
        <v>0</v>
      </c>
      <c r="V56" s="55"/>
      <c r="W56" s="54" t="b">
        <v>0</v>
      </c>
      <c r="X56" s="56" t="s">
        <v>873</v>
      </c>
      <c r="Y56" s="52" t="s">
        <v>797</v>
      </c>
      <c r="Z56" s="57" t="str">
        <f>VLOOKUP(A56,'Existing Records'!A:A,1,0)</f>
        <v>DUBAI WORLD TRADE CENTRE L.L.C.</v>
      </c>
    </row>
    <row r="57" spans="1:26" ht="90" hidden="1" x14ac:dyDescent="0.25">
      <c r="A57" s="31" t="s">
        <v>238</v>
      </c>
      <c r="B57" s="22">
        <v>42456</v>
      </c>
      <c r="C57" s="22" t="s">
        <v>20</v>
      </c>
      <c r="D57" s="22" t="s">
        <v>36</v>
      </c>
      <c r="E57" s="22"/>
      <c r="F57" s="22"/>
      <c r="G57" s="22">
        <v>100023450800003</v>
      </c>
      <c r="H57" s="22" t="s">
        <v>239</v>
      </c>
      <c r="I57" s="24">
        <v>45735</v>
      </c>
      <c r="J57" s="22" t="s">
        <v>24</v>
      </c>
      <c r="K57" s="22" t="s">
        <v>25</v>
      </c>
      <c r="L57" s="22" t="s">
        <v>240</v>
      </c>
      <c r="M57" s="22" t="s">
        <v>241</v>
      </c>
      <c r="N57" s="11" t="b">
        <v>0</v>
      </c>
      <c r="O57" s="23"/>
      <c r="P57" s="23"/>
      <c r="Q57" s="10" t="b">
        <v>0</v>
      </c>
      <c r="R57" s="23" t="b">
        <v>0</v>
      </c>
      <c r="S57" s="23" t="b">
        <v>0</v>
      </c>
      <c r="T57" s="23"/>
      <c r="U57" s="11" t="b">
        <v>0</v>
      </c>
      <c r="V57" s="23"/>
      <c r="W57" s="11" t="b">
        <v>0</v>
      </c>
      <c r="X57" s="10" t="s">
        <v>874</v>
      </c>
      <c r="Y57" s="22" t="s">
        <v>798</v>
      </c>
      <c r="Z57" t="e">
        <f>VLOOKUP(A57,'Existing Records'!A:A,1,0)</f>
        <v>#N/A</v>
      </c>
    </row>
    <row r="58" spans="1:26" ht="18" hidden="1" x14ac:dyDescent="0.25">
      <c r="A58" s="31" t="s">
        <v>242</v>
      </c>
      <c r="B58" s="22">
        <v>127689</v>
      </c>
      <c r="C58" s="22" t="s">
        <v>61</v>
      </c>
      <c r="D58" s="22"/>
      <c r="E58" s="22"/>
      <c r="F58" s="22"/>
      <c r="G58" s="22">
        <v>811147151</v>
      </c>
      <c r="H58" s="22">
        <v>811147151</v>
      </c>
      <c r="I58" s="24">
        <v>47114</v>
      </c>
      <c r="J58" s="25"/>
      <c r="K58" s="22" t="s">
        <v>150</v>
      </c>
      <c r="L58" s="25"/>
      <c r="M58" s="22" t="s">
        <v>243</v>
      </c>
      <c r="N58" s="11" t="b">
        <v>0</v>
      </c>
      <c r="O58" s="23"/>
      <c r="P58" s="23"/>
      <c r="Q58" s="10" t="b">
        <v>0</v>
      </c>
      <c r="R58" s="23" t="b">
        <v>0</v>
      </c>
      <c r="S58" s="23" t="b">
        <v>0</v>
      </c>
      <c r="T58" s="23"/>
      <c r="U58" s="11" t="b">
        <v>0</v>
      </c>
      <c r="V58" s="23"/>
      <c r="W58" s="11" t="b">
        <v>0</v>
      </c>
      <c r="X58" s="10"/>
      <c r="Y58" s="22" t="s">
        <v>243</v>
      </c>
      <c r="Z58" t="e">
        <f>VLOOKUP(A58,'Existing Records'!A:A,1,0)</f>
        <v>#N/A</v>
      </c>
    </row>
    <row r="59" spans="1:26" ht="27" hidden="1" x14ac:dyDescent="0.25">
      <c r="A59" s="31" t="s">
        <v>244</v>
      </c>
      <c r="B59" s="22">
        <v>108415</v>
      </c>
      <c r="C59" s="22" t="s">
        <v>20</v>
      </c>
      <c r="D59" s="22" t="s">
        <v>56</v>
      </c>
      <c r="E59" s="22"/>
      <c r="F59" s="22"/>
      <c r="G59" s="22">
        <v>100322872100003</v>
      </c>
      <c r="H59" s="22" t="s">
        <v>245</v>
      </c>
      <c r="I59" s="24">
        <v>45677</v>
      </c>
      <c r="J59" s="22" t="s">
        <v>24</v>
      </c>
      <c r="K59" s="22" t="s">
        <v>25</v>
      </c>
      <c r="L59" s="25"/>
      <c r="M59" s="22" t="s">
        <v>246</v>
      </c>
      <c r="N59" s="11" t="b">
        <v>0</v>
      </c>
      <c r="O59" s="23"/>
      <c r="P59" s="23"/>
      <c r="Q59" s="10" t="b">
        <v>0</v>
      </c>
      <c r="R59" s="23" t="b">
        <v>0</v>
      </c>
      <c r="S59" s="23" t="b">
        <v>0</v>
      </c>
      <c r="T59" s="23"/>
      <c r="U59" s="11" t="b">
        <v>0</v>
      </c>
      <c r="V59" s="23"/>
      <c r="W59" s="11" t="b">
        <v>0</v>
      </c>
      <c r="X59" s="10"/>
      <c r="Y59" s="22" t="s">
        <v>246</v>
      </c>
      <c r="Z59" t="str">
        <f>VLOOKUP(A59,'Existing Records'!A:A,1,0)</f>
        <v>ELITSER TECHNOLOGIES - SINGLE OWNER (LLC-SO) - BRANCH OF ABU DHABI 1 -</v>
      </c>
    </row>
    <row r="60" spans="1:26" ht="18" hidden="1" x14ac:dyDescent="0.25">
      <c r="A60" s="31" t="s">
        <v>247</v>
      </c>
      <c r="B60" s="22">
        <v>115560</v>
      </c>
      <c r="C60" s="22" t="s">
        <v>20</v>
      </c>
      <c r="D60" s="22" t="s">
        <v>56</v>
      </c>
      <c r="E60" s="22"/>
      <c r="F60" s="22"/>
      <c r="G60" s="22">
        <v>100552334300003</v>
      </c>
      <c r="H60" s="22" t="s">
        <v>248</v>
      </c>
      <c r="I60" s="24">
        <v>45918</v>
      </c>
      <c r="J60" s="22" t="s">
        <v>24</v>
      </c>
      <c r="K60" s="22" t="s">
        <v>25</v>
      </c>
      <c r="L60" s="22" t="s">
        <v>249</v>
      </c>
      <c r="M60" s="22" t="s">
        <v>250</v>
      </c>
      <c r="N60" s="11" t="b">
        <v>0</v>
      </c>
      <c r="O60" s="23"/>
      <c r="P60" s="23"/>
      <c r="Q60" s="10" t="b">
        <v>0</v>
      </c>
      <c r="R60" s="23" t="b">
        <v>0</v>
      </c>
      <c r="S60" s="23" t="b">
        <v>0</v>
      </c>
      <c r="T60" s="23"/>
      <c r="U60" s="11" t="b">
        <v>0</v>
      </c>
      <c r="V60" s="23"/>
      <c r="W60" s="11" t="b">
        <v>0</v>
      </c>
      <c r="X60" s="10"/>
      <c r="Y60" s="22" t="s">
        <v>250</v>
      </c>
      <c r="Z60" t="e">
        <f>VLOOKUP(A60,'Existing Records'!A:A,1,0)</f>
        <v>#N/A</v>
      </c>
    </row>
    <row r="61" spans="1:26" ht="36" hidden="1" x14ac:dyDescent="0.25">
      <c r="A61" s="31" t="s">
        <v>251</v>
      </c>
      <c r="B61" s="22">
        <v>4919</v>
      </c>
      <c r="C61" s="22" t="s">
        <v>20</v>
      </c>
      <c r="D61" s="22" t="s">
        <v>56</v>
      </c>
      <c r="E61" s="22"/>
      <c r="F61" s="22"/>
      <c r="G61" s="22">
        <v>100369523400003</v>
      </c>
      <c r="H61" s="22" t="s">
        <v>252</v>
      </c>
      <c r="I61" s="24">
        <v>45699</v>
      </c>
      <c r="J61" s="22" t="s">
        <v>24</v>
      </c>
      <c r="K61" s="22" t="s">
        <v>25</v>
      </c>
      <c r="L61" s="22" t="s">
        <v>253</v>
      </c>
      <c r="M61" s="22" t="s">
        <v>254</v>
      </c>
      <c r="N61" s="11" t="b">
        <v>0</v>
      </c>
      <c r="O61" s="23"/>
      <c r="P61" s="23"/>
      <c r="Q61" s="10" t="b">
        <v>0</v>
      </c>
      <c r="R61" s="23" t="b">
        <v>0</v>
      </c>
      <c r="S61" s="23" t="b">
        <v>0</v>
      </c>
      <c r="T61" s="23"/>
      <c r="U61" s="11" t="b">
        <v>0</v>
      </c>
      <c r="V61" s="23"/>
      <c r="W61" s="11" t="b">
        <v>0</v>
      </c>
      <c r="X61" s="10" t="s">
        <v>875</v>
      </c>
      <c r="Y61" s="22" t="s">
        <v>799</v>
      </c>
      <c r="Z61" t="str">
        <f>VLOOKUP(A61,'Existing Records'!A:A,1,0)</f>
        <v>EMIRATES BUSINESS MACHINES - L L C</v>
      </c>
    </row>
    <row r="62" spans="1:26" ht="18" hidden="1" x14ac:dyDescent="0.25">
      <c r="A62" s="31" t="s">
        <v>255</v>
      </c>
      <c r="B62" s="22">
        <v>16626</v>
      </c>
      <c r="C62" s="22" t="s">
        <v>20</v>
      </c>
      <c r="D62" s="22" t="s">
        <v>256</v>
      </c>
      <c r="E62" s="22"/>
      <c r="F62" s="22" t="s">
        <v>227</v>
      </c>
      <c r="G62" s="22">
        <v>100503552000003</v>
      </c>
      <c r="H62" s="22" t="s">
        <v>257</v>
      </c>
      <c r="I62" s="25"/>
      <c r="J62" s="22" t="s">
        <v>24</v>
      </c>
      <c r="K62" s="22" t="s">
        <v>25</v>
      </c>
      <c r="L62" s="25"/>
      <c r="M62" s="22" t="s">
        <v>258</v>
      </c>
      <c r="N62" s="11" t="b">
        <v>0</v>
      </c>
      <c r="O62" s="23"/>
      <c r="P62" s="23"/>
      <c r="Q62" s="10" t="b">
        <v>0</v>
      </c>
      <c r="R62" s="23" t="b">
        <v>0</v>
      </c>
      <c r="S62" s="23" t="b">
        <v>0</v>
      </c>
      <c r="T62" s="23"/>
      <c r="U62" s="11" t="b">
        <v>0</v>
      </c>
      <c r="V62" s="23"/>
      <c r="W62" s="11" t="b">
        <v>0</v>
      </c>
      <c r="X62" s="10" t="s">
        <v>876</v>
      </c>
      <c r="Y62" s="22" t="s">
        <v>800</v>
      </c>
      <c r="Z62" t="e">
        <f>VLOOKUP(A62,'Existing Records'!A:A,1,0)</f>
        <v>#N/A</v>
      </c>
    </row>
    <row r="63" spans="1:26" ht="126" hidden="1" x14ac:dyDescent="0.25">
      <c r="A63" s="31" t="s">
        <v>259</v>
      </c>
      <c r="B63" s="22">
        <v>4555</v>
      </c>
      <c r="C63" s="22" t="s">
        <v>61</v>
      </c>
      <c r="D63" s="22" t="s">
        <v>36</v>
      </c>
      <c r="E63" s="22"/>
      <c r="F63" s="22" t="s">
        <v>147</v>
      </c>
      <c r="G63" s="22">
        <v>100073675900003</v>
      </c>
      <c r="H63" s="25" t="s">
        <v>29</v>
      </c>
      <c r="I63" s="25"/>
      <c r="J63" s="22" t="s">
        <v>24</v>
      </c>
      <c r="K63" s="22" t="s">
        <v>25</v>
      </c>
      <c r="L63" s="22" t="s">
        <v>260</v>
      </c>
      <c r="M63" s="22" t="s">
        <v>261</v>
      </c>
      <c r="N63" s="11" t="b">
        <v>0</v>
      </c>
      <c r="O63" s="23"/>
      <c r="P63" s="23"/>
      <c r="Q63" s="10" t="b">
        <v>0</v>
      </c>
      <c r="R63" s="23" t="b">
        <v>0</v>
      </c>
      <c r="S63" s="23" t="b">
        <v>0</v>
      </c>
      <c r="T63" s="23"/>
      <c r="U63" s="11" t="b">
        <v>0</v>
      </c>
      <c r="V63" s="23"/>
      <c r="W63" s="11" t="b">
        <v>0</v>
      </c>
      <c r="X63" s="10" t="s">
        <v>877</v>
      </c>
      <c r="Y63" s="22" t="s">
        <v>801</v>
      </c>
      <c r="Z63" t="str">
        <f>VLOOKUP(A63,'Existing Records'!A:A,1,0)</f>
        <v>EMIRATES PUBLIC TRANSPORT AND SERVICES COMPANY</v>
      </c>
    </row>
    <row r="64" spans="1:26" ht="36" hidden="1" x14ac:dyDescent="0.25">
      <c r="A64" s="31" t="s">
        <v>262</v>
      </c>
      <c r="B64" s="22">
        <v>5085</v>
      </c>
      <c r="C64" s="22" t="s">
        <v>20</v>
      </c>
      <c r="D64" s="22" t="s">
        <v>56</v>
      </c>
      <c r="E64" s="22"/>
      <c r="F64" s="22" t="s">
        <v>147</v>
      </c>
      <c r="G64" s="22">
        <v>100284183900003</v>
      </c>
      <c r="H64" s="22" t="s">
        <v>263</v>
      </c>
      <c r="I64" s="24">
        <v>45706</v>
      </c>
      <c r="J64" s="22" t="s">
        <v>24</v>
      </c>
      <c r="K64" s="22" t="s">
        <v>25</v>
      </c>
      <c r="L64" s="22" t="s">
        <v>264</v>
      </c>
      <c r="M64" s="22" t="s">
        <v>265</v>
      </c>
      <c r="N64" s="11" t="b">
        <v>0</v>
      </c>
      <c r="O64" s="23"/>
      <c r="P64" s="23"/>
      <c r="Q64" s="10" t="b">
        <v>0</v>
      </c>
      <c r="R64" s="23" t="b">
        <v>0</v>
      </c>
      <c r="S64" s="23" t="b">
        <v>0</v>
      </c>
      <c r="T64" s="23"/>
      <c r="U64" s="11" t="b">
        <v>0</v>
      </c>
      <c r="V64" s="23"/>
      <c r="W64" s="11" t="b">
        <v>0</v>
      </c>
      <c r="X64" s="10" t="s">
        <v>878</v>
      </c>
      <c r="Y64" s="22" t="s">
        <v>802</v>
      </c>
      <c r="Z64" t="str">
        <f>VLOOKUP(A64,'Existing Records'!A:A,1,0)</f>
        <v>EMIRCOM LLC</v>
      </c>
    </row>
    <row r="65" spans="1:26" ht="18" hidden="1" x14ac:dyDescent="0.25">
      <c r="A65" s="31" t="s">
        <v>266</v>
      </c>
      <c r="B65" s="22">
        <v>114211</v>
      </c>
      <c r="C65" s="22" t="s">
        <v>61</v>
      </c>
      <c r="D65" s="22" t="s">
        <v>56</v>
      </c>
      <c r="E65" s="22"/>
      <c r="F65" s="22"/>
      <c r="G65" s="22">
        <v>100367947700003</v>
      </c>
      <c r="H65" s="22">
        <v>743987</v>
      </c>
      <c r="I65" s="24">
        <v>45211</v>
      </c>
      <c r="J65" s="22" t="s">
        <v>62</v>
      </c>
      <c r="K65" s="22" t="s">
        <v>25</v>
      </c>
      <c r="L65" s="25"/>
      <c r="M65" s="22" t="s">
        <v>267</v>
      </c>
      <c r="N65" s="11" t="b">
        <v>0</v>
      </c>
      <c r="O65" s="23"/>
      <c r="P65" s="23"/>
      <c r="Q65" s="10" t="b">
        <v>0</v>
      </c>
      <c r="R65" s="23" t="b">
        <v>0</v>
      </c>
      <c r="S65" s="23" t="b">
        <v>0</v>
      </c>
      <c r="T65" s="23"/>
      <c r="U65" s="11" t="b">
        <v>0</v>
      </c>
      <c r="V65" s="23"/>
      <c r="W65" s="11" t="b">
        <v>0</v>
      </c>
      <c r="X65" s="10"/>
      <c r="Y65" s="22" t="s">
        <v>267</v>
      </c>
      <c r="Z65" t="str">
        <f>VLOOKUP(A65,'Existing Records'!A:A,1,0)</f>
        <v>ENGAGE ME COMPUTER SOFTWARE TRADING L.L.C</v>
      </c>
    </row>
    <row r="66" spans="1:26" ht="27" x14ac:dyDescent="0.25">
      <c r="A66" s="31" t="s">
        <v>268</v>
      </c>
      <c r="B66" s="22">
        <v>26134</v>
      </c>
      <c r="C66" s="22" t="s">
        <v>20</v>
      </c>
      <c r="D66" s="22" t="s">
        <v>21</v>
      </c>
      <c r="E66" s="22"/>
      <c r="F66" s="22" t="s">
        <v>135</v>
      </c>
      <c r="G66" s="22">
        <v>100046144000003</v>
      </c>
      <c r="H66" s="22" t="s">
        <v>269</v>
      </c>
      <c r="I66" s="24">
        <v>45775</v>
      </c>
      <c r="J66" s="22" t="s">
        <v>24</v>
      </c>
      <c r="K66" s="22" t="s">
        <v>25</v>
      </c>
      <c r="L66" s="22" t="s">
        <v>270</v>
      </c>
      <c r="M66" s="22" t="s">
        <v>271</v>
      </c>
      <c r="N66" s="11" t="b">
        <v>0</v>
      </c>
      <c r="O66" s="23"/>
      <c r="P66" s="23"/>
      <c r="Q66" s="10" t="b">
        <v>0</v>
      </c>
      <c r="R66" s="23" t="b">
        <v>0</v>
      </c>
      <c r="S66" s="23" t="b">
        <v>0</v>
      </c>
      <c r="T66" s="23"/>
      <c r="U66" s="11" t="b">
        <v>0</v>
      </c>
      <c r="V66" s="23"/>
      <c r="W66" s="11" t="b">
        <v>0</v>
      </c>
      <c r="X66" s="10" t="s">
        <v>879</v>
      </c>
      <c r="Y66" s="22" t="s">
        <v>803</v>
      </c>
      <c r="Z66" t="str">
        <f>VLOOKUP(A66,'Existing Records'!A:A,1,0)</f>
        <v>Ernst &amp; Young Middle East</v>
      </c>
    </row>
    <row r="67" spans="1:26" ht="27" hidden="1" x14ac:dyDescent="0.25">
      <c r="A67" s="31" t="s">
        <v>272</v>
      </c>
      <c r="B67" s="22">
        <v>80342</v>
      </c>
      <c r="C67" s="22" t="s">
        <v>61</v>
      </c>
      <c r="D67" s="22" t="s">
        <v>21</v>
      </c>
      <c r="E67" s="22"/>
      <c r="F67" s="22" t="s">
        <v>227</v>
      </c>
      <c r="G67" s="22">
        <v>100325222600003</v>
      </c>
      <c r="H67" s="22">
        <v>91917</v>
      </c>
      <c r="I67" s="24">
        <v>45637</v>
      </c>
      <c r="J67" s="22" t="s">
        <v>62</v>
      </c>
      <c r="K67" s="22" t="s">
        <v>25</v>
      </c>
      <c r="L67" s="22" t="s">
        <v>273</v>
      </c>
      <c r="M67" s="22" t="s">
        <v>274</v>
      </c>
      <c r="N67" s="11" t="b">
        <v>0</v>
      </c>
      <c r="O67" s="23"/>
      <c r="P67" s="23"/>
      <c r="Q67" s="10" t="b">
        <v>0</v>
      </c>
      <c r="R67" s="23" t="b">
        <v>0</v>
      </c>
      <c r="S67" s="23" t="b">
        <v>0</v>
      </c>
      <c r="T67" s="23"/>
      <c r="U67" s="11" t="b">
        <v>0</v>
      </c>
      <c r="V67" s="23"/>
      <c r="W67" s="11" t="b">
        <v>0</v>
      </c>
      <c r="X67" s="10" t="s">
        <v>880</v>
      </c>
      <c r="Y67" s="22" t="s">
        <v>804</v>
      </c>
      <c r="Z67" t="str">
        <f>VLOOKUP(A67,'Existing Records'!A:A,1,0)</f>
        <v>ERUDITUS EXECUTIVE EDUCATION FZ-LLC</v>
      </c>
    </row>
    <row r="68" spans="1:26" ht="18" hidden="1" x14ac:dyDescent="0.25">
      <c r="A68" s="31" t="s">
        <v>275</v>
      </c>
      <c r="B68" s="22">
        <v>98153</v>
      </c>
      <c r="C68" s="22" t="s">
        <v>20</v>
      </c>
      <c r="D68" s="22" t="s">
        <v>36</v>
      </c>
      <c r="E68" s="22"/>
      <c r="F68" s="22"/>
      <c r="G68" s="22">
        <v>100269618300003</v>
      </c>
      <c r="H68" s="22" t="s">
        <v>276</v>
      </c>
      <c r="I68" s="24">
        <v>45726</v>
      </c>
      <c r="J68" s="22" t="s">
        <v>24</v>
      </c>
      <c r="K68" s="22" t="s">
        <v>25</v>
      </c>
      <c r="L68" s="25"/>
      <c r="M68" s="22" t="s">
        <v>277</v>
      </c>
      <c r="N68" s="11" t="b">
        <v>0</v>
      </c>
      <c r="O68" s="23"/>
      <c r="P68" s="23"/>
      <c r="Q68" s="10" t="b">
        <v>0</v>
      </c>
      <c r="R68" s="23" t="b">
        <v>0</v>
      </c>
      <c r="S68" s="23" t="b">
        <v>0</v>
      </c>
      <c r="T68" s="23"/>
      <c r="U68" s="11" t="b">
        <v>0</v>
      </c>
      <c r="V68" s="23"/>
      <c r="W68" s="11" t="b">
        <v>0</v>
      </c>
      <c r="X68" s="10"/>
      <c r="Y68" s="22" t="s">
        <v>277</v>
      </c>
      <c r="Z68" t="e">
        <f>VLOOKUP(A68,'Existing Records'!A:A,1,0)</f>
        <v>#N/A</v>
      </c>
    </row>
    <row r="69" spans="1:26" s="57" customFormat="1" ht="18" hidden="1" x14ac:dyDescent="0.25">
      <c r="A69" s="33" t="s">
        <v>278</v>
      </c>
      <c r="B69" s="52">
        <v>6450</v>
      </c>
      <c r="C69" s="52" t="s">
        <v>20</v>
      </c>
      <c r="D69" s="52" t="s">
        <v>31</v>
      </c>
      <c r="E69" s="52"/>
      <c r="F69" s="52"/>
      <c r="G69" s="52" t="s">
        <v>279</v>
      </c>
      <c r="H69" s="52" t="s">
        <v>279</v>
      </c>
      <c r="I69" s="53">
        <v>46172</v>
      </c>
      <c r="J69" s="52" t="s">
        <v>24</v>
      </c>
      <c r="K69" s="52" t="s">
        <v>25</v>
      </c>
      <c r="L69" s="52" t="s">
        <v>280</v>
      </c>
      <c r="M69" s="52" t="s">
        <v>281</v>
      </c>
      <c r="N69" s="54" t="b">
        <v>0</v>
      </c>
      <c r="O69" s="55"/>
      <c r="P69" s="55"/>
      <c r="Q69" s="56" t="b">
        <v>0</v>
      </c>
      <c r="R69" s="55" t="b">
        <v>0</v>
      </c>
      <c r="S69" s="55" t="b">
        <v>0</v>
      </c>
      <c r="T69" s="55"/>
      <c r="U69" s="54" t="b">
        <v>0</v>
      </c>
      <c r="V69" s="55"/>
      <c r="W69" s="54" t="b">
        <v>0</v>
      </c>
      <c r="X69" s="56"/>
      <c r="Y69" s="52" t="s">
        <v>281</v>
      </c>
      <c r="Z69" s="57" t="e">
        <f>VLOOKUP(A69,'Existing Records'!A:A,1,0)</f>
        <v>#N/A</v>
      </c>
    </row>
    <row r="70" spans="1:26" s="57" customFormat="1" ht="18" hidden="1" x14ac:dyDescent="0.25">
      <c r="A70" s="33" t="s">
        <v>282</v>
      </c>
      <c r="B70" s="52">
        <v>127144</v>
      </c>
      <c r="C70" s="52" t="s">
        <v>61</v>
      </c>
      <c r="D70" s="52" t="s">
        <v>31</v>
      </c>
      <c r="E70" s="52"/>
      <c r="F70" s="52"/>
      <c r="G70" s="52" t="s">
        <v>283</v>
      </c>
      <c r="H70" s="52">
        <v>13241741</v>
      </c>
      <c r="I70" s="53">
        <v>14397</v>
      </c>
      <c r="J70" s="52" t="s">
        <v>284</v>
      </c>
      <c r="K70" s="52" t="s">
        <v>285</v>
      </c>
      <c r="L70" s="52">
        <v>-7960764998</v>
      </c>
      <c r="M70" s="52" t="s">
        <v>286</v>
      </c>
      <c r="N70" s="54" t="b">
        <v>0</v>
      </c>
      <c r="O70" s="55"/>
      <c r="P70" s="55"/>
      <c r="Q70" s="56" t="b">
        <v>0</v>
      </c>
      <c r="R70" s="55" t="b">
        <v>0</v>
      </c>
      <c r="S70" s="55" t="b">
        <v>0</v>
      </c>
      <c r="T70" s="55"/>
      <c r="U70" s="54" t="b">
        <v>0</v>
      </c>
      <c r="V70" s="55"/>
      <c r="W70" s="54" t="b">
        <v>0</v>
      </c>
      <c r="X70" s="56" t="s">
        <v>881</v>
      </c>
      <c r="Y70" s="52" t="s">
        <v>805</v>
      </c>
      <c r="Z70" s="57" t="e">
        <f>VLOOKUP(A70,'Existing Records'!A:A,1,0)</f>
        <v>#N/A</v>
      </c>
    </row>
    <row r="71" spans="1:26" ht="18" hidden="1" x14ac:dyDescent="0.25">
      <c r="A71" s="31" t="s">
        <v>287</v>
      </c>
      <c r="B71" s="22">
        <v>80366</v>
      </c>
      <c r="C71" s="22" t="s">
        <v>20</v>
      </c>
      <c r="D71" s="22" t="s">
        <v>36</v>
      </c>
      <c r="E71" s="22"/>
      <c r="F71" s="22"/>
      <c r="G71" s="22" t="s">
        <v>288</v>
      </c>
      <c r="H71" s="22" t="s">
        <v>288</v>
      </c>
      <c r="I71" s="24">
        <v>45674</v>
      </c>
      <c r="J71" s="22" t="s">
        <v>24</v>
      </c>
      <c r="K71" s="22" t="s">
        <v>25</v>
      </c>
      <c r="L71" s="22" t="s">
        <v>289</v>
      </c>
      <c r="M71" s="22" t="s">
        <v>290</v>
      </c>
      <c r="N71" s="11" t="b">
        <v>0</v>
      </c>
      <c r="O71" s="23"/>
      <c r="P71" s="23"/>
      <c r="Q71" s="10" t="b">
        <v>0</v>
      </c>
      <c r="R71" s="23" t="b">
        <v>0</v>
      </c>
      <c r="S71" s="23" t="b">
        <v>0</v>
      </c>
      <c r="T71" s="23"/>
      <c r="U71" s="11" t="b">
        <v>0</v>
      </c>
      <c r="V71" s="23"/>
      <c r="W71" s="11" t="b">
        <v>0</v>
      </c>
      <c r="X71" s="10"/>
      <c r="Y71" s="22" t="s">
        <v>290</v>
      </c>
      <c r="Z71" t="e">
        <f>VLOOKUP(A71,'Existing Records'!A:A,1,0)</f>
        <v>#N/A</v>
      </c>
    </row>
    <row r="72" spans="1:26" hidden="1" x14ac:dyDescent="0.25">
      <c r="A72" s="31" t="s">
        <v>291</v>
      </c>
      <c r="B72" s="22">
        <v>101555</v>
      </c>
      <c r="C72" s="22" t="s">
        <v>61</v>
      </c>
      <c r="D72" s="22" t="s">
        <v>21</v>
      </c>
      <c r="E72" s="22"/>
      <c r="F72" s="22"/>
      <c r="G72" s="22" t="s">
        <v>292</v>
      </c>
      <c r="H72" s="22">
        <v>2478112</v>
      </c>
      <c r="I72" s="24">
        <v>11092</v>
      </c>
      <c r="J72" s="22" t="s">
        <v>284</v>
      </c>
      <c r="K72" s="22" t="s">
        <v>285</v>
      </c>
      <c r="L72" s="22">
        <v>-2030036256</v>
      </c>
      <c r="M72" s="22" t="s">
        <v>293</v>
      </c>
      <c r="N72" s="11" t="b">
        <v>0</v>
      </c>
      <c r="O72" s="23"/>
      <c r="P72" s="23"/>
      <c r="Q72" s="10" t="b">
        <v>0</v>
      </c>
      <c r="R72" s="23" t="b">
        <v>0</v>
      </c>
      <c r="S72" s="23" t="b">
        <v>0</v>
      </c>
      <c r="T72" s="23"/>
      <c r="U72" s="11" t="b">
        <v>0</v>
      </c>
      <c r="V72" s="23"/>
      <c r="W72" s="11" t="b">
        <v>0</v>
      </c>
      <c r="X72" s="10"/>
      <c r="Y72" s="22" t="s">
        <v>293</v>
      </c>
      <c r="Z72" t="str">
        <f>VLOOKUP(A72,'Existing Records'!A:A,1,0)</f>
        <v>FREUD COMMUNICATIONS LTD</v>
      </c>
    </row>
    <row r="73" spans="1:26" ht="18" x14ac:dyDescent="0.25">
      <c r="A73" s="31" t="s">
        <v>294</v>
      </c>
      <c r="B73" s="22">
        <v>99517</v>
      </c>
      <c r="C73" s="22" t="s">
        <v>20</v>
      </c>
      <c r="D73" s="22" t="s">
        <v>56</v>
      </c>
      <c r="E73" s="22"/>
      <c r="F73" s="22" t="s">
        <v>135</v>
      </c>
      <c r="G73" s="22">
        <v>100609718000003</v>
      </c>
      <c r="H73" s="22" t="s">
        <v>295</v>
      </c>
      <c r="I73" s="24">
        <v>45707</v>
      </c>
      <c r="J73" s="22" t="s">
        <v>24</v>
      </c>
      <c r="K73" s="22" t="s">
        <v>25</v>
      </c>
      <c r="L73" s="22" t="s">
        <v>296</v>
      </c>
      <c r="M73" s="22" t="s">
        <v>297</v>
      </c>
      <c r="N73" s="11" t="b">
        <v>0</v>
      </c>
      <c r="O73" s="23"/>
      <c r="P73" s="23"/>
      <c r="Q73" s="10" t="b">
        <v>0</v>
      </c>
      <c r="R73" s="23" t="b">
        <v>0</v>
      </c>
      <c r="S73" s="23" t="b">
        <v>0</v>
      </c>
      <c r="T73" s="23"/>
      <c r="U73" s="11" t="b">
        <v>0</v>
      </c>
      <c r="V73" s="23"/>
      <c r="W73" s="11" t="b">
        <v>0</v>
      </c>
      <c r="X73" s="10"/>
      <c r="Y73" s="22" t="s">
        <v>297</v>
      </c>
      <c r="Z73" t="e">
        <f>VLOOKUP(A73,'Existing Records'!A:A,1,0)</f>
        <v>#N/A</v>
      </c>
    </row>
    <row r="74" spans="1:26" ht="27" hidden="1" x14ac:dyDescent="0.25">
      <c r="A74" s="31" t="s">
        <v>298</v>
      </c>
      <c r="B74" s="22">
        <v>108183</v>
      </c>
      <c r="C74" s="22" t="s">
        <v>20</v>
      </c>
      <c r="D74" s="22" t="s">
        <v>36</v>
      </c>
      <c r="E74" s="22"/>
      <c r="F74" s="22"/>
      <c r="G74" s="22">
        <v>100347990200003</v>
      </c>
      <c r="H74" s="22" t="s">
        <v>299</v>
      </c>
      <c r="I74" s="24">
        <v>46692</v>
      </c>
      <c r="J74" s="22" t="s">
        <v>24</v>
      </c>
      <c r="K74" s="22" t="s">
        <v>25</v>
      </c>
      <c r="L74" s="25"/>
      <c r="M74" s="22" t="s">
        <v>300</v>
      </c>
      <c r="N74" s="11" t="b">
        <v>0</v>
      </c>
      <c r="O74" s="23"/>
      <c r="P74" s="23"/>
      <c r="Q74" s="10" t="b">
        <v>0</v>
      </c>
      <c r="R74" s="23" t="b">
        <v>0</v>
      </c>
      <c r="S74" s="23" t="b">
        <v>0</v>
      </c>
      <c r="T74" s="23"/>
      <c r="U74" s="11" t="b">
        <v>0</v>
      </c>
      <c r="V74" s="23"/>
      <c r="W74" s="11" t="b">
        <v>0</v>
      </c>
      <c r="X74" s="10"/>
      <c r="Y74" s="22" t="s">
        <v>300</v>
      </c>
      <c r="Z74" t="e">
        <f>VLOOKUP(A74,'Existing Records'!A:A,1,0)</f>
        <v>#N/A</v>
      </c>
    </row>
    <row r="75" spans="1:26" ht="18" hidden="1" x14ac:dyDescent="0.25">
      <c r="A75" s="31" t="s">
        <v>301</v>
      </c>
      <c r="B75" s="22">
        <v>116331</v>
      </c>
      <c r="C75" s="22" t="s">
        <v>61</v>
      </c>
      <c r="D75" s="22" t="s">
        <v>21</v>
      </c>
      <c r="E75" s="22"/>
      <c r="F75" s="22" t="s">
        <v>147</v>
      </c>
      <c r="G75" s="22" t="s">
        <v>302</v>
      </c>
      <c r="H75" s="22">
        <v>25309529</v>
      </c>
      <c r="I75" s="24">
        <v>45474</v>
      </c>
      <c r="J75" s="22" t="s">
        <v>303</v>
      </c>
      <c r="K75" s="22" t="s">
        <v>304</v>
      </c>
      <c r="L75" s="22">
        <v>-4532950951</v>
      </c>
      <c r="M75" s="22" t="s">
        <v>305</v>
      </c>
      <c r="N75" s="11" t="b">
        <v>0</v>
      </c>
      <c r="O75" s="23"/>
      <c r="P75" s="23"/>
      <c r="Q75" s="10" t="b">
        <v>0</v>
      </c>
      <c r="R75" s="23" t="b">
        <v>0</v>
      </c>
      <c r="S75" s="23" t="b">
        <v>0</v>
      </c>
      <c r="T75" s="23"/>
      <c r="U75" s="11" t="b">
        <v>0</v>
      </c>
      <c r="V75" s="23"/>
      <c r="W75" s="11" t="b">
        <v>0</v>
      </c>
      <c r="X75" s="10"/>
      <c r="Y75" s="22" t="s">
        <v>305</v>
      </c>
      <c r="Z75" t="str">
        <f>VLOOKUP(A75,'Existing Records'!A:A,1,0)</f>
        <v>GEHL ARCHITECTS APS</v>
      </c>
    </row>
    <row r="76" spans="1:26" ht="45" x14ac:dyDescent="0.25">
      <c r="A76" s="31" t="s">
        <v>306</v>
      </c>
      <c r="B76" s="22">
        <v>115062</v>
      </c>
      <c r="C76" s="22" t="s">
        <v>61</v>
      </c>
      <c r="D76" s="22" t="s">
        <v>21</v>
      </c>
      <c r="E76" s="22"/>
      <c r="F76" s="22" t="s">
        <v>135</v>
      </c>
      <c r="G76" s="22">
        <v>104173765900003</v>
      </c>
      <c r="H76" s="22">
        <v>8766</v>
      </c>
      <c r="I76" s="24">
        <v>45658</v>
      </c>
      <c r="J76" s="22" t="s">
        <v>24</v>
      </c>
      <c r="K76" s="22" t="s">
        <v>25</v>
      </c>
      <c r="L76" s="25"/>
      <c r="M76" s="22" t="s">
        <v>307</v>
      </c>
      <c r="N76" s="11" t="b">
        <v>0</v>
      </c>
      <c r="O76" s="23"/>
      <c r="P76" s="23"/>
      <c r="Q76" s="10" t="b">
        <v>0</v>
      </c>
      <c r="R76" s="23" t="b">
        <v>0</v>
      </c>
      <c r="S76" s="23" t="b">
        <v>0</v>
      </c>
      <c r="T76" s="23"/>
      <c r="U76" s="11" t="b">
        <v>0</v>
      </c>
      <c r="V76" s="23"/>
      <c r="W76" s="11" t="b">
        <v>0</v>
      </c>
      <c r="X76" s="10" t="s">
        <v>882</v>
      </c>
      <c r="Y76" s="22" t="s">
        <v>806</v>
      </c>
      <c r="Z76" t="str">
        <f>VLOOKUP(A76,'Existing Records'!A:A,1,0)</f>
        <v>GEMIC STRATEGY CONSULTING LTD.</v>
      </c>
    </row>
    <row r="77" spans="1:26" ht="18" hidden="1" x14ac:dyDescent="0.25">
      <c r="A77" s="31" t="s">
        <v>308</v>
      </c>
      <c r="B77" s="22">
        <v>126419</v>
      </c>
      <c r="C77" s="22" t="s">
        <v>61</v>
      </c>
      <c r="D77" s="22" t="s">
        <v>256</v>
      </c>
      <c r="E77" s="22"/>
      <c r="F77" s="22"/>
      <c r="G77" s="22" t="s">
        <v>309</v>
      </c>
      <c r="H77" s="22">
        <v>400318800243</v>
      </c>
      <c r="I77" s="24">
        <v>45930</v>
      </c>
      <c r="J77" s="25"/>
      <c r="K77" s="22" t="s">
        <v>150</v>
      </c>
      <c r="L77" s="25"/>
      <c r="M77" s="22" t="s">
        <v>310</v>
      </c>
      <c r="N77" s="11" t="b">
        <v>0</v>
      </c>
      <c r="O77" s="23"/>
      <c r="P77" s="23"/>
      <c r="Q77" s="10" t="b">
        <v>0</v>
      </c>
      <c r="R77" s="23" t="b">
        <v>0</v>
      </c>
      <c r="S77" s="23" t="b">
        <v>0</v>
      </c>
      <c r="T77" s="23"/>
      <c r="U77" s="11" t="b">
        <v>0</v>
      </c>
      <c r="V77" s="23"/>
      <c r="W77" s="11" t="b">
        <v>0</v>
      </c>
      <c r="X77" s="10"/>
      <c r="Y77" s="22" t="s">
        <v>310</v>
      </c>
      <c r="Z77" t="e">
        <f>VLOOKUP(A77,'Existing Records'!A:A,1,0)</f>
        <v>#N/A</v>
      </c>
    </row>
    <row r="78" spans="1:26" ht="18" hidden="1" x14ac:dyDescent="0.25">
      <c r="A78" s="31" t="s">
        <v>311</v>
      </c>
      <c r="B78" s="22">
        <v>128749</v>
      </c>
      <c r="C78" s="22" t="s">
        <v>20</v>
      </c>
      <c r="D78" s="22" t="s">
        <v>36</v>
      </c>
      <c r="E78" s="22"/>
      <c r="F78" s="22"/>
      <c r="G78" s="22">
        <v>100057933200003</v>
      </c>
      <c r="H78" s="22" t="s">
        <v>312</v>
      </c>
      <c r="I78" s="24">
        <v>45647</v>
      </c>
      <c r="J78" s="22" t="s">
        <v>24</v>
      </c>
      <c r="K78" s="22" t="s">
        <v>25</v>
      </c>
      <c r="L78" s="22" t="s">
        <v>313</v>
      </c>
      <c r="M78" s="22" t="s">
        <v>314</v>
      </c>
      <c r="N78" s="11" t="b">
        <v>0</v>
      </c>
      <c r="O78" s="23"/>
      <c r="P78" s="23"/>
      <c r="Q78" s="10" t="b">
        <v>0</v>
      </c>
      <c r="R78" s="23" t="b">
        <v>0</v>
      </c>
      <c r="S78" s="23" t="b">
        <v>0</v>
      </c>
      <c r="T78" s="23"/>
      <c r="U78" s="11" t="b">
        <v>0</v>
      </c>
      <c r="V78" s="23"/>
      <c r="W78" s="11" t="b">
        <v>0</v>
      </c>
      <c r="X78" s="10"/>
      <c r="Y78" s="22" t="s">
        <v>314</v>
      </c>
      <c r="Z78" t="e">
        <f>VLOOKUP(A78,'Existing Records'!A:A,1,0)</f>
        <v>#N/A</v>
      </c>
    </row>
    <row r="79" spans="1:26" ht="18" hidden="1" x14ac:dyDescent="0.25">
      <c r="A79" s="31" t="s">
        <v>315</v>
      </c>
      <c r="B79" s="22">
        <v>91489</v>
      </c>
      <c r="C79" s="22" t="s">
        <v>61</v>
      </c>
      <c r="D79" s="22" t="s">
        <v>21</v>
      </c>
      <c r="E79" s="22"/>
      <c r="F79" s="22"/>
      <c r="G79" s="22">
        <v>100503178400003</v>
      </c>
      <c r="H79" s="22">
        <v>93947</v>
      </c>
      <c r="I79" s="24">
        <v>45596</v>
      </c>
      <c r="J79" s="22" t="s">
        <v>62</v>
      </c>
      <c r="K79" s="22" t="s">
        <v>25</v>
      </c>
      <c r="L79" s="25"/>
      <c r="M79" s="22" t="s">
        <v>316</v>
      </c>
      <c r="N79" s="11" t="b">
        <v>0</v>
      </c>
      <c r="O79" s="23"/>
      <c r="P79" s="23"/>
      <c r="Q79" s="10" t="b">
        <v>0</v>
      </c>
      <c r="R79" s="23" t="b">
        <v>0</v>
      </c>
      <c r="S79" s="23" t="b">
        <v>0</v>
      </c>
      <c r="T79" s="23"/>
      <c r="U79" s="11" t="b">
        <v>0</v>
      </c>
      <c r="V79" s="23"/>
      <c r="W79" s="11" t="b">
        <v>0</v>
      </c>
      <c r="X79" s="10"/>
      <c r="Y79" s="22" t="s">
        <v>316</v>
      </c>
      <c r="Z79" t="e">
        <f>VLOOKUP(A79,'Existing Records'!A:A,1,0)</f>
        <v>#N/A</v>
      </c>
    </row>
    <row r="80" spans="1:26" ht="18" hidden="1" x14ac:dyDescent="0.25">
      <c r="A80" s="31" t="s">
        <v>317</v>
      </c>
      <c r="B80" s="22">
        <v>4464</v>
      </c>
      <c r="C80" s="22" t="s">
        <v>20</v>
      </c>
      <c r="D80" s="22" t="s">
        <v>36</v>
      </c>
      <c r="E80" s="22"/>
      <c r="F80" s="22" t="s">
        <v>227</v>
      </c>
      <c r="G80" s="22">
        <v>100363282300003</v>
      </c>
      <c r="H80" s="22" t="s">
        <v>318</v>
      </c>
      <c r="I80" s="24">
        <v>45870</v>
      </c>
      <c r="J80" s="22" t="s">
        <v>24</v>
      </c>
      <c r="K80" s="22" t="s">
        <v>25</v>
      </c>
      <c r="L80" s="22" t="s">
        <v>319</v>
      </c>
      <c r="M80" s="22" t="s">
        <v>320</v>
      </c>
      <c r="N80" s="11" t="b">
        <v>0</v>
      </c>
      <c r="O80" s="23"/>
      <c r="P80" s="23"/>
      <c r="Q80" s="10" t="b">
        <v>0</v>
      </c>
      <c r="R80" s="23" t="b">
        <v>0</v>
      </c>
      <c r="S80" s="23" t="b">
        <v>0</v>
      </c>
      <c r="T80" s="23"/>
      <c r="U80" s="11" t="b">
        <v>0</v>
      </c>
      <c r="V80" s="23"/>
      <c r="W80" s="11" t="b">
        <v>0</v>
      </c>
      <c r="X80" s="10"/>
      <c r="Y80" s="22" t="s">
        <v>320</v>
      </c>
      <c r="Z80" t="str">
        <f>VLOOKUP(A80,'Existing Records'!A:A,1,0)</f>
        <v>Golden Lens Photography</v>
      </c>
    </row>
    <row r="81" spans="1:26" s="57" customFormat="1" ht="18" hidden="1" x14ac:dyDescent="0.25">
      <c r="A81" s="33" t="s">
        <v>321</v>
      </c>
      <c r="B81" s="52">
        <v>101118</v>
      </c>
      <c r="C81" s="52" t="s">
        <v>20</v>
      </c>
      <c r="D81" s="52" t="s">
        <v>31</v>
      </c>
      <c r="E81" s="52"/>
      <c r="F81" s="52"/>
      <c r="G81" s="52">
        <v>100351073000003</v>
      </c>
      <c r="H81" s="52" t="s">
        <v>322</v>
      </c>
      <c r="I81" s="53">
        <v>45775</v>
      </c>
      <c r="J81" s="52" t="s">
        <v>24</v>
      </c>
      <c r="K81" s="52" t="s">
        <v>25</v>
      </c>
      <c r="L81" s="52" t="s">
        <v>323</v>
      </c>
      <c r="M81" s="52" t="s">
        <v>324</v>
      </c>
      <c r="N81" s="54" t="b">
        <v>0</v>
      </c>
      <c r="O81" s="55"/>
      <c r="P81" s="55"/>
      <c r="Q81" s="56" t="b">
        <v>0</v>
      </c>
      <c r="R81" s="55" t="b">
        <v>0</v>
      </c>
      <c r="S81" s="55" t="b">
        <v>0</v>
      </c>
      <c r="T81" s="55"/>
      <c r="U81" s="54" t="b">
        <v>0</v>
      </c>
      <c r="V81" s="55"/>
      <c r="W81" s="54" t="b">
        <v>0</v>
      </c>
      <c r="X81" s="56" t="s">
        <v>883</v>
      </c>
      <c r="Y81" s="52" t="s">
        <v>807</v>
      </c>
      <c r="Z81" s="57" t="str">
        <f>VLOOKUP(A81,'Existing Records'!A:A,1,0)</f>
        <v>GULF ADVERTISING IN BUSINESS FZ LLC</v>
      </c>
    </row>
    <row r="82" spans="1:26" ht="18" hidden="1" x14ac:dyDescent="0.25">
      <c r="A82" s="31" t="s">
        <v>325</v>
      </c>
      <c r="B82" s="22">
        <v>110137</v>
      </c>
      <c r="C82" s="22" t="s">
        <v>61</v>
      </c>
      <c r="D82" s="22" t="s">
        <v>21</v>
      </c>
      <c r="E82" s="22"/>
      <c r="F82" s="22" t="s">
        <v>147</v>
      </c>
      <c r="G82" s="22">
        <v>100546680800003</v>
      </c>
      <c r="H82" s="22">
        <v>4706</v>
      </c>
      <c r="I82" s="24">
        <v>45325</v>
      </c>
      <c r="J82" s="22" t="s">
        <v>62</v>
      </c>
      <c r="K82" s="22" t="s">
        <v>25</v>
      </c>
      <c r="L82" s="22" t="s">
        <v>326</v>
      </c>
      <c r="M82" s="22" t="s">
        <v>327</v>
      </c>
      <c r="N82" s="11" t="b">
        <v>0</v>
      </c>
      <c r="O82" s="23"/>
      <c r="P82" s="23"/>
      <c r="Q82" s="10" t="b">
        <v>0</v>
      </c>
      <c r="R82" s="23" t="b">
        <v>0</v>
      </c>
      <c r="S82" s="23" t="b">
        <v>0</v>
      </c>
      <c r="T82" s="23"/>
      <c r="U82" s="11" t="b">
        <v>0</v>
      </c>
      <c r="V82" s="23"/>
      <c r="W82" s="11" t="b">
        <v>0</v>
      </c>
      <c r="X82" s="10"/>
      <c r="Y82" s="22" t="s">
        <v>327</v>
      </c>
      <c r="Z82" t="e">
        <f>VLOOKUP(A82,'Existing Records'!A:A,1,0)</f>
        <v>#N/A</v>
      </c>
    </row>
    <row r="83" spans="1:26" s="57" customFormat="1" ht="63" hidden="1" x14ac:dyDescent="0.25">
      <c r="A83" s="33" t="s">
        <v>328</v>
      </c>
      <c r="B83" s="52">
        <v>24020</v>
      </c>
      <c r="C83" s="52" t="s">
        <v>20</v>
      </c>
      <c r="D83" s="52" t="s">
        <v>1156</v>
      </c>
      <c r="E83" s="52"/>
      <c r="F83" s="52"/>
      <c r="G83" s="52">
        <v>100356494300003</v>
      </c>
      <c r="H83" s="52" t="s">
        <v>329</v>
      </c>
      <c r="I83" s="53">
        <v>45670</v>
      </c>
      <c r="J83" s="52" t="s">
        <v>24</v>
      </c>
      <c r="K83" s="52" t="s">
        <v>25</v>
      </c>
      <c r="L83" s="52" t="s">
        <v>330</v>
      </c>
      <c r="M83" s="52" t="s">
        <v>331</v>
      </c>
      <c r="N83" s="54" t="b">
        <v>0</v>
      </c>
      <c r="O83" s="55"/>
      <c r="P83" s="55"/>
      <c r="Q83" s="56" t="b">
        <v>0</v>
      </c>
      <c r="R83" s="55" t="b">
        <v>0</v>
      </c>
      <c r="S83" s="55" t="b">
        <v>0</v>
      </c>
      <c r="T83" s="55"/>
      <c r="U83" s="54" t="b">
        <v>0</v>
      </c>
      <c r="V83" s="55"/>
      <c r="W83" s="54" t="b">
        <v>0</v>
      </c>
      <c r="X83" s="56" t="s">
        <v>884</v>
      </c>
      <c r="Y83" s="52" t="s">
        <v>808</v>
      </c>
      <c r="Z83" s="57" t="e">
        <f>VLOOKUP(A83,'Existing Records'!A:A,1,0)</f>
        <v>#N/A</v>
      </c>
    </row>
    <row r="84" spans="1:26" ht="27" hidden="1" x14ac:dyDescent="0.25">
      <c r="A84" s="31" t="s">
        <v>332</v>
      </c>
      <c r="B84" s="22">
        <v>115165</v>
      </c>
      <c r="C84" s="22" t="s">
        <v>61</v>
      </c>
      <c r="D84" s="22" t="s">
        <v>21</v>
      </c>
      <c r="E84" s="23"/>
      <c r="F84" s="22"/>
      <c r="G84" s="22">
        <v>100432524500003</v>
      </c>
      <c r="H84" s="22">
        <v>7655</v>
      </c>
      <c r="I84" s="24">
        <v>45708</v>
      </c>
      <c r="J84" s="22" t="s">
        <v>62</v>
      </c>
      <c r="K84" s="22" t="s">
        <v>25</v>
      </c>
      <c r="L84" s="25"/>
      <c r="M84" s="22" t="s">
        <v>333</v>
      </c>
      <c r="N84" s="11" t="b">
        <v>0</v>
      </c>
      <c r="O84" s="23"/>
      <c r="P84" s="23"/>
      <c r="Q84" s="10" t="b">
        <v>0</v>
      </c>
      <c r="R84" s="23" t="b">
        <v>0</v>
      </c>
      <c r="S84" s="23" t="b">
        <v>0</v>
      </c>
      <c r="T84" s="23"/>
      <c r="U84" s="11" t="b">
        <v>0</v>
      </c>
      <c r="V84" s="23"/>
      <c r="W84" s="11" t="b">
        <v>0</v>
      </c>
      <c r="X84" s="10" t="s">
        <v>885</v>
      </c>
      <c r="Y84" s="22" t="s">
        <v>809</v>
      </c>
      <c r="Z84" t="str">
        <f>VLOOKUP(A84,'Existing Records'!A:A,1,0)</f>
        <v>HYPHEN DWC-LLC</v>
      </c>
    </row>
    <row r="85" spans="1:26" ht="18" hidden="1" x14ac:dyDescent="0.25">
      <c r="A85" s="31" t="s">
        <v>334</v>
      </c>
      <c r="B85" s="22">
        <v>82518</v>
      </c>
      <c r="C85" s="22" t="s">
        <v>20</v>
      </c>
      <c r="D85" s="22" t="s">
        <v>36</v>
      </c>
      <c r="E85" s="22"/>
      <c r="F85" s="22" t="s">
        <v>227</v>
      </c>
      <c r="G85" s="22">
        <v>100501295800003</v>
      </c>
      <c r="H85" s="22" t="s">
        <v>335</v>
      </c>
      <c r="I85" s="24">
        <v>47004</v>
      </c>
      <c r="J85" s="22" t="s">
        <v>24</v>
      </c>
      <c r="K85" s="22" t="s">
        <v>25</v>
      </c>
      <c r="L85" s="22" t="s">
        <v>336</v>
      </c>
      <c r="M85" s="22" t="s">
        <v>337</v>
      </c>
      <c r="N85" s="11" t="b">
        <v>0</v>
      </c>
      <c r="O85" s="23"/>
      <c r="P85" s="23"/>
      <c r="Q85" s="22" t="b">
        <v>1</v>
      </c>
      <c r="R85" s="23" t="b">
        <v>0</v>
      </c>
      <c r="S85" s="23" t="b">
        <v>0</v>
      </c>
      <c r="T85" s="23"/>
      <c r="U85" s="11" t="b">
        <v>0</v>
      </c>
      <c r="V85" s="23"/>
      <c r="W85" s="11" t="b">
        <v>0</v>
      </c>
      <c r="X85" s="10"/>
      <c r="Y85" s="22" t="s">
        <v>337</v>
      </c>
      <c r="Z85" t="str">
        <f>VLOOKUP(A85,'Existing Records'!A:A,1,0)</f>
        <v>IMPERIAL CATERING L.L.C.</v>
      </c>
    </row>
    <row r="86" spans="1:26" s="57" customFormat="1" ht="18" hidden="1" x14ac:dyDescent="0.25">
      <c r="A86" s="33" t="s">
        <v>338</v>
      </c>
      <c r="B86" s="52">
        <v>130776</v>
      </c>
      <c r="C86" s="52" t="s">
        <v>61</v>
      </c>
      <c r="D86" s="52" t="s">
        <v>31</v>
      </c>
      <c r="E86" s="52"/>
      <c r="F86" s="52"/>
      <c r="G86" s="52">
        <v>100597669900003</v>
      </c>
      <c r="H86" s="52">
        <v>3815</v>
      </c>
      <c r="I86" s="53">
        <v>45911</v>
      </c>
      <c r="J86" s="52" t="s">
        <v>339</v>
      </c>
      <c r="K86" s="52" t="s">
        <v>25</v>
      </c>
      <c r="L86" s="58"/>
      <c r="M86" s="52" t="s">
        <v>340</v>
      </c>
      <c r="N86" s="54" t="b">
        <v>0</v>
      </c>
      <c r="O86" s="55"/>
      <c r="P86" s="55"/>
      <c r="Q86" s="56" t="b">
        <v>0</v>
      </c>
      <c r="R86" s="55" t="b">
        <v>0</v>
      </c>
      <c r="S86" s="55" t="b">
        <v>0</v>
      </c>
      <c r="T86" s="55"/>
      <c r="U86" s="54" t="b">
        <v>0</v>
      </c>
      <c r="V86" s="55"/>
      <c r="W86" s="54" t="b">
        <v>0</v>
      </c>
      <c r="X86" s="56"/>
      <c r="Y86" s="52" t="s">
        <v>340</v>
      </c>
      <c r="Z86" s="57" t="e">
        <f>VLOOKUP(A86,'Existing Records'!A:A,1,0)</f>
        <v>#N/A</v>
      </c>
    </row>
    <row r="87" spans="1:26" s="57" customFormat="1" ht="18" hidden="1" x14ac:dyDescent="0.25">
      <c r="A87" s="33" t="s">
        <v>341</v>
      </c>
      <c r="B87" s="52">
        <v>24633</v>
      </c>
      <c r="C87" s="52" t="s">
        <v>20</v>
      </c>
      <c r="D87" s="52" t="s">
        <v>31</v>
      </c>
      <c r="E87" s="52"/>
      <c r="F87" s="52"/>
      <c r="G87" s="52">
        <v>100360702300003</v>
      </c>
      <c r="H87" s="52" t="s">
        <v>342</v>
      </c>
      <c r="I87" s="53">
        <v>45831</v>
      </c>
      <c r="J87" s="52" t="s">
        <v>24</v>
      </c>
      <c r="K87" s="52" t="s">
        <v>25</v>
      </c>
      <c r="L87" s="52" t="s">
        <v>343</v>
      </c>
      <c r="M87" s="52" t="s">
        <v>344</v>
      </c>
      <c r="N87" s="54" t="b">
        <v>0</v>
      </c>
      <c r="O87" s="55"/>
      <c r="P87" s="55"/>
      <c r="Q87" s="52" t="b">
        <v>1</v>
      </c>
      <c r="R87" s="55" t="b">
        <v>0</v>
      </c>
      <c r="S87" s="55" t="b">
        <v>0</v>
      </c>
      <c r="T87" s="55"/>
      <c r="U87" s="54" t="b">
        <v>0</v>
      </c>
      <c r="V87" s="55"/>
      <c r="W87" s="54" t="b">
        <v>0</v>
      </c>
      <c r="X87" s="56" t="s">
        <v>886</v>
      </c>
      <c r="Y87" s="52" t="s">
        <v>810</v>
      </c>
      <c r="Z87" s="57" t="e">
        <f>VLOOKUP(A87,'Existing Records'!A:A,1,0)</f>
        <v>#N/A</v>
      </c>
    </row>
    <row r="88" spans="1:26" ht="18" hidden="1" x14ac:dyDescent="0.25">
      <c r="A88" s="31" t="s">
        <v>345</v>
      </c>
      <c r="B88" s="22">
        <v>115328</v>
      </c>
      <c r="C88" s="22" t="s">
        <v>61</v>
      </c>
      <c r="D88" s="22"/>
      <c r="E88" s="22"/>
      <c r="F88" s="22"/>
      <c r="G88" s="22" t="s">
        <v>346</v>
      </c>
      <c r="H88" s="22">
        <v>24983528</v>
      </c>
      <c r="I88" s="24">
        <v>10989</v>
      </c>
      <c r="J88" s="22" t="s">
        <v>347</v>
      </c>
      <c r="K88" s="22" t="s">
        <v>304</v>
      </c>
      <c r="L88" s="22">
        <v>-1310869</v>
      </c>
      <c r="M88" s="22" t="s">
        <v>348</v>
      </c>
      <c r="N88" s="11" t="b">
        <v>0</v>
      </c>
      <c r="O88" s="23"/>
      <c r="P88" s="23"/>
      <c r="Q88" s="10" t="b">
        <v>0</v>
      </c>
      <c r="R88" s="23" t="b">
        <v>0</v>
      </c>
      <c r="S88" s="23" t="b">
        <v>0</v>
      </c>
      <c r="T88" s="23"/>
      <c r="U88" s="11" t="b">
        <v>0</v>
      </c>
      <c r="V88" s="23"/>
      <c r="W88" s="11" t="b">
        <v>0</v>
      </c>
      <c r="X88" s="10"/>
      <c r="Y88" s="22" t="s">
        <v>348</v>
      </c>
      <c r="Z88" t="e">
        <f>VLOOKUP(A88,'Existing Records'!A:A,1,0)</f>
        <v>#N/A</v>
      </c>
    </row>
    <row r="89" spans="1:26" ht="18" hidden="1" x14ac:dyDescent="0.25">
      <c r="A89" s="31" t="s">
        <v>349</v>
      </c>
      <c r="B89" s="22">
        <v>102388</v>
      </c>
      <c r="C89" s="22" t="s">
        <v>61</v>
      </c>
      <c r="D89" s="22" t="s">
        <v>56</v>
      </c>
      <c r="E89" s="23"/>
      <c r="F89" s="22"/>
      <c r="G89" s="22" t="s">
        <v>350</v>
      </c>
      <c r="H89" s="22" t="s">
        <v>351</v>
      </c>
      <c r="I89" s="24">
        <v>45723</v>
      </c>
      <c r="J89" s="22" t="s">
        <v>62</v>
      </c>
      <c r="K89" s="22" t="s">
        <v>25</v>
      </c>
      <c r="L89" s="25"/>
      <c r="M89" s="22" t="s">
        <v>352</v>
      </c>
      <c r="N89" s="11" t="b">
        <v>0</v>
      </c>
      <c r="O89" s="23"/>
      <c r="P89" s="23"/>
      <c r="Q89" s="10" t="b">
        <v>0</v>
      </c>
      <c r="R89" s="23" t="b">
        <v>0</v>
      </c>
      <c r="S89" s="23" t="b">
        <v>0</v>
      </c>
      <c r="T89" s="23"/>
      <c r="U89" s="11" t="b">
        <v>0</v>
      </c>
      <c r="V89" s="23"/>
      <c r="W89" s="11" t="b">
        <v>0</v>
      </c>
      <c r="X89" s="10"/>
      <c r="Y89" s="22" t="s">
        <v>352</v>
      </c>
      <c r="Z89" t="str">
        <f>VLOOKUP(A89,'Existing Records'!A:A,1,0)</f>
        <v>INTELLIAS TECHNOLOGIES MIDDLE EAST LIMITED</v>
      </c>
    </row>
    <row r="90" spans="1:26" ht="18" x14ac:dyDescent="0.25">
      <c r="A90" s="31" t="s">
        <v>353</v>
      </c>
      <c r="B90" s="22">
        <v>93459</v>
      </c>
      <c r="C90" s="22" t="s">
        <v>20</v>
      </c>
      <c r="D90" s="22"/>
      <c r="E90" s="22"/>
      <c r="F90" s="22" t="s">
        <v>135</v>
      </c>
      <c r="G90" s="22">
        <v>100389169200003</v>
      </c>
      <c r="H90" s="22" t="s">
        <v>354</v>
      </c>
      <c r="I90" s="24">
        <v>45923</v>
      </c>
      <c r="J90" s="22" t="s">
        <v>24</v>
      </c>
      <c r="K90" s="22" t="s">
        <v>25</v>
      </c>
      <c r="L90" s="22" t="s">
        <v>355</v>
      </c>
      <c r="M90" s="22" t="s">
        <v>356</v>
      </c>
      <c r="N90" s="11" t="b">
        <v>0</v>
      </c>
      <c r="O90" s="23"/>
      <c r="P90" s="23"/>
      <c r="Q90" s="10" t="b">
        <v>0</v>
      </c>
      <c r="R90" s="23" t="b">
        <v>0</v>
      </c>
      <c r="S90" s="23" t="b">
        <v>0</v>
      </c>
      <c r="T90" s="23"/>
      <c r="U90" s="11" t="b">
        <v>0</v>
      </c>
      <c r="V90" s="23"/>
      <c r="W90" s="11" t="b">
        <v>0</v>
      </c>
      <c r="X90" s="10"/>
      <c r="Y90" s="22" t="s">
        <v>356</v>
      </c>
      <c r="Z90" t="e">
        <f>VLOOKUP(A90,'Existing Records'!A:A,1,0)</f>
        <v>#N/A</v>
      </c>
    </row>
    <row r="91" spans="1:26" ht="18" hidden="1" x14ac:dyDescent="0.25">
      <c r="A91" s="31" t="s">
        <v>357</v>
      </c>
      <c r="B91" s="22">
        <v>120891</v>
      </c>
      <c r="C91" s="22" t="s">
        <v>61</v>
      </c>
      <c r="D91" s="22"/>
      <c r="E91" s="22"/>
      <c r="F91" s="22" t="s">
        <v>147</v>
      </c>
      <c r="G91" s="22" t="s">
        <v>358</v>
      </c>
      <c r="H91" s="22">
        <v>34113137</v>
      </c>
      <c r="I91" s="24">
        <v>46752</v>
      </c>
      <c r="J91" s="22" t="s">
        <v>359</v>
      </c>
      <c r="K91" s="22" t="s">
        <v>360</v>
      </c>
      <c r="L91" s="25"/>
      <c r="M91" s="22" t="s">
        <v>361</v>
      </c>
      <c r="N91" s="11" t="b">
        <v>0</v>
      </c>
      <c r="O91" s="23"/>
      <c r="P91" s="23"/>
      <c r="Q91" s="10" t="b">
        <v>0</v>
      </c>
      <c r="R91" s="23" t="b">
        <v>0</v>
      </c>
      <c r="S91" s="23" t="b">
        <v>0</v>
      </c>
      <c r="T91" s="23"/>
      <c r="U91" s="11" t="b">
        <v>0</v>
      </c>
      <c r="V91" s="23"/>
      <c r="W91" s="11" t="b">
        <v>0</v>
      </c>
      <c r="X91" s="10"/>
      <c r="Y91" s="22" t="s">
        <v>361</v>
      </c>
      <c r="Z91" t="str">
        <f>VLOOKUP(A91,'Existing Records'!A:A,1,0)</f>
        <v>INTERNATIONAL STEP BY STEP ASSOCIATION</v>
      </c>
    </row>
    <row r="92" spans="1:26" ht="18" hidden="1" x14ac:dyDescent="0.25">
      <c r="A92" s="31" t="s">
        <v>362</v>
      </c>
      <c r="B92" s="22">
        <v>117344</v>
      </c>
      <c r="C92" s="22" t="s">
        <v>20</v>
      </c>
      <c r="D92" s="22" t="s">
        <v>36</v>
      </c>
      <c r="E92" s="22"/>
      <c r="F92" s="22"/>
      <c r="G92" s="22">
        <v>100561786300003</v>
      </c>
      <c r="H92" s="22" t="s">
        <v>363</v>
      </c>
      <c r="I92" s="24">
        <v>45908</v>
      </c>
      <c r="J92" s="22" t="s">
        <v>24</v>
      </c>
      <c r="K92" s="22" t="s">
        <v>25</v>
      </c>
      <c r="L92" s="22" t="s">
        <v>364</v>
      </c>
      <c r="M92" s="22" t="s">
        <v>365</v>
      </c>
      <c r="N92" s="11" t="b">
        <v>0</v>
      </c>
      <c r="O92" s="23"/>
      <c r="P92" s="23"/>
      <c r="Q92" s="10" t="b">
        <v>0</v>
      </c>
      <c r="R92" s="23" t="b">
        <v>0</v>
      </c>
      <c r="S92" s="23" t="b">
        <v>0</v>
      </c>
      <c r="T92" s="23"/>
      <c r="U92" s="11" t="b">
        <v>0</v>
      </c>
      <c r="V92" s="23"/>
      <c r="W92" s="11" t="b">
        <v>0</v>
      </c>
      <c r="X92" s="10"/>
      <c r="Y92" s="22" t="s">
        <v>365</v>
      </c>
      <c r="Z92" t="e">
        <f>VLOOKUP(A92,'Existing Records'!A:A,1,0)</f>
        <v>#N/A</v>
      </c>
    </row>
    <row r="93" spans="1:26" ht="54" hidden="1" x14ac:dyDescent="0.25">
      <c r="A93" s="31" t="s">
        <v>366</v>
      </c>
      <c r="B93" s="22">
        <v>70348</v>
      </c>
      <c r="C93" s="22" t="s">
        <v>20</v>
      </c>
      <c r="D93" s="22" t="s">
        <v>56</v>
      </c>
      <c r="E93" s="22"/>
      <c r="F93" s="22"/>
      <c r="G93" s="22" t="s">
        <v>367</v>
      </c>
      <c r="H93" s="22" t="s">
        <v>368</v>
      </c>
      <c r="I93" s="24">
        <v>45749</v>
      </c>
      <c r="J93" s="22" t="s">
        <v>24</v>
      </c>
      <c r="K93" s="22" t="s">
        <v>25</v>
      </c>
      <c r="L93" s="22" t="s">
        <v>369</v>
      </c>
      <c r="M93" s="22" t="s">
        <v>370</v>
      </c>
      <c r="N93" s="11" t="b">
        <v>0</v>
      </c>
      <c r="O93" s="23"/>
      <c r="P93" s="23"/>
      <c r="Q93" s="10" t="b">
        <v>0</v>
      </c>
      <c r="R93" s="23" t="b">
        <v>0</v>
      </c>
      <c r="S93" s="23" t="b">
        <v>0</v>
      </c>
      <c r="T93" s="23"/>
      <c r="U93" s="11" t="b">
        <v>0</v>
      </c>
      <c r="V93" s="23"/>
      <c r="W93" s="11" t="b">
        <v>0</v>
      </c>
      <c r="X93" s="10" t="s">
        <v>887</v>
      </c>
      <c r="Y93" s="22" t="s">
        <v>811</v>
      </c>
      <c r="Z93" t="e">
        <f>VLOOKUP(A93,'Existing Records'!A:A,1,0)</f>
        <v>#N/A</v>
      </c>
    </row>
    <row r="94" spans="1:26" ht="27" hidden="1" x14ac:dyDescent="0.25">
      <c r="A94" s="31" t="s">
        <v>371</v>
      </c>
      <c r="B94" s="22">
        <v>76308</v>
      </c>
      <c r="C94" s="22" t="s">
        <v>20</v>
      </c>
      <c r="D94" s="22" t="s">
        <v>56</v>
      </c>
      <c r="E94" s="22"/>
      <c r="F94" s="22"/>
      <c r="G94" s="22" t="s">
        <v>372</v>
      </c>
      <c r="H94" s="22" t="s">
        <v>373</v>
      </c>
      <c r="I94" s="24">
        <v>45912</v>
      </c>
      <c r="J94" s="22" t="s">
        <v>24</v>
      </c>
      <c r="K94" s="22" t="s">
        <v>25</v>
      </c>
      <c r="L94" s="22" t="s">
        <v>58</v>
      </c>
      <c r="M94" s="22" t="s">
        <v>374</v>
      </c>
      <c r="N94" s="11" t="b">
        <v>0</v>
      </c>
      <c r="O94" s="23"/>
      <c r="P94" s="23"/>
      <c r="Q94" s="10" t="b">
        <v>0</v>
      </c>
      <c r="R94" s="23" t="b">
        <v>0</v>
      </c>
      <c r="S94" s="23" t="b">
        <v>0</v>
      </c>
      <c r="T94" s="23"/>
      <c r="U94" s="11" t="b">
        <v>0</v>
      </c>
      <c r="V94" s="23"/>
      <c r="W94" s="11" t="b">
        <v>0</v>
      </c>
      <c r="X94" s="10"/>
      <c r="Y94" s="22" t="s">
        <v>374</v>
      </c>
      <c r="Z94" t="str">
        <f>VLOOKUP(A94,'Existing Records'!A:A,1,0)</f>
        <v>ITQAN GLOBAL FOR CLOUD AND DIGITAL COMPUTING SYSTEMS DIGITAL OKTA L.L.C.</v>
      </c>
    </row>
    <row r="95" spans="1:26" ht="18" hidden="1" x14ac:dyDescent="0.25">
      <c r="A95" s="31" t="s">
        <v>375</v>
      </c>
      <c r="B95" s="22">
        <v>114134</v>
      </c>
      <c r="C95" s="22" t="s">
        <v>61</v>
      </c>
      <c r="D95" s="22"/>
      <c r="E95" s="22"/>
      <c r="F95" s="22"/>
      <c r="G95" s="22">
        <v>100586701300003</v>
      </c>
      <c r="H95" s="22">
        <v>896822</v>
      </c>
      <c r="I95" s="24">
        <v>45863</v>
      </c>
      <c r="J95" s="22" t="s">
        <v>62</v>
      </c>
      <c r="K95" s="22" t="s">
        <v>25</v>
      </c>
      <c r="L95" s="25"/>
      <c r="M95" s="22" t="s">
        <v>376</v>
      </c>
      <c r="N95" s="11" t="b">
        <v>0</v>
      </c>
      <c r="O95" s="23"/>
      <c r="P95" s="23"/>
      <c r="Q95" s="10" t="b">
        <v>0</v>
      </c>
      <c r="R95" s="23" t="b">
        <v>0</v>
      </c>
      <c r="S95" s="23" t="b">
        <v>0</v>
      </c>
      <c r="T95" s="23"/>
      <c r="U95" s="11" t="b">
        <v>0</v>
      </c>
      <c r="V95" s="23"/>
      <c r="W95" s="11" t="b">
        <v>0</v>
      </c>
      <c r="X95" s="10"/>
      <c r="Y95" s="22" t="s">
        <v>376</v>
      </c>
      <c r="Z95" t="str">
        <f>VLOOKUP(A95,'Existing Records'!A:A,1,0)</f>
        <v>IW TECHNOLOGIES SERVICES</v>
      </c>
    </row>
    <row r="96" spans="1:26" ht="18" hidden="1" x14ac:dyDescent="0.25">
      <c r="A96" s="31" t="s">
        <v>377</v>
      </c>
      <c r="B96" s="22">
        <v>114283</v>
      </c>
      <c r="C96" s="22" t="s">
        <v>61</v>
      </c>
      <c r="D96" s="22" t="s">
        <v>21</v>
      </c>
      <c r="E96" s="23"/>
      <c r="F96" s="22"/>
      <c r="G96" s="22">
        <v>104075417600003</v>
      </c>
      <c r="H96" s="22">
        <v>7738</v>
      </c>
      <c r="I96" s="24">
        <v>45061</v>
      </c>
      <c r="J96" s="22" t="s">
        <v>62</v>
      </c>
      <c r="K96" s="22" t="s">
        <v>25</v>
      </c>
      <c r="L96" s="22">
        <f>-97142285285</f>
        <v>-97142285285</v>
      </c>
      <c r="M96" s="22" t="s">
        <v>378</v>
      </c>
      <c r="N96" s="11" t="b">
        <v>0</v>
      </c>
      <c r="O96" s="23"/>
      <c r="P96" s="23"/>
      <c r="Q96" s="10" t="b">
        <v>0</v>
      </c>
      <c r="R96" s="23" t="b">
        <v>0</v>
      </c>
      <c r="S96" s="23" t="b">
        <v>0</v>
      </c>
      <c r="T96" s="23"/>
      <c r="U96" s="11" t="b">
        <v>0</v>
      </c>
      <c r="V96" s="23"/>
      <c r="W96" s="11" t="b">
        <v>0</v>
      </c>
      <c r="X96" s="10"/>
      <c r="Y96" s="22" t="s">
        <v>378</v>
      </c>
      <c r="Z96" t="str">
        <f>VLOOKUP(A96,'Existing Records'!A:A,1,0)</f>
        <v>JMJ CONSULTANCY &amp; COACHING - FZCO</v>
      </c>
    </row>
    <row r="97" spans="1:26" ht="36" hidden="1" x14ac:dyDescent="0.25">
      <c r="A97" s="31" t="s">
        <v>379</v>
      </c>
      <c r="B97" s="22">
        <v>5711</v>
      </c>
      <c r="C97" s="22" t="s">
        <v>20</v>
      </c>
      <c r="D97" s="22" t="s">
        <v>21</v>
      </c>
      <c r="E97" s="22"/>
      <c r="F97" s="22"/>
      <c r="G97" s="22" t="s">
        <v>380</v>
      </c>
      <c r="H97" s="22" t="s">
        <v>381</v>
      </c>
      <c r="I97" s="24">
        <v>45823</v>
      </c>
      <c r="J97" s="22" t="s">
        <v>24</v>
      </c>
      <c r="K97" s="22" t="s">
        <v>25</v>
      </c>
      <c r="L97" s="22" t="s">
        <v>382</v>
      </c>
      <c r="M97" s="22" t="s">
        <v>383</v>
      </c>
      <c r="N97" s="11" t="b">
        <v>0</v>
      </c>
      <c r="O97" s="23"/>
      <c r="P97" s="23"/>
      <c r="Q97" s="10" t="b">
        <v>0</v>
      </c>
      <c r="R97" s="23" t="b">
        <v>0</v>
      </c>
      <c r="S97" s="23" t="b">
        <v>0</v>
      </c>
      <c r="T97" s="23"/>
      <c r="U97" s="11" t="b">
        <v>0</v>
      </c>
      <c r="V97" s="23"/>
      <c r="W97" s="11" t="b">
        <v>0</v>
      </c>
      <c r="X97" s="10" t="s">
        <v>888</v>
      </c>
      <c r="Y97" s="22" t="s">
        <v>812</v>
      </c>
      <c r="Z97" t="e">
        <f>VLOOKUP(A97,'Existing Records'!A:A,1,0)</f>
        <v>#N/A</v>
      </c>
    </row>
    <row r="98" spans="1:26" ht="18" hidden="1" x14ac:dyDescent="0.25">
      <c r="A98" s="31" t="s">
        <v>384</v>
      </c>
      <c r="B98" s="22">
        <v>98219</v>
      </c>
      <c r="C98" s="22" t="s">
        <v>20</v>
      </c>
      <c r="D98" s="22" t="s">
        <v>36</v>
      </c>
      <c r="E98" s="23"/>
      <c r="F98" s="22"/>
      <c r="G98" s="22">
        <v>100241719200003</v>
      </c>
      <c r="H98" s="22" t="s">
        <v>385</v>
      </c>
      <c r="I98" s="24">
        <v>45952</v>
      </c>
      <c r="J98" s="22" t="s">
        <v>24</v>
      </c>
      <c r="K98" s="22" t="s">
        <v>25</v>
      </c>
      <c r="L98" s="22" t="s">
        <v>386</v>
      </c>
      <c r="M98" s="22" t="s">
        <v>387</v>
      </c>
      <c r="N98" s="11" t="b">
        <v>0</v>
      </c>
      <c r="O98" s="23"/>
      <c r="P98" s="23"/>
      <c r="Q98" s="10" t="b">
        <v>0</v>
      </c>
      <c r="R98" s="23" t="b">
        <v>0</v>
      </c>
      <c r="S98" s="23" t="b">
        <v>0</v>
      </c>
      <c r="T98" s="23"/>
      <c r="U98" s="11" t="b">
        <v>0</v>
      </c>
      <c r="V98" s="23"/>
      <c r="W98" s="11" t="b">
        <v>0</v>
      </c>
      <c r="X98" s="10"/>
      <c r="Y98" s="22" t="s">
        <v>387</v>
      </c>
      <c r="Z98" t="str">
        <f>VLOOKUP(A98,'Existing Records'!A:A,1,0)</f>
        <v>KANAD Hospital</v>
      </c>
    </row>
    <row r="99" spans="1:26" ht="18" hidden="1" x14ac:dyDescent="0.25">
      <c r="A99" s="31" t="s">
        <v>388</v>
      </c>
      <c r="B99" s="22">
        <v>128443</v>
      </c>
      <c r="C99" s="22" t="s">
        <v>20</v>
      </c>
      <c r="D99" s="22" t="s">
        <v>36</v>
      </c>
      <c r="E99" s="22"/>
      <c r="F99" s="22"/>
      <c r="G99" s="22">
        <v>100366146700003</v>
      </c>
      <c r="H99" s="22" t="s">
        <v>389</v>
      </c>
      <c r="I99" s="24">
        <v>45673</v>
      </c>
      <c r="J99" s="22" t="s">
        <v>24</v>
      </c>
      <c r="K99" s="22" t="s">
        <v>25</v>
      </c>
      <c r="L99" s="25"/>
      <c r="M99" s="22" t="s">
        <v>390</v>
      </c>
      <c r="N99" s="11" t="b">
        <v>0</v>
      </c>
      <c r="O99" s="23"/>
      <c r="P99" s="23"/>
      <c r="Q99" s="10" t="b">
        <v>0</v>
      </c>
      <c r="R99" s="23" t="b">
        <v>0</v>
      </c>
      <c r="S99" s="23" t="b">
        <v>0</v>
      </c>
      <c r="T99" s="23"/>
      <c r="U99" s="11" t="b">
        <v>0</v>
      </c>
      <c r="V99" s="23"/>
      <c r="W99" s="11" t="b">
        <v>0</v>
      </c>
      <c r="X99" s="10"/>
      <c r="Y99" s="22" t="s">
        <v>390</v>
      </c>
      <c r="Z99" t="e">
        <f>VLOOKUP(A99,'Existing Records'!A:A,1,0)</f>
        <v>#N/A</v>
      </c>
    </row>
    <row r="100" spans="1:26" ht="45" hidden="1" x14ac:dyDescent="0.25">
      <c r="A100" s="31" t="s">
        <v>391</v>
      </c>
      <c r="B100" s="22">
        <v>9102</v>
      </c>
      <c r="C100" s="22" t="s">
        <v>61</v>
      </c>
      <c r="D100" s="22" t="s">
        <v>256</v>
      </c>
      <c r="E100" s="22"/>
      <c r="F100" s="22"/>
      <c r="G100" s="22" t="s">
        <v>392</v>
      </c>
      <c r="H100" s="25" t="s">
        <v>29</v>
      </c>
      <c r="I100" s="25"/>
      <c r="J100" s="22" t="s">
        <v>24</v>
      </c>
      <c r="K100" s="22" t="s">
        <v>25</v>
      </c>
      <c r="L100" s="22" t="s">
        <v>393</v>
      </c>
      <c r="M100" s="22" t="s">
        <v>394</v>
      </c>
      <c r="N100" s="11" t="b">
        <v>0</v>
      </c>
      <c r="O100" s="23"/>
      <c r="P100" s="23"/>
      <c r="Q100" s="10" t="b">
        <v>0</v>
      </c>
      <c r="R100" s="23" t="b">
        <v>0</v>
      </c>
      <c r="S100" s="23" t="b">
        <v>0</v>
      </c>
      <c r="T100" s="23"/>
      <c r="U100" s="11" t="b">
        <v>0</v>
      </c>
      <c r="V100" s="23"/>
      <c r="W100" s="11" t="b">
        <v>0</v>
      </c>
      <c r="X100" s="10" t="s">
        <v>889</v>
      </c>
      <c r="Y100" s="22" t="s">
        <v>813</v>
      </c>
      <c r="Z100" t="e">
        <f>VLOOKUP(A100,'Existing Records'!A:A,1,0)</f>
        <v>#N/A</v>
      </c>
    </row>
    <row r="101" spans="1:26" s="57" customFormat="1" ht="18" hidden="1" x14ac:dyDescent="0.25">
      <c r="A101" s="33" t="s">
        <v>395</v>
      </c>
      <c r="B101" s="52">
        <v>5563</v>
      </c>
      <c r="C101" s="52" t="s">
        <v>61</v>
      </c>
      <c r="D101" s="52" t="s">
        <v>31</v>
      </c>
      <c r="E101" s="52"/>
      <c r="F101" s="52"/>
      <c r="G101" s="52">
        <v>100048702300003</v>
      </c>
      <c r="H101" s="52">
        <v>50875</v>
      </c>
      <c r="I101" s="53">
        <v>45738</v>
      </c>
      <c r="J101" s="52" t="s">
        <v>396</v>
      </c>
      <c r="K101" s="52" t="s">
        <v>25</v>
      </c>
      <c r="L101" s="52" t="s">
        <v>397</v>
      </c>
      <c r="M101" s="52" t="s">
        <v>398</v>
      </c>
      <c r="N101" s="54" t="b">
        <v>0</v>
      </c>
      <c r="O101" s="55"/>
      <c r="P101" s="55"/>
      <c r="Q101" s="56" t="b">
        <v>0</v>
      </c>
      <c r="R101" s="55" t="b">
        <v>0</v>
      </c>
      <c r="S101" s="55" t="b">
        <v>0</v>
      </c>
      <c r="T101" s="55"/>
      <c r="U101" s="54" t="b">
        <v>0</v>
      </c>
      <c r="V101" s="55"/>
      <c r="W101" s="54" t="b">
        <v>0</v>
      </c>
      <c r="X101" s="56" t="s">
        <v>890</v>
      </c>
      <c r="Y101" s="52" t="s">
        <v>814</v>
      </c>
      <c r="Z101" s="57" t="e">
        <f>VLOOKUP(A101,'Existing Records'!A:A,1,0)</f>
        <v>#N/A</v>
      </c>
    </row>
    <row r="102" spans="1:26" ht="18" hidden="1" x14ac:dyDescent="0.25">
      <c r="A102" s="31" t="s">
        <v>399</v>
      </c>
      <c r="B102" s="22">
        <v>112054</v>
      </c>
      <c r="C102" s="22" t="s">
        <v>61</v>
      </c>
      <c r="D102" s="22" t="s">
        <v>36</v>
      </c>
      <c r="E102" s="22"/>
      <c r="F102" s="22"/>
      <c r="G102" s="22">
        <v>100219722400003</v>
      </c>
      <c r="H102" s="22">
        <v>587631</v>
      </c>
      <c r="I102" s="24">
        <v>44870</v>
      </c>
      <c r="J102" s="22" t="s">
        <v>62</v>
      </c>
      <c r="K102" s="22" t="s">
        <v>25</v>
      </c>
      <c r="L102" s="22" t="s">
        <v>400</v>
      </c>
      <c r="M102" s="22" t="s">
        <v>401</v>
      </c>
      <c r="N102" s="11" t="b">
        <v>0</v>
      </c>
      <c r="O102" s="23"/>
      <c r="P102" s="23"/>
      <c r="Q102" s="10" t="b">
        <v>0</v>
      </c>
      <c r="R102" s="23" t="b">
        <v>0</v>
      </c>
      <c r="S102" s="23" t="b">
        <v>0</v>
      </c>
      <c r="T102" s="23"/>
      <c r="U102" s="11" t="b">
        <v>0</v>
      </c>
      <c r="V102" s="23"/>
      <c r="W102" s="11" t="b">
        <v>0</v>
      </c>
      <c r="X102" s="10"/>
      <c r="Y102" s="22" t="s">
        <v>401</v>
      </c>
      <c r="Z102" t="str">
        <f>VLOOKUP(A102,'Existing Records'!A:A,1,0)</f>
        <v>LATERAL PASSAGE (L.L.C)</v>
      </c>
    </row>
    <row r="103" spans="1:26" ht="18" hidden="1" x14ac:dyDescent="0.25">
      <c r="A103" s="31" t="s">
        <v>402</v>
      </c>
      <c r="B103" s="22">
        <v>112413</v>
      </c>
      <c r="C103" s="22" t="s">
        <v>20</v>
      </c>
      <c r="D103" s="22" t="s">
        <v>36</v>
      </c>
      <c r="E103" s="22"/>
      <c r="F103" s="22"/>
      <c r="G103" s="22">
        <v>100353249400003</v>
      </c>
      <c r="H103" s="22" t="s">
        <v>403</v>
      </c>
      <c r="I103" s="24">
        <v>45912</v>
      </c>
      <c r="J103" s="22" t="s">
        <v>24</v>
      </c>
      <c r="K103" s="22" t="s">
        <v>25</v>
      </c>
      <c r="L103" s="22" t="s">
        <v>404</v>
      </c>
      <c r="M103" s="22" t="s">
        <v>405</v>
      </c>
      <c r="N103" s="11" t="b">
        <v>0</v>
      </c>
      <c r="O103" s="23"/>
      <c r="P103" s="23"/>
      <c r="Q103" s="10" t="b">
        <v>0</v>
      </c>
      <c r="R103" s="23" t="b">
        <v>0</v>
      </c>
      <c r="S103" s="23" t="b">
        <v>0</v>
      </c>
      <c r="T103" s="23"/>
      <c r="U103" s="11" t="b">
        <v>0</v>
      </c>
      <c r="V103" s="23"/>
      <c r="W103" s="11" t="b">
        <v>0</v>
      </c>
      <c r="X103" s="10"/>
      <c r="Y103" s="22" t="s">
        <v>405</v>
      </c>
      <c r="Z103" t="str">
        <f>VLOOKUP(A103,'Existing Records'!A:A,1,0)</f>
        <v>LE CADEAU CHOCOLATES &amp; FLOWERS L.L.C.</v>
      </c>
    </row>
    <row r="104" spans="1:26" s="57" customFormat="1" ht="36" hidden="1" x14ac:dyDescent="0.25">
      <c r="A104" s="33" t="s">
        <v>406</v>
      </c>
      <c r="B104" s="52">
        <v>76291</v>
      </c>
      <c r="C104" s="52" t="s">
        <v>61</v>
      </c>
      <c r="D104" s="52" t="s">
        <v>31</v>
      </c>
      <c r="E104" s="52"/>
      <c r="F104" s="52"/>
      <c r="G104" s="52" t="s">
        <v>407</v>
      </c>
      <c r="H104" s="52">
        <v>477441</v>
      </c>
      <c r="I104" s="53">
        <v>45635</v>
      </c>
      <c r="J104" s="52" t="s">
        <v>408</v>
      </c>
      <c r="K104" s="52" t="s">
        <v>409</v>
      </c>
      <c r="L104" s="58"/>
      <c r="M104" s="52" t="s">
        <v>410</v>
      </c>
      <c r="N104" s="54" t="b">
        <v>0</v>
      </c>
      <c r="O104" s="55"/>
      <c r="P104" s="55"/>
      <c r="Q104" s="56" t="b">
        <v>0</v>
      </c>
      <c r="R104" s="55" t="b">
        <v>0</v>
      </c>
      <c r="S104" s="55" t="b">
        <v>0</v>
      </c>
      <c r="T104" s="55"/>
      <c r="U104" s="54" t="b">
        <v>0</v>
      </c>
      <c r="V104" s="55"/>
      <c r="W104" s="54" t="b">
        <v>0</v>
      </c>
      <c r="X104" s="56" t="s">
        <v>891</v>
      </c>
      <c r="Y104" s="52" t="s">
        <v>815</v>
      </c>
      <c r="Z104" s="57" t="e">
        <f>VLOOKUP(A104,'Existing Records'!A:A,1,0)</f>
        <v>#N/A</v>
      </c>
    </row>
    <row r="105" spans="1:26" s="57" customFormat="1" ht="18" hidden="1" x14ac:dyDescent="0.25">
      <c r="A105" s="33" t="s">
        <v>411</v>
      </c>
      <c r="B105" s="52">
        <v>86784</v>
      </c>
      <c r="C105" s="52" t="s">
        <v>20</v>
      </c>
      <c r="D105" s="52" t="s">
        <v>31</v>
      </c>
      <c r="E105" s="55"/>
      <c r="F105" s="52"/>
      <c r="G105" s="52">
        <v>100618593600003</v>
      </c>
      <c r="H105" s="52" t="s">
        <v>412</v>
      </c>
      <c r="I105" s="53">
        <v>45896</v>
      </c>
      <c r="J105" s="52" t="s">
        <v>24</v>
      </c>
      <c r="K105" s="52" t="s">
        <v>25</v>
      </c>
      <c r="L105" s="52" t="s">
        <v>413</v>
      </c>
      <c r="M105" s="52" t="s">
        <v>414</v>
      </c>
      <c r="N105" s="54" t="b">
        <v>0</v>
      </c>
      <c r="O105" s="55"/>
      <c r="P105" s="55"/>
      <c r="Q105" s="52" t="b">
        <v>1</v>
      </c>
      <c r="R105" s="55" t="b">
        <v>0</v>
      </c>
      <c r="S105" s="55" t="b">
        <v>0</v>
      </c>
      <c r="T105" s="55"/>
      <c r="U105" s="54" t="b">
        <v>0</v>
      </c>
      <c r="V105" s="55"/>
      <c r="W105" s="54" t="b">
        <v>0</v>
      </c>
      <c r="X105" s="56"/>
      <c r="Y105" s="52" t="s">
        <v>414</v>
      </c>
      <c r="Z105" s="57" t="str">
        <f>VLOOKUP(A105,'Existing Records'!A:A,1,0)</f>
        <v>LINKVIVA EVENTS MANAGEMENT L.L.C.</v>
      </c>
    </row>
    <row r="106" spans="1:26" ht="18" hidden="1" x14ac:dyDescent="0.25">
      <c r="A106" s="31" t="s">
        <v>415</v>
      </c>
      <c r="B106" s="22">
        <v>76961</v>
      </c>
      <c r="C106" s="22" t="s">
        <v>20</v>
      </c>
      <c r="D106" s="22" t="s">
        <v>36</v>
      </c>
      <c r="E106" s="22"/>
      <c r="F106" s="22"/>
      <c r="G106" s="22">
        <v>100463472900003</v>
      </c>
      <c r="H106" s="22" t="s">
        <v>416</v>
      </c>
      <c r="I106" s="24">
        <v>45722</v>
      </c>
      <c r="J106" s="22" t="s">
        <v>24</v>
      </c>
      <c r="K106" s="22" t="s">
        <v>25</v>
      </c>
      <c r="L106" s="22" t="s">
        <v>417</v>
      </c>
      <c r="M106" s="22" t="s">
        <v>418</v>
      </c>
      <c r="N106" s="11" t="b">
        <v>0</v>
      </c>
      <c r="O106" s="23"/>
      <c r="P106" s="23"/>
      <c r="Q106" s="22" t="b">
        <v>1</v>
      </c>
      <c r="R106" s="23" t="b">
        <v>0</v>
      </c>
      <c r="S106" s="23" t="b">
        <v>0</v>
      </c>
      <c r="T106" s="23"/>
      <c r="U106" s="11" t="b">
        <v>0</v>
      </c>
      <c r="V106" s="23"/>
      <c r="W106" s="11" t="b">
        <v>0</v>
      </c>
      <c r="X106" s="10"/>
      <c r="Y106" s="22" t="s">
        <v>418</v>
      </c>
      <c r="Z106" t="e">
        <f>VLOOKUP(A106,'Existing Records'!A:A,1,0)</f>
        <v>#N/A</v>
      </c>
    </row>
    <row r="107" spans="1:26" ht="18" hidden="1" x14ac:dyDescent="0.25">
      <c r="A107" s="31" t="s">
        <v>419</v>
      </c>
      <c r="B107" s="22">
        <v>114570</v>
      </c>
      <c r="C107" s="22" t="s">
        <v>61</v>
      </c>
      <c r="D107" s="22" t="s">
        <v>21</v>
      </c>
      <c r="E107" s="23"/>
      <c r="F107" s="22"/>
      <c r="G107" s="22">
        <v>100442760300003</v>
      </c>
      <c r="H107" s="22">
        <v>3371</v>
      </c>
      <c r="I107" s="24">
        <v>45892</v>
      </c>
      <c r="J107" s="22" t="s">
        <v>339</v>
      </c>
      <c r="K107" s="22" t="s">
        <v>25</v>
      </c>
      <c r="L107" s="25"/>
      <c r="M107" s="22" t="s">
        <v>420</v>
      </c>
      <c r="N107" s="11" t="b">
        <v>0</v>
      </c>
      <c r="O107" s="23"/>
      <c r="P107" s="23"/>
      <c r="Q107" s="10" t="b">
        <v>0</v>
      </c>
      <c r="R107" s="23" t="b">
        <v>0</v>
      </c>
      <c r="S107" s="23" t="b">
        <v>0</v>
      </c>
      <c r="T107" s="23"/>
      <c r="U107" s="11" t="b">
        <v>0</v>
      </c>
      <c r="V107" s="23"/>
      <c r="W107" s="11" t="b">
        <v>0</v>
      </c>
      <c r="X107" s="10"/>
      <c r="Y107" s="22" t="s">
        <v>420</v>
      </c>
      <c r="Z107" t="e">
        <f>VLOOKUP(A107,'Existing Records'!A:A,1,0)</f>
        <v>#N/A</v>
      </c>
    </row>
    <row r="108" spans="1:26" ht="18" hidden="1" x14ac:dyDescent="0.25">
      <c r="A108" s="31" t="s">
        <v>421</v>
      </c>
      <c r="B108" s="22">
        <v>77549</v>
      </c>
      <c r="C108" s="22" t="s">
        <v>20</v>
      </c>
      <c r="D108" s="22" t="s">
        <v>36</v>
      </c>
      <c r="E108" s="22"/>
      <c r="F108" s="22"/>
      <c r="G108" s="22">
        <v>100243039300003</v>
      </c>
      <c r="H108" s="22" t="s">
        <v>422</v>
      </c>
      <c r="I108" s="24">
        <v>45720</v>
      </c>
      <c r="J108" s="22" t="s">
        <v>24</v>
      </c>
      <c r="K108" s="22" t="s">
        <v>25</v>
      </c>
      <c r="L108" s="22" t="s">
        <v>423</v>
      </c>
      <c r="M108" s="22" t="s">
        <v>424</v>
      </c>
      <c r="N108" s="11" t="b">
        <v>0</v>
      </c>
      <c r="O108" s="23"/>
      <c r="P108" s="23"/>
      <c r="Q108" s="10" t="b">
        <v>0</v>
      </c>
      <c r="R108" s="23" t="b">
        <v>0</v>
      </c>
      <c r="S108" s="23" t="b">
        <v>0</v>
      </c>
      <c r="T108" s="23"/>
      <c r="U108" s="11" t="b">
        <v>0</v>
      </c>
      <c r="V108" s="23"/>
      <c r="W108" s="11" t="b">
        <v>0</v>
      </c>
      <c r="X108" s="10" t="s">
        <v>892</v>
      </c>
      <c r="Y108" s="22" t="s">
        <v>816</v>
      </c>
      <c r="Z108" t="e">
        <f>VLOOKUP(A108,'Existing Records'!A:A,1,0)</f>
        <v>#N/A</v>
      </c>
    </row>
    <row r="109" spans="1:26" ht="27" hidden="1" x14ac:dyDescent="0.25">
      <c r="A109" s="31" t="s">
        <v>425</v>
      </c>
      <c r="B109" s="22">
        <v>92910</v>
      </c>
      <c r="C109" s="22" t="s">
        <v>20</v>
      </c>
      <c r="D109" s="22"/>
      <c r="E109" s="22"/>
      <c r="F109" s="22"/>
      <c r="G109" s="22">
        <v>100004413900003</v>
      </c>
      <c r="H109" s="22" t="s">
        <v>426</v>
      </c>
      <c r="I109" s="24">
        <v>45889</v>
      </c>
      <c r="J109" s="22" t="s">
        <v>24</v>
      </c>
      <c r="K109" s="22" t="s">
        <v>25</v>
      </c>
      <c r="L109" s="25"/>
      <c r="M109" s="22" t="s">
        <v>427</v>
      </c>
      <c r="N109" s="11" t="b">
        <v>0</v>
      </c>
      <c r="O109" s="23"/>
      <c r="P109" s="23"/>
      <c r="Q109" s="10" t="b">
        <v>0</v>
      </c>
      <c r="R109" s="23" t="b">
        <v>0</v>
      </c>
      <c r="S109" s="23" t="b">
        <v>0</v>
      </c>
      <c r="T109" s="23"/>
      <c r="U109" s="11" t="b">
        <v>0</v>
      </c>
      <c r="V109" s="23"/>
      <c r="W109" s="11" t="b">
        <v>0</v>
      </c>
      <c r="X109" s="10" t="s">
        <v>893</v>
      </c>
      <c r="Y109" s="22" t="s">
        <v>817</v>
      </c>
      <c r="Z109" t="str">
        <f>VLOOKUP(A109,'Existing Records'!A:A,1,0)</f>
        <v>MALCROVE EMEA TECHNOLOGY L.L.C - BRANCH OF ABU DHABI</v>
      </c>
    </row>
    <row r="110" spans="1:26" ht="27" hidden="1" x14ac:dyDescent="0.25">
      <c r="A110" s="31" t="s">
        <v>428</v>
      </c>
      <c r="B110" s="22">
        <v>119437</v>
      </c>
      <c r="C110" s="22" t="s">
        <v>61</v>
      </c>
      <c r="D110" s="22" t="s">
        <v>256</v>
      </c>
      <c r="E110" s="22"/>
      <c r="F110" s="22" t="s">
        <v>147</v>
      </c>
      <c r="G110" s="22" t="s">
        <v>429</v>
      </c>
      <c r="H110" s="22">
        <v>424247690</v>
      </c>
      <c r="I110" s="24">
        <v>36054</v>
      </c>
      <c r="J110" s="22" t="s">
        <v>430</v>
      </c>
      <c r="K110" s="22" t="s">
        <v>431</v>
      </c>
      <c r="L110" s="25"/>
      <c r="M110" s="22" t="s">
        <v>432</v>
      </c>
      <c r="N110" s="11" t="b">
        <v>0</v>
      </c>
      <c r="O110" s="23"/>
      <c r="P110" s="23"/>
      <c r="Q110" s="10" t="b">
        <v>0</v>
      </c>
      <c r="R110" s="23" t="b">
        <v>0</v>
      </c>
      <c r="S110" s="23" t="b">
        <v>0</v>
      </c>
      <c r="T110" s="23"/>
      <c r="U110" s="11" t="b">
        <v>0</v>
      </c>
      <c r="V110" s="23"/>
      <c r="W110" s="11" t="b">
        <v>0</v>
      </c>
      <c r="X110" s="10"/>
      <c r="Y110" s="22" t="s">
        <v>432</v>
      </c>
      <c r="Z110" t="str">
        <f>VLOOKUP(A110,'Existing Records'!A:A,1,0)</f>
        <v>MIB DEVELOPPEMENT ECOLE DES PONTS BUSINESS SCHOOL</v>
      </c>
    </row>
    <row r="111" spans="1:26" ht="81" hidden="1" x14ac:dyDescent="0.25">
      <c r="A111" s="31" t="s">
        <v>433</v>
      </c>
      <c r="B111" s="22">
        <v>149</v>
      </c>
      <c r="C111" s="22" t="s">
        <v>20</v>
      </c>
      <c r="D111" s="22" t="s">
        <v>56</v>
      </c>
      <c r="E111" s="22"/>
      <c r="F111" s="22"/>
      <c r="G111" s="22">
        <v>100619038100003</v>
      </c>
      <c r="H111" s="22" t="s">
        <v>434</v>
      </c>
      <c r="I111" s="24">
        <v>45757</v>
      </c>
      <c r="J111" s="22" t="s">
        <v>24</v>
      </c>
      <c r="K111" s="22" t="s">
        <v>25</v>
      </c>
      <c r="L111" s="22" t="s">
        <v>435</v>
      </c>
      <c r="M111" s="22" t="s">
        <v>436</v>
      </c>
      <c r="N111" s="11" t="b">
        <v>0</v>
      </c>
      <c r="O111" s="23"/>
      <c r="P111" s="23"/>
      <c r="Q111" s="10" t="b">
        <v>0</v>
      </c>
      <c r="R111" s="23" t="b">
        <v>0</v>
      </c>
      <c r="S111" s="23" t="b">
        <v>0</v>
      </c>
      <c r="T111" s="23"/>
      <c r="U111" s="11" t="b">
        <v>0</v>
      </c>
      <c r="V111" s="23"/>
      <c r="W111" s="11" t="b">
        <v>0</v>
      </c>
      <c r="X111" s="10" t="s">
        <v>894</v>
      </c>
      <c r="Y111" s="22" t="s">
        <v>818</v>
      </c>
      <c r="Z111" t="e">
        <f>VLOOKUP(A111,'Existing Records'!A:A,1,0)</f>
        <v>#N/A</v>
      </c>
    </row>
    <row r="112" spans="1:26" ht="18" hidden="1" x14ac:dyDescent="0.25">
      <c r="A112" s="31" t="s">
        <v>437</v>
      </c>
      <c r="B112" s="22">
        <v>114390</v>
      </c>
      <c r="C112" s="22" t="s">
        <v>61</v>
      </c>
      <c r="D112" s="23"/>
      <c r="E112" s="23"/>
      <c r="F112" s="22"/>
      <c r="G112" s="22" t="s">
        <v>438</v>
      </c>
      <c r="H112" s="22" t="s">
        <v>439</v>
      </c>
      <c r="I112" s="24">
        <v>45352</v>
      </c>
      <c r="J112" s="22" t="s">
        <v>440</v>
      </c>
      <c r="K112" s="22" t="s">
        <v>150</v>
      </c>
      <c r="L112" s="22" t="s">
        <v>441</v>
      </c>
      <c r="M112" s="22" t="s">
        <v>442</v>
      </c>
      <c r="N112" s="11" t="b">
        <v>0</v>
      </c>
      <c r="O112" s="23"/>
      <c r="P112" s="23"/>
      <c r="Q112" s="10" t="b">
        <v>0</v>
      </c>
      <c r="R112" s="23" t="b">
        <v>0</v>
      </c>
      <c r="S112" s="23" t="b">
        <v>0</v>
      </c>
      <c r="T112" s="23"/>
      <c r="U112" s="11" t="b">
        <v>0</v>
      </c>
      <c r="V112" s="23"/>
      <c r="W112" s="11" t="b">
        <v>0</v>
      </c>
      <c r="X112" s="10"/>
      <c r="Y112" s="22" t="s">
        <v>442</v>
      </c>
      <c r="Z112" t="str">
        <f>VLOOKUP(A112,'Existing Records'!A:A,1,0)</f>
        <v>MINDSHARE CONSULTING GROUP, LLC</v>
      </c>
    </row>
    <row r="113" spans="1:26" ht="18" hidden="1" x14ac:dyDescent="0.25">
      <c r="A113" s="31" t="s">
        <v>443</v>
      </c>
      <c r="B113" s="22">
        <v>109817</v>
      </c>
      <c r="C113" s="22" t="s">
        <v>61</v>
      </c>
      <c r="D113" s="22" t="s">
        <v>36</v>
      </c>
      <c r="E113" s="23"/>
      <c r="F113" s="22"/>
      <c r="G113" s="22" t="s">
        <v>444</v>
      </c>
      <c r="H113" s="22">
        <v>1076332</v>
      </c>
      <c r="I113" s="24">
        <v>44857</v>
      </c>
      <c r="J113" s="22" t="s">
        <v>24</v>
      </c>
      <c r="K113" s="22" t="s">
        <v>25</v>
      </c>
      <c r="L113" s="22" t="s">
        <v>445</v>
      </c>
      <c r="M113" s="22" t="s">
        <v>446</v>
      </c>
      <c r="N113" s="11" t="b">
        <v>0</v>
      </c>
      <c r="O113" s="23"/>
      <c r="P113" s="23"/>
      <c r="Q113" s="10" t="b">
        <v>0</v>
      </c>
      <c r="R113" s="23" t="b">
        <v>0</v>
      </c>
      <c r="S113" s="23" t="b">
        <v>0</v>
      </c>
      <c r="T113" s="23"/>
      <c r="U113" s="11" t="b">
        <v>0</v>
      </c>
      <c r="V113" s="23"/>
      <c r="W113" s="11" t="b">
        <v>0</v>
      </c>
      <c r="X113" s="10"/>
      <c r="Y113" s="22" t="s">
        <v>446</v>
      </c>
      <c r="Z113" t="e">
        <f>VLOOKUP(A113,'Existing Records'!A:A,1,0)</f>
        <v>#N/A</v>
      </c>
    </row>
    <row r="114" spans="1:26" ht="45" hidden="1" x14ac:dyDescent="0.25">
      <c r="A114" s="31" t="s">
        <v>447</v>
      </c>
      <c r="B114" s="22">
        <v>5293</v>
      </c>
      <c r="C114" s="22" t="s">
        <v>20</v>
      </c>
      <c r="D114" s="22" t="s">
        <v>36</v>
      </c>
      <c r="E114" s="22"/>
      <c r="F114" s="22"/>
      <c r="G114" s="22">
        <v>100327126700003</v>
      </c>
      <c r="H114" s="22" t="s">
        <v>448</v>
      </c>
      <c r="I114" s="24">
        <v>45719</v>
      </c>
      <c r="J114" s="22" t="s">
        <v>24</v>
      </c>
      <c r="K114" s="22" t="s">
        <v>25</v>
      </c>
      <c r="L114" s="25"/>
      <c r="M114" s="22" t="s">
        <v>449</v>
      </c>
      <c r="N114" s="11" t="b">
        <v>0</v>
      </c>
      <c r="O114" s="23"/>
      <c r="P114" s="23"/>
      <c r="Q114" s="10" t="b">
        <v>0</v>
      </c>
      <c r="R114" s="23" t="b">
        <v>0</v>
      </c>
      <c r="S114" s="23" t="b">
        <v>0</v>
      </c>
      <c r="T114" s="23"/>
      <c r="U114" s="11" t="b">
        <v>0</v>
      </c>
      <c r="V114" s="23"/>
      <c r="W114" s="11" t="b">
        <v>0</v>
      </c>
      <c r="X114" s="10" t="s">
        <v>895</v>
      </c>
      <c r="Y114" s="22" t="s">
        <v>819</v>
      </c>
      <c r="Z114" t="e">
        <f>VLOOKUP(A114,'Existing Records'!A:A,1,0)</f>
        <v>#N/A</v>
      </c>
    </row>
    <row r="115" spans="1:26" ht="18" hidden="1" x14ac:dyDescent="0.25">
      <c r="A115" s="31" t="s">
        <v>450</v>
      </c>
      <c r="B115" s="22">
        <v>55876</v>
      </c>
      <c r="C115" s="22" t="s">
        <v>20</v>
      </c>
      <c r="D115" s="22" t="s">
        <v>56</v>
      </c>
      <c r="E115" s="22"/>
      <c r="F115" s="22"/>
      <c r="G115" s="22">
        <v>100007032400003</v>
      </c>
      <c r="H115" s="22" t="s">
        <v>451</v>
      </c>
      <c r="I115" s="24">
        <v>45757</v>
      </c>
      <c r="J115" s="22" t="s">
        <v>24</v>
      </c>
      <c r="K115" s="22" t="s">
        <v>25</v>
      </c>
      <c r="L115" s="25"/>
      <c r="M115" s="22" t="s">
        <v>452</v>
      </c>
      <c r="N115" s="11" t="b">
        <v>0</v>
      </c>
      <c r="O115" s="23"/>
      <c r="P115" s="23"/>
      <c r="Q115" s="10" t="b">
        <v>0</v>
      </c>
      <c r="R115" s="23" t="b">
        <v>0</v>
      </c>
      <c r="S115" s="23" t="b">
        <v>0</v>
      </c>
      <c r="T115" s="23"/>
      <c r="U115" s="11" t="b">
        <v>0</v>
      </c>
      <c r="V115" s="23"/>
      <c r="W115" s="11" t="b">
        <v>0</v>
      </c>
      <c r="X115" s="10"/>
      <c r="Y115" s="22" t="s">
        <v>452</v>
      </c>
      <c r="Z115" t="e">
        <f>VLOOKUP(A115,'Existing Records'!A:A,1,0)</f>
        <v>#N/A</v>
      </c>
    </row>
    <row r="116" spans="1:26" ht="27" hidden="1" x14ac:dyDescent="0.25">
      <c r="A116" s="31" t="s">
        <v>453</v>
      </c>
      <c r="B116" s="22">
        <v>5459</v>
      </c>
      <c r="C116" s="22" t="s">
        <v>61</v>
      </c>
      <c r="D116" s="22" t="s">
        <v>56</v>
      </c>
      <c r="E116" s="22"/>
      <c r="F116" s="22"/>
      <c r="G116" s="22">
        <v>100354271700003</v>
      </c>
      <c r="H116" s="22">
        <v>31097</v>
      </c>
      <c r="I116" s="24">
        <v>45047</v>
      </c>
      <c r="J116" s="22" t="s">
        <v>62</v>
      </c>
      <c r="K116" s="22" t="s">
        <v>25</v>
      </c>
      <c r="L116" s="22" t="s">
        <v>454</v>
      </c>
      <c r="M116" s="22" t="s">
        <v>455</v>
      </c>
      <c r="N116" s="11" t="b">
        <v>0</v>
      </c>
      <c r="O116" s="23"/>
      <c r="P116" s="23"/>
      <c r="Q116" s="10" t="b">
        <v>0</v>
      </c>
      <c r="R116" s="23" t="b">
        <v>0</v>
      </c>
      <c r="S116" s="23" t="b">
        <v>0</v>
      </c>
      <c r="T116" s="23"/>
      <c r="U116" s="11" t="b">
        <v>0</v>
      </c>
      <c r="V116" s="23"/>
      <c r="W116" s="11" t="b">
        <v>0</v>
      </c>
      <c r="X116" s="10" t="s">
        <v>896</v>
      </c>
      <c r="Y116" s="22" t="s">
        <v>820</v>
      </c>
      <c r="Z116" t="str">
        <f>VLOOKUP(A116,'Existing Records'!A:A,1,0)</f>
        <v>NETWAYS FZ L.L.C.</v>
      </c>
    </row>
    <row r="117" spans="1:26" ht="36" hidden="1" x14ac:dyDescent="0.25">
      <c r="A117" s="31" t="s">
        <v>456</v>
      </c>
      <c r="B117" s="22">
        <v>51956</v>
      </c>
      <c r="C117" s="22" t="s">
        <v>20</v>
      </c>
      <c r="D117" s="22" t="s">
        <v>256</v>
      </c>
      <c r="E117" s="22"/>
      <c r="F117" s="22" t="s">
        <v>147</v>
      </c>
      <c r="G117" s="22">
        <v>100323059400003</v>
      </c>
      <c r="H117" s="22" t="s">
        <v>457</v>
      </c>
      <c r="I117" s="24">
        <v>45945</v>
      </c>
      <c r="J117" s="22" t="s">
        <v>24</v>
      </c>
      <c r="K117" s="22" t="s">
        <v>25</v>
      </c>
      <c r="L117" s="25"/>
      <c r="M117" s="22" t="s">
        <v>458</v>
      </c>
      <c r="N117" s="11" t="b">
        <v>0</v>
      </c>
      <c r="O117" s="23"/>
      <c r="P117" s="23"/>
      <c r="Q117" s="10" t="b">
        <v>0</v>
      </c>
      <c r="R117" s="23" t="b">
        <v>0</v>
      </c>
      <c r="S117" s="23" t="b">
        <v>0</v>
      </c>
      <c r="T117" s="23"/>
      <c r="U117" s="11" t="b">
        <v>0</v>
      </c>
      <c r="V117" s="23"/>
      <c r="W117" s="11" t="b">
        <v>0</v>
      </c>
      <c r="X117" s="10" t="s">
        <v>897</v>
      </c>
      <c r="Y117" s="22" t="s">
        <v>821</v>
      </c>
      <c r="Z117" t="str">
        <f>VLOOKUP(A117,'Existing Records'!A:A,1,0)</f>
        <v>NEW YORK UNIVERSITY IN ABU DHABI CORPORATION - ABU DHABI</v>
      </c>
    </row>
    <row r="118" spans="1:26" ht="18" hidden="1" x14ac:dyDescent="0.25">
      <c r="A118" s="31" t="s">
        <v>459</v>
      </c>
      <c r="B118" s="22">
        <v>102579</v>
      </c>
      <c r="C118" s="22" t="s">
        <v>61</v>
      </c>
      <c r="D118" s="22" t="s">
        <v>56</v>
      </c>
      <c r="E118" s="22"/>
      <c r="F118" s="22"/>
      <c r="G118" s="22">
        <v>100571533700003</v>
      </c>
      <c r="H118" s="22">
        <v>6923</v>
      </c>
      <c r="I118" s="24">
        <v>45485</v>
      </c>
      <c r="J118" s="22" t="s">
        <v>62</v>
      </c>
      <c r="K118" s="22" t="s">
        <v>25</v>
      </c>
      <c r="L118" s="25"/>
      <c r="M118" s="22" t="s">
        <v>460</v>
      </c>
      <c r="N118" s="11" t="b">
        <v>0</v>
      </c>
      <c r="O118" s="23"/>
      <c r="P118" s="23"/>
      <c r="Q118" s="10" t="b">
        <v>0</v>
      </c>
      <c r="R118" s="23" t="b">
        <v>0</v>
      </c>
      <c r="S118" s="23" t="b">
        <v>0</v>
      </c>
      <c r="T118" s="23"/>
      <c r="U118" s="11" t="b">
        <v>0</v>
      </c>
      <c r="V118" s="23"/>
      <c r="W118" s="11" t="b">
        <v>0</v>
      </c>
      <c r="X118" s="10"/>
      <c r="Y118" s="22" t="s">
        <v>460</v>
      </c>
      <c r="Z118" t="e">
        <f>VLOOKUP(A118,'Existing Records'!A:A,1,0)</f>
        <v>#N/A</v>
      </c>
    </row>
    <row r="119" spans="1:26" ht="45" hidden="1" x14ac:dyDescent="0.25">
      <c r="A119" s="31" t="s">
        <v>461</v>
      </c>
      <c r="B119" s="22">
        <v>28030</v>
      </c>
      <c r="C119" s="22" t="s">
        <v>20</v>
      </c>
      <c r="D119" s="22" t="s">
        <v>36</v>
      </c>
      <c r="E119" s="22" t="s">
        <v>462</v>
      </c>
      <c r="F119" s="22"/>
      <c r="G119" s="22">
        <v>100294794100003</v>
      </c>
      <c r="H119" s="22" t="s">
        <v>463</v>
      </c>
      <c r="I119" s="24">
        <v>45837</v>
      </c>
      <c r="J119" s="22" t="s">
        <v>24</v>
      </c>
      <c r="K119" s="22" t="s">
        <v>25</v>
      </c>
      <c r="L119" s="22" t="s">
        <v>464</v>
      </c>
      <c r="M119" s="22" t="s">
        <v>465</v>
      </c>
      <c r="N119" s="11" t="b">
        <v>0</v>
      </c>
      <c r="O119" s="23"/>
      <c r="P119" s="23"/>
      <c r="Q119" s="10" t="b">
        <v>0</v>
      </c>
      <c r="R119" s="23" t="b">
        <v>0</v>
      </c>
      <c r="S119" s="23" t="b">
        <v>0</v>
      </c>
      <c r="T119" s="23"/>
      <c r="U119" s="11" t="b">
        <v>0</v>
      </c>
      <c r="V119" s="23"/>
      <c r="W119" s="11" t="b">
        <v>0</v>
      </c>
      <c r="X119" s="10" t="s">
        <v>898</v>
      </c>
      <c r="Y119" s="22" t="s">
        <v>822</v>
      </c>
      <c r="Z119" t="str">
        <f>VLOOKUP(A119,'Existing Records'!A:A,1,0)</f>
        <v>NIRVANA TRAVEL &amp; TOURISM L. L. C</v>
      </c>
    </row>
    <row r="120" spans="1:26" ht="18" hidden="1" x14ac:dyDescent="0.25">
      <c r="A120" s="31" t="s">
        <v>466</v>
      </c>
      <c r="B120" s="22">
        <v>78028</v>
      </c>
      <c r="C120" s="22" t="s">
        <v>20</v>
      </c>
      <c r="D120" s="22" t="s">
        <v>36</v>
      </c>
      <c r="E120" s="22"/>
      <c r="F120" s="22" t="s">
        <v>227</v>
      </c>
      <c r="G120" s="22">
        <v>100238332900003</v>
      </c>
      <c r="H120" s="22" t="s">
        <v>467</v>
      </c>
      <c r="I120" s="24">
        <v>45683</v>
      </c>
      <c r="J120" s="22" t="s">
        <v>24</v>
      </c>
      <c r="K120" s="22" t="s">
        <v>25</v>
      </c>
      <c r="L120" s="22">
        <v>-5500891</v>
      </c>
      <c r="M120" s="22" t="s">
        <v>468</v>
      </c>
      <c r="N120" s="11" t="b">
        <v>0</v>
      </c>
      <c r="O120" s="23"/>
      <c r="P120" s="23"/>
      <c r="Q120" s="10" t="b">
        <v>0</v>
      </c>
      <c r="R120" s="23" t="b">
        <v>0</v>
      </c>
      <c r="S120" s="23" t="b">
        <v>0</v>
      </c>
      <c r="T120" s="23"/>
      <c r="U120" s="11" t="b">
        <v>0</v>
      </c>
      <c r="V120" s="23"/>
      <c r="W120" s="11" t="b">
        <v>0</v>
      </c>
      <c r="X120" s="10"/>
      <c r="Y120" s="22" t="s">
        <v>468</v>
      </c>
      <c r="Z120" t="str">
        <f>VLOOKUP(A120,'Existing Records'!A:A,1,0)</f>
        <v>NOOR ALMAJED STATIONARY</v>
      </c>
    </row>
    <row r="121" spans="1:26" s="57" customFormat="1" ht="18" hidden="1" x14ac:dyDescent="0.25">
      <c r="A121" s="33" t="s">
        <v>469</v>
      </c>
      <c r="B121" s="52">
        <v>130775</v>
      </c>
      <c r="C121" s="52" t="s">
        <v>61</v>
      </c>
      <c r="D121" s="52" t="s">
        <v>1156</v>
      </c>
      <c r="E121" s="52"/>
      <c r="F121" s="52"/>
      <c r="G121" s="52">
        <v>104545653800003</v>
      </c>
      <c r="H121" s="52">
        <v>19625</v>
      </c>
      <c r="I121" s="53">
        <v>45880</v>
      </c>
      <c r="J121" s="52" t="s">
        <v>62</v>
      </c>
      <c r="K121" s="52" t="s">
        <v>25</v>
      </c>
      <c r="L121" s="58"/>
      <c r="M121" s="52" t="s">
        <v>470</v>
      </c>
      <c r="N121" s="54" t="b">
        <v>0</v>
      </c>
      <c r="O121" s="55"/>
      <c r="P121" s="55"/>
      <c r="Q121" s="56" t="b">
        <v>0</v>
      </c>
      <c r="R121" s="55" t="b">
        <v>0</v>
      </c>
      <c r="S121" s="55" t="b">
        <v>0</v>
      </c>
      <c r="T121" s="55"/>
      <c r="U121" s="54" t="b">
        <v>0</v>
      </c>
      <c r="V121" s="55"/>
      <c r="W121" s="54" t="b">
        <v>0</v>
      </c>
      <c r="X121" s="56"/>
      <c r="Y121" s="52" t="s">
        <v>470</v>
      </c>
      <c r="Z121" s="57" t="e">
        <f>VLOOKUP(A121,'Existing Records'!A:A,1,0)</f>
        <v>#N/A</v>
      </c>
    </row>
    <row r="122" spans="1:26" ht="36" hidden="1" x14ac:dyDescent="0.25">
      <c r="A122" s="31" t="s">
        <v>471</v>
      </c>
      <c r="B122" s="22">
        <v>202</v>
      </c>
      <c r="C122" s="22" t="s">
        <v>20</v>
      </c>
      <c r="D122" s="22" t="s">
        <v>36</v>
      </c>
      <c r="E122" s="22" t="s">
        <v>462</v>
      </c>
      <c r="F122" s="22"/>
      <c r="G122" s="22">
        <v>100237409600003</v>
      </c>
      <c r="H122" s="22" t="s">
        <v>472</v>
      </c>
      <c r="I122" s="24">
        <v>46006</v>
      </c>
      <c r="J122" s="22" t="s">
        <v>24</v>
      </c>
      <c r="K122" s="22" t="s">
        <v>25</v>
      </c>
      <c r="L122" s="22" t="s">
        <v>473</v>
      </c>
      <c r="M122" s="22" t="s">
        <v>474</v>
      </c>
      <c r="N122" s="11" t="b">
        <v>0</v>
      </c>
      <c r="O122" s="23"/>
      <c r="P122" s="23"/>
      <c r="Q122" s="10" t="b">
        <v>0</v>
      </c>
      <c r="R122" s="23" t="b">
        <v>0</v>
      </c>
      <c r="S122" s="23" t="b">
        <v>0</v>
      </c>
      <c r="T122" s="23"/>
      <c r="U122" s="11" t="b">
        <v>0</v>
      </c>
      <c r="V122" s="23"/>
      <c r="W122" s="11" t="b">
        <v>0</v>
      </c>
      <c r="X122" s="10" t="s">
        <v>899</v>
      </c>
      <c r="Y122" s="22" t="s">
        <v>823</v>
      </c>
      <c r="Z122" t="e">
        <f>VLOOKUP(A122,'Existing Records'!A:A,1,0)</f>
        <v>#N/A</v>
      </c>
    </row>
    <row r="123" spans="1:26" s="57" customFormat="1" ht="18" hidden="1" x14ac:dyDescent="0.25">
      <c r="A123" s="33" t="s">
        <v>475</v>
      </c>
      <c r="B123" s="52">
        <v>90321</v>
      </c>
      <c r="C123" s="52" t="s">
        <v>20</v>
      </c>
      <c r="D123" s="52" t="s">
        <v>31</v>
      </c>
      <c r="E123" s="52"/>
      <c r="F123" s="52"/>
      <c r="G123" s="52" t="s">
        <v>476</v>
      </c>
      <c r="H123" s="52" t="s">
        <v>477</v>
      </c>
      <c r="I123" s="53">
        <v>45709</v>
      </c>
      <c r="J123" s="52" t="s">
        <v>24</v>
      </c>
      <c r="K123" s="52" t="s">
        <v>25</v>
      </c>
      <c r="L123" s="52" t="s">
        <v>478</v>
      </c>
      <c r="M123" s="52" t="s">
        <v>479</v>
      </c>
      <c r="N123" s="54" t="b">
        <v>0</v>
      </c>
      <c r="O123" s="55"/>
      <c r="P123" s="55"/>
      <c r="Q123" s="56" t="b">
        <v>0</v>
      </c>
      <c r="R123" s="55" t="b">
        <v>0</v>
      </c>
      <c r="S123" s="55" t="b">
        <v>0</v>
      </c>
      <c r="T123" s="55"/>
      <c r="U123" s="54" t="b">
        <v>0</v>
      </c>
      <c r="V123" s="55"/>
      <c r="W123" s="54" t="b">
        <v>0</v>
      </c>
      <c r="X123" s="56"/>
      <c r="Y123" s="52" t="s">
        <v>479</v>
      </c>
      <c r="Z123" s="57" t="str">
        <f>VLOOKUP(A123,'Existing Records'!A:A,1,0)</f>
        <v>OMNIA MIDDLE EAST FZ LLC</v>
      </c>
    </row>
    <row r="124" spans="1:26" ht="18" hidden="1" x14ac:dyDescent="0.25">
      <c r="A124" s="31" t="s">
        <v>480</v>
      </c>
      <c r="B124" s="22">
        <v>126526</v>
      </c>
      <c r="C124" s="22" t="s">
        <v>61</v>
      </c>
      <c r="D124" s="22" t="s">
        <v>56</v>
      </c>
      <c r="E124" s="22"/>
      <c r="F124" s="22"/>
      <c r="G124" s="22">
        <v>6420850211</v>
      </c>
      <c r="H124" s="22" t="s">
        <v>481</v>
      </c>
      <c r="I124" s="24">
        <v>11080</v>
      </c>
      <c r="J124" s="22" t="s">
        <v>482</v>
      </c>
      <c r="K124" s="22" t="s">
        <v>483</v>
      </c>
      <c r="L124" s="25"/>
      <c r="M124" s="22" t="s">
        <v>484</v>
      </c>
      <c r="N124" s="11" t="b">
        <v>0</v>
      </c>
      <c r="O124" s="23"/>
      <c r="P124" s="23"/>
      <c r="Q124" s="10" t="b">
        <v>0</v>
      </c>
      <c r="R124" s="23" t="b">
        <v>0</v>
      </c>
      <c r="S124" s="23" t="b">
        <v>0</v>
      </c>
      <c r="T124" s="23"/>
      <c r="U124" s="11" t="b">
        <v>0</v>
      </c>
      <c r="V124" s="23"/>
      <c r="W124" s="11" t="b">
        <v>0</v>
      </c>
      <c r="X124" s="10"/>
      <c r="Y124" s="22" t="s">
        <v>484</v>
      </c>
      <c r="Z124" t="e">
        <f>VLOOKUP(A124,'Existing Records'!A:A,1,0)</f>
        <v>#N/A</v>
      </c>
    </row>
    <row r="125" spans="1:26" ht="18" hidden="1" x14ac:dyDescent="0.25">
      <c r="A125" s="31" t="s">
        <v>485</v>
      </c>
      <c r="B125" s="22">
        <v>100995</v>
      </c>
      <c r="C125" s="22" t="s">
        <v>20</v>
      </c>
      <c r="D125" s="22" t="s">
        <v>36</v>
      </c>
      <c r="E125" s="22"/>
      <c r="F125" s="22"/>
      <c r="G125" s="22">
        <v>100611952100003</v>
      </c>
      <c r="H125" s="22" t="s">
        <v>486</v>
      </c>
      <c r="I125" s="24">
        <v>46000</v>
      </c>
      <c r="J125" s="22" t="s">
        <v>24</v>
      </c>
      <c r="K125" s="22" t="s">
        <v>25</v>
      </c>
      <c r="L125" s="25"/>
      <c r="M125" s="22" t="s">
        <v>487</v>
      </c>
      <c r="N125" s="11" t="b">
        <v>0</v>
      </c>
      <c r="O125" s="23"/>
      <c r="P125" s="23"/>
      <c r="Q125" s="10" t="b">
        <v>0</v>
      </c>
      <c r="R125" s="23" t="b">
        <v>0</v>
      </c>
      <c r="S125" s="23" t="b">
        <v>0</v>
      </c>
      <c r="T125" s="23"/>
      <c r="U125" s="11" t="b">
        <v>0</v>
      </c>
      <c r="V125" s="23"/>
      <c r="W125" s="11" t="b">
        <v>0</v>
      </c>
      <c r="X125" s="10"/>
      <c r="Y125" s="22" t="s">
        <v>487</v>
      </c>
      <c r="Z125" t="e">
        <f>VLOOKUP(A125,'Existing Records'!A:A,1,0)</f>
        <v>#N/A</v>
      </c>
    </row>
    <row r="126" spans="1:26" s="57" customFormat="1" ht="18" hidden="1" x14ac:dyDescent="0.25">
      <c r="A126" s="33" t="s">
        <v>488</v>
      </c>
      <c r="B126" s="52">
        <v>101060</v>
      </c>
      <c r="C126" s="52" t="s">
        <v>20</v>
      </c>
      <c r="D126" s="52" t="s">
        <v>31</v>
      </c>
      <c r="E126" s="55"/>
      <c r="F126" s="52"/>
      <c r="G126" s="52">
        <v>100351052400003</v>
      </c>
      <c r="H126" s="52" t="s">
        <v>489</v>
      </c>
      <c r="I126" s="53">
        <v>46521</v>
      </c>
      <c r="J126" s="52" t="s">
        <v>24</v>
      </c>
      <c r="K126" s="52" t="s">
        <v>25</v>
      </c>
      <c r="L126" s="52" t="s">
        <v>490</v>
      </c>
      <c r="M126" s="52" t="s">
        <v>491</v>
      </c>
      <c r="N126" s="54" t="b">
        <v>0</v>
      </c>
      <c r="O126" s="55"/>
      <c r="P126" s="55"/>
      <c r="Q126" s="56" t="b">
        <v>0</v>
      </c>
      <c r="R126" s="55" t="b">
        <v>0</v>
      </c>
      <c r="S126" s="55" t="b">
        <v>0</v>
      </c>
      <c r="T126" s="55"/>
      <c r="U126" s="54" t="b">
        <v>0</v>
      </c>
      <c r="V126" s="55"/>
      <c r="W126" s="54" t="b">
        <v>0</v>
      </c>
      <c r="X126" s="56"/>
      <c r="Y126" s="52" t="s">
        <v>491</v>
      </c>
      <c r="Z126" s="57" t="e">
        <f>VLOOKUP(A126,'Existing Records'!A:A,1,0)</f>
        <v>#N/A</v>
      </c>
    </row>
    <row r="127" spans="1:26" s="57" customFormat="1" ht="36" hidden="1" x14ac:dyDescent="0.25">
      <c r="A127" s="33" t="s">
        <v>492</v>
      </c>
      <c r="B127" s="52">
        <v>34061</v>
      </c>
      <c r="C127" s="52" t="s">
        <v>61</v>
      </c>
      <c r="D127" s="52" t="s">
        <v>31</v>
      </c>
      <c r="E127" s="55"/>
      <c r="F127" s="52"/>
      <c r="G127" s="52" t="s">
        <v>493</v>
      </c>
      <c r="H127" s="52" t="s">
        <v>493</v>
      </c>
      <c r="I127" s="53">
        <v>46544</v>
      </c>
      <c r="J127" s="52" t="s">
        <v>62</v>
      </c>
      <c r="K127" s="52" t="s">
        <v>25</v>
      </c>
      <c r="L127" s="52" t="s">
        <v>494</v>
      </c>
      <c r="M127" s="52" t="s">
        <v>495</v>
      </c>
      <c r="N127" s="54" t="b">
        <v>0</v>
      </c>
      <c r="O127" s="55"/>
      <c r="P127" s="55"/>
      <c r="Q127" s="56" t="b">
        <v>0</v>
      </c>
      <c r="R127" s="55" t="b">
        <v>0</v>
      </c>
      <c r="S127" s="55" t="b">
        <v>0</v>
      </c>
      <c r="T127" s="55"/>
      <c r="U127" s="54" t="b">
        <v>0</v>
      </c>
      <c r="V127" s="55"/>
      <c r="W127" s="54" t="b">
        <v>0</v>
      </c>
      <c r="X127" s="56" t="s">
        <v>900</v>
      </c>
      <c r="Y127" s="52" t="s">
        <v>824</v>
      </c>
      <c r="Z127" s="57" t="str">
        <f>VLOOKUP(A127,'Existing Records'!A:A,1,0)</f>
        <v>PICO INTERNATIONAL LLC (JLT BRANCH)</v>
      </c>
    </row>
    <row r="128" spans="1:26" ht="27" hidden="1" x14ac:dyDescent="0.25">
      <c r="A128" s="31" t="s">
        <v>496</v>
      </c>
      <c r="B128" s="22">
        <v>45280</v>
      </c>
      <c r="C128" s="22" t="s">
        <v>20</v>
      </c>
      <c r="D128" s="22" t="s">
        <v>56</v>
      </c>
      <c r="E128" s="22"/>
      <c r="F128" s="22"/>
      <c r="G128" s="22">
        <v>100024762500003</v>
      </c>
      <c r="H128" s="22" t="s">
        <v>497</v>
      </c>
      <c r="I128" s="24">
        <v>45670</v>
      </c>
      <c r="J128" s="22" t="s">
        <v>24</v>
      </c>
      <c r="K128" s="22" t="s">
        <v>25</v>
      </c>
      <c r="L128" s="22" t="s">
        <v>498</v>
      </c>
      <c r="M128" s="22" t="s">
        <v>499</v>
      </c>
      <c r="N128" s="11" t="b">
        <v>0</v>
      </c>
      <c r="O128" s="23"/>
      <c r="P128" s="23"/>
      <c r="Q128" s="10" t="b">
        <v>0</v>
      </c>
      <c r="R128" s="23" t="b">
        <v>0</v>
      </c>
      <c r="S128" s="23" t="b">
        <v>0</v>
      </c>
      <c r="T128" s="23"/>
      <c r="U128" s="11" t="b">
        <v>0</v>
      </c>
      <c r="V128" s="23"/>
      <c r="W128" s="11" t="b">
        <v>0</v>
      </c>
      <c r="X128" s="10"/>
      <c r="Y128" s="22" t="s">
        <v>499</v>
      </c>
      <c r="Z128" t="e">
        <f>VLOOKUP(A128,'Existing Records'!A:A,1,0)</f>
        <v>#N/A</v>
      </c>
    </row>
    <row r="129" spans="1:26" ht="45" hidden="1" x14ac:dyDescent="0.25">
      <c r="A129" s="31" t="s">
        <v>500</v>
      </c>
      <c r="B129" s="22">
        <v>11307</v>
      </c>
      <c r="C129" s="22" t="s">
        <v>61</v>
      </c>
      <c r="D129" s="22" t="s">
        <v>56</v>
      </c>
      <c r="E129" s="22"/>
      <c r="F129" s="22"/>
      <c r="G129" s="22">
        <v>100332213600003</v>
      </c>
      <c r="H129" s="22">
        <v>503784</v>
      </c>
      <c r="I129" s="24">
        <v>45694</v>
      </c>
      <c r="J129" s="22" t="s">
        <v>62</v>
      </c>
      <c r="K129" s="22" t="s">
        <v>25</v>
      </c>
      <c r="L129" s="22" t="s">
        <v>501</v>
      </c>
      <c r="M129" s="22" t="s">
        <v>502</v>
      </c>
      <c r="N129" s="11" t="b">
        <v>0</v>
      </c>
      <c r="O129" s="23"/>
      <c r="P129" s="23"/>
      <c r="Q129" s="10" t="b">
        <v>0</v>
      </c>
      <c r="R129" s="23" t="b">
        <v>0</v>
      </c>
      <c r="S129" s="23" t="b">
        <v>0</v>
      </c>
      <c r="T129" s="23"/>
      <c r="U129" s="11" t="b">
        <v>0</v>
      </c>
      <c r="V129" s="23"/>
      <c r="W129" s="11" t="b">
        <v>0</v>
      </c>
      <c r="X129" s="10" t="s">
        <v>901</v>
      </c>
      <c r="Y129" s="22" t="s">
        <v>825</v>
      </c>
      <c r="Z129" t="e">
        <f>VLOOKUP(A129,'Existing Records'!A:A,1,0)</f>
        <v>#N/A</v>
      </c>
    </row>
    <row r="130" spans="1:26" ht="27" hidden="1" x14ac:dyDescent="0.25">
      <c r="A130" s="31" t="s">
        <v>503</v>
      </c>
      <c r="B130" s="22">
        <v>97317</v>
      </c>
      <c r="C130" s="22" t="s">
        <v>20</v>
      </c>
      <c r="D130" s="22" t="s">
        <v>36</v>
      </c>
      <c r="E130" s="22"/>
      <c r="F130" s="22"/>
      <c r="G130" s="22">
        <v>100014318800003</v>
      </c>
      <c r="H130" s="22" t="s">
        <v>504</v>
      </c>
      <c r="I130" s="24">
        <v>45819</v>
      </c>
      <c r="J130" s="22" t="s">
        <v>24</v>
      </c>
      <c r="K130" s="22" t="s">
        <v>25</v>
      </c>
      <c r="L130" s="22" t="s">
        <v>505</v>
      </c>
      <c r="M130" s="22" t="s">
        <v>506</v>
      </c>
      <c r="N130" s="11" t="b">
        <v>0</v>
      </c>
      <c r="O130" s="23"/>
      <c r="P130" s="23"/>
      <c r="Q130" s="10" t="b">
        <v>0</v>
      </c>
      <c r="R130" s="23" t="b">
        <v>0</v>
      </c>
      <c r="S130" s="23" t="b">
        <v>0</v>
      </c>
      <c r="T130" s="23"/>
      <c r="U130" s="11" t="b">
        <v>0</v>
      </c>
      <c r="V130" s="23"/>
      <c r="W130" s="11" t="b">
        <v>0</v>
      </c>
      <c r="X130" s="10"/>
      <c r="Y130" s="22" t="s">
        <v>506</v>
      </c>
      <c r="Z130" t="e">
        <f>VLOOKUP(A130,'Existing Records'!A:A,1,0)</f>
        <v>#N/A</v>
      </c>
    </row>
    <row r="131" spans="1:26" ht="36" hidden="1" x14ac:dyDescent="0.25">
      <c r="A131" s="31" t="s">
        <v>507</v>
      </c>
      <c r="B131" s="22">
        <v>21490</v>
      </c>
      <c r="C131" s="22" t="s">
        <v>20</v>
      </c>
      <c r="D131" s="22" t="s">
        <v>21</v>
      </c>
      <c r="E131" s="22"/>
      <c r="F131" s="22" t="s">
        <v>147</v>
      </c>
      <c r="G131" s="22">
        <v>100236138200003</v>
      </c>
      <c r="H131" s="22" t="s">
        <v>508</v>
      </c>
      <c r="I131" s="24">
        <v>45700</v>
      </c>
      <c r="J131" s="22" t="s">
        <v>24</v>
      </c>
      <c r="K131" s="22" t="s">
        <v>25</v>
      </c>
      <c r="L131" s="22" t="s">
        <v>509</v>
      </c>
      <c r="M131" s="22" t="s">
        <v>510</v>
      </c>
      <c r="N131" s="11" t="b">
        <v>0</v>
      </c>
      <c r="O131" s="23"/>
      <c r="P131" s="23"/>
      <c r="Q131" s="10" t="b">
        <v>0</v>
      </c>
      <c r="R131" s="23" t="b">
        <v>0</v>
      </c>
      <c r="S131" s="23" t="b">
        <v>0</v>
      </c>
      <c r="T131" s="23"/>
      <c r="U131" s="11" t="b">
        <v>0</v>
      </c>
      <c r="V131" s="23"/>
      <c r="W131" s="11" t="b">
        <v>0</v>
      </c>
      <c r="X131" s="10" t="s">
        <v>902</v>
      </c>
      <c r="Y131" s="22" t="s">
        <v>826</v>
      </c>
      <c r="Z131" t="e">
        <f>VLOOKUP(A131,'Existing Records'!A:A,1,0)</f>
        <v>#N/A</v>
      </c>
    </row>
    <row r="132" spans="1:26" ht="27" hidden="1" x14ac:dyDescent="0.25">
      <c r="A132" s="31" t="s">
        <v>511</v>
      </c>
      <c r="B132" s="22">
        <v>103986</v>
      </c>
      <c r="C132" s="22" t="s">
        <v>20</v>
      </c>
      <c r="D132" s="22" t="s">
        <v>36</v>
      </c>
      <c r="E132" s="22"/>
      <c r="F132" s="22" t="s">
        <v>227</v>
      </c>
      <c r="G132" s="22">
        <v>100567793300003</v>
      </c>
      <c r="H132" s="22" t="s">
        <v>512</v>
      </c>
      <c r="I132" s="24">
        <v>45791</v>
      </c>
      <c r="J132" s="22" t="s">
        <v>24</v>
      </c>
      <c r="K132" s="22" t="s">
        <v>25</v>
      </c>
      <c r="L132" s="22" t="s">
        <v>513</v>
      </c>
      <c r="M132" s="22" t="s">
        <v>514</v>
      </c>
      <c r="N132" s="11" t="b">
        <v>0</v>
      </c>
      <c r="O132" s="23"/>
      <c r="P132" s="23"/>
      <c r="Q132" s="10" t="b">
        <v>0</v>
      </c>
      <c r="R132" s="23" t="b">
        <v>0</v>
      </c>
      <c r="S132" s="23" t="b">
        <v>0</v>
      </c>
      <c r="T132" s="23"/>
      <c r="U132" s="11" t="b">
        <v>0</v>
      </c>
      <c r="V132" s="23"/>
      <c r="W132" s="11" t="b">
        <v>0</v>
      </c>
      <c r="X132" s="10" t="s">
        <v>903</v>
      </c>
      <c r="Y132" s="22" t="s">
        <v>827</v>
      </c>
      <c r="Z132" t="str">
        <f>VLOOKUP(A132,'Existing Records'!A:A,1,0)</f>
        <v>PROVIS INTEGRATED MANAGEMENT SERVICES - SOLE PROPRIETORSHIP L.L.C.</v>
      </c>
    </row>
    <row r="133" spans="1:26" ht="27" hidden="1" x14ac:dyDescent="0.25">
      <c r="A133" s="31" t="s">
        <v>515</v>
      </c>
      <c r="B133" s="22">
        <v>98648</v>
      </c>
      <c r="C133" s="22" t="s">
        <v>20</v>
      </c>
      <c r="D133" s="22"/>
      <c r="E133" s="22"/>
      <c r="F133" s="22"/>
      <c r="G133" s="22">
        <v>100451631400003</v>
      </c>
      <c r="H133" s="22" t="s">
        <v>516</v>
      </c>
      <c r="I133" s="24">
        <v>45636</v>
      </c>
      <c r="J133" s="22" t="s">
        <v>24</v>
      </c>
      <c r="K133" s="22" t="s">
        <v>25</v>
      </c>
      <c r="L133" s="22" t="s">
        <v>513</v>
      </c>
      <c r="M133" s="22" t="s">
        <v>517</v>
      </c>
      <c r="N133" s="11" t="b">
        <v>0</v>
      </c>
      <c r="O133" s="23"/>
      <c r="P133" s="23"/>
      <c r="Q133" s="10" t="b">
        <v>0</v>
      </c>
      <c r="R133" s="23" t="b">
        <v>0</v>
      </c>
      <c r="S133" s="23" t="b">
        <v>0</v>
      </c>
      <c r="T133" s="23"/>
      <c r="U133" s="11" t="b">
        <v>0</v>
      </c>
      <c r="V133" s="23"/>
      <c r="W133" s="11" t="b">
        <v>0</v>
      </c>
      <c r="X133" s="10" t="s">
        <v>904</v>
      </c>
      <c r="Y133" s="22" t="s">
        <v>828</v>
      </c>
      <c r="Z133" t="e">
        <f>VLOOKUP(A133,'Existing Records'!A:A,1,0)</f>
        <v>#N/A</v>
      </c>
    </row>
    <row r="134" spans="1:26" ht="27" hidden="1" x14ac:dyDescent="0.25">
      <c r="A134" s="31" t="s">
        <v>518</v>
      </c>
      <c r="B134" s="22">
        <v>116549</v>
      </c>
      <c r="C134" s="22" t="s">
        <v>20</v>
      </c>
      <c r="D134" s="22" t="s">
        <v>21</v>
      </c>
      <c r="E134" s="22"/>
      <c r="F134" s="22" t="s">
        <v>147</v>
      </c>
      <c r="G134" s="22">
        <v>104120917000003</v>
      </c>
      <c r="H134" s="22" t="s">
        <v>519</v>
      </c>
      <c r="I134" s="24">
        <v>45746</v>
      </c>
      <c r="J134" s="22" t="s">
        <v>24</v>
      </c>
      <c r="K134" s="22" t="s">
        <v>25</v>
      </c>
      <c r="L134" s="25"/>
      <c r="M134" s="22" t="s">
        <v>520</v>
      </c>
      <c r="N134" s="11" t="b">
        <v>0</v>
      </c>
      <c r="O134" s="23"/>
      <c r="P134" s="23"/>
      <c r="Q134" s="10" t="b">
        <v>0</v>
      </c>
      <c r="R134" s="23" t="b">
        <v>0</v>
      </c>
      <c r="S134" s="23" t="b">
        <v>0</v>
      </c>
      <c r="T134" s="23"/>
      <c r="U134" s="11" t="b">
        <v>0</v>
      </c>
      <c r="V134" s="23"/>
      <c r="W134" s="11" t="b">
        <v>0</v>
      </c>
      <c r="X134" s="10"/>
      <c r="Y134" s="22" t="s">
        <v>520</v>
      </c>
      <c r="Z134" t="str">
        <f>VLOOKUP(A134,'Existing Records'!A:A,1,0)</f>
        <v>QUANTUM LEAP INDUSTRIAL PROJECTS MANAGEMENT - SOLE PROPRIETORSHIP L.L.C.</v>
      </c>
    </row>
    <row r="135" spans="1:26" ht="18" hidden="1" x14ac:dyDescent="0.25">
      <c r="A135" s="31" t="s">
        <v>521</v>
      </c>
      <c r="B135" s="22">
        <v>102602</v>
      </c>
      <c r="C135" s="22" t="s">
        <v>61</v>
      </c>
      <c r="D135" s="22" t="s">
        <v>56</v>
      </c>
      <c r="E135" s="22"/>
      <c r="F135" s="22"/>
      <c r="G135" s="22">
        <v>100222619700003</v>
      </c>
      <c r="H135" s="22">
        <v>2646</v>
      </c>
      <c r="I135" s="24">
        <v>45414</v>
      </c>
      <c r="J135" s="22" t="s">
        <v>62</v>
      </c>
      <c r="K135" s="22" t="s">
        <v>25</v>
      </c>
      <c r="L135" s="22" t="s">
        <v>522</v>
      </c>
      <c r="M135" s="22" t="s">
        <v>523</v>
      </c>
      <c r="N135" s="11" t="b">
        <v>0</v>
      </c>
      <c r="O135" s="23"/>
      <c r="P135" s="23"/>
      <c r="Q135" s="10" t="b">
        <v>0</v>
      </c>
      <c r="R135" s="23" t="b">
        <v>0</v>
      </c>
      <c r="S135" s="23" t="b">
        <v>0</v>
      </c>
      <c r="T135" s="23"/>
      <c r="U135" s="11" t="b">
        <v>0</v>
      </c>
      <c r="V135" s="23"/>
      <c r="W135" s="11" t="b">
        <v>0</v>
      </c>
      <c r="X135" s="10"/>
      <c r="Y135" s="22" t="s">
        <v>523</v>
      </c>
      <c r="Z135" t="str">
        <f>VLOOKUP(A135,'Existing Records'!A:A,1,0)</f>
        <v>QUESTIONPRO FZE</v>
      </c>
    </row>
    <row r="136" spans="1:26" ht="18" hidden="1" x14ac:dyDescent="0.25">
      <c r="A136" s="31" t="s">
        <v>524</v>
      </c>
      <c r="B136" s="22">
        <v>116136</v>
      </c>
      <c r="C136" s="22" t="s">
        <v>61</v>
      </c>
      <c r="D136" s="22" t="s">
        <v>21</v>
      </c>
      <c r="E136" s="22"/>
      <c r="F136" s="22" t="s">
        <v>147</v>
      </c>
      <c r="G136" s="22">
        <v>100538492800003</v>
      </c>
      <c r="H136" s="22">
        <v>1804564</v>
      </c>
      <c r="I136" s="24">
        <v>45095</v>
      </c>
      <c r="J136" s="22" t="s">
        <v>71</v>
      </c>
      <c r="K136" s="22" t="s">
        <v>25</v>
      </c>
      <c r="L136" s="22" t="s">
        <v>525</v>
      </c>
      <c r="M136" s="22" t="s">
        <v>526</v>
      </c>
      <c r="N136" s="11" t="b">
        <v>0</v>
      </c>
      <c r="O136" s="23"/>
      <c r="P136" s="23"/>
      <c r="Q136" s="10" t="b">
        <v>0</v>
      </c>
      <c r="R136" s="23" t="b">
        <v>0</v>
      </c>
      <c r="S136" s="23" t="b">
        <v>0</v>
      </c>
      <c r="T136" s="23"/>
      <c r="U136" s="11" t="b">
        <v>0</v>
      </c>
      <c r="V136" s="23"/>
      <c r="W136" s="11" t="b">
        <v>0</v>
      </c>
      <c r="X136" s="10"/>
      <c r="Y136" s="22" t="s">
        <v>526</v>
      </c>
      <c r="Z136" t="str">
        <f>VLOOKUP(A136,'Existing Records'!A:A,1,0)</f>
        <v>Radicle LLC</v>
      </c>
    </row>
    <row r="137" spans="1:26" ht="45" hidden="1" x14ac:dyDescent="0.25">
      <c r="A137" s="31" t="s">
        <v>527</v>
      </c>
      <c r="B137" s="22">
        <v>48600</v>
      </c>
      <c r="C137" s="22" t="s">
        <v>20</v>
      </c>
      <c r="D137" s="22" t="s">
        <v>36</v>
      </c>
      <c r="E137" s="22"/>
      <c r="F137" s="22" t="s">
        <v>227</v>
      </c>
      <c r="G137" s="22">
        <v>100074641000003</v>
      </c>
      <c r="H137" s="22" t="s">
        <v>528</v>
      </c>
      <c r="I137" s="24">
        <v>46347</v>
      </c>
      <c r="J137" s="22" t="s">
        <v>24</v>
      </c>
      <c r="K137" s="22" t="s">
        <v>25</v>
      </c>
      <c r="L137" s="22" t="s">
        <v>529</v>
      </c>
      <c r="M137" s="22" t="s">
        <v>530</v>
      </c>
      <c r="N137" s="11" t="b">
        <v>0</v>
      </c>
      <c r="O137" s="23"/>
      <c r="P137" s="23"/>
      <c r="Q137" s="10" t="b">
        <v>0</v>
      </c>
      <c r="R137" s="23" t="b">
        <v>0</v>
      </c>
      <c r="S137" s="23" t="b">
        <v>0</v>
      </c>
      <c r="T137" s="23"/>
      <c r="U137" s="11" t="b">
        <v>0</v>
      </c>
      <c r="V137" s="23"/>
      <c r="W137" s="11" t="b">
        <v>0</v>
      </c>
      <c r="X137" s="10" t="s">
        <v>905</v>
      </c>
      <c r="Y137" s="22" t="s">
        <v>829</v>
      </c>
      <c r="Z137" t="str">
        <f>VLOOKUP(A137,'Existing Records'!A:A,1,0)</f>
        <v>REACH EMPLOYMENT SERVICES L.L.C.</v>
      </c>
    </row>
    <row r="138" spans="1:26" ht="18" hidden="1" x14ac:dyDescent="0.25">
      <c r="A138" s="31" t="s">
        <v>531</v>
      </c>
      <c r="B138" s="22">
        <v>116098</v>
      </c>
      <c r="C138" s="22" t="s">
        <v>61</v>
      </c>
      <c r="D138" s="22" t="s">
        <v>56</v>
      </c>
      <c r="E138" s="22"/>
      <c r="F138" s="22"/>
      <c r="G138" s="22" t="s">
        <v>532</v>
      </c>
      <c r="H138" s="22">
        <v>202692259</v>
      </c>
      <c r="I138" s="24">
        <v>12947</v>
      </c>
      <c r="J138" s="22" t="s">
        <v>533</v>
      </c>
      <c r="K138" s="22" t="s">
        <v>150</v>
      </c>
      <c r="L138" s="22">
        <v>-14156698098</v>
      </c>
      <c r="M138" s="22" t="s">
        <v>534</v>
      </c>
      <c r="N138" s="11" t="b">
        <v>0</v>
      </c>
      <c r="O138" s="23"/>
      <c r="P138" s="23"/>
      <c r="Q138" s="10" t="b">
        <v>0</v>
      </c>
      <c r="R138" s="23" t="b">
        <v>0</v>
      </c>
      <c r="S138" s="23" t="b">
        <v>0</v>
      </c>
      <c r="T138" s="23"/>
      <c r="U138" s="11" t="b">
        <v>0</v>
      </c>
      <c r="V138" s="23"/>
      <c r="W138" s="11" t="b">
        <v>0</v>
      </c>
      <c r="X138" s="10"/>
      <c r="Y138" s="22" t="s">
        <v>534</v>
      </c>
      <c r="Z138" t="e">
        <f>VLOOKUP(A138,'Existing Records'!A:A,1,0)</f>
        <v>#N/A</v>
      </c>
    </row>
    <row r="139" spans="1:26" ht="18" hidden="1" x14ac:dyDescent="0.25">
      <c r="A139" s="31" t="s">
        <v>535</v>
      </c>
      <c r="B139" s="22">
        <v>126180</v>
      </c>
      <c r="C139" s="22" t="s">
        <v>20</v>
      </c>
      <c r="D139" s="22" t="s">
        <v>21</v>
      </c>
      <c r="E139" s="22"/>
      <c r="F139" s="22"/>
      <c r="G139" s="22">
        <v>104109163600003</v>
      </c>
      <c r="H139" s="22" t="s">
        <v>536</v>
      </c>
      <c r="I139" s="24">
        <v>45762</v>
      </c>
      <c r="J139" s="22" t="s">
        <v>24</v>
      </c>
      <c r="K139" s="22" t="s">
        <v>25</v>
      </c>
      <c r="L139" s="25"/>
      <c r="M139" s="22" t="s">
        <v>537</v>
      </c>
      <c r="N139" s="11" t="b">
        <v>0</v>
      </c>
      <c r="O139" s="23"/>
      <c r="P139" s="23"/>
      <c r="Q139" s="22" t="b">
        <v>1</v>
      </c>
      <c r="R139" s="23" t="b">
        <v>0</v>
      </c>
      <c r="S139" s="23" t="b">
        <v>0</v>
      </c>
      <c r="T139" s="23"/>
      <c r="U139" s="11" t="b">
        <v>0</v>
      </c>
      <c r="V139" s="23"/>
      <c r="W139" s="11" t="b">
        <v>0</v>
      </c>
      <c r="X139" s="10"/>
      <c r="Y139" s="22" t="s">
        <v>537</v>
      </c>
      <c r="Z139" t="str">
        <f>VLOOKUP(A139,'Existing Records'!A:A,1,0)</f>
        <v>REEVA BAINS CONSULTANCY</v>
      </c>
    </row>
    <row r="140" spans="1:26" ht="27" hidden="1" x14ac:dyDescent="0.25">
      <c r="A140" s="31" t="s">
        <v>538</v>
      </c>
      <c r="B140" s="22">
        <v>119139</v>
      </c>
      <c r="C140" s="22" t="s">
        <v>20</v>
      </c>
      <c r="D140" s="22" t="s">
        <v>36</v>
      </c>
      <c r="E140" s="22"/>
      <c r="F140" s="22"/>
      <c r="G140" s="22">
        <v>103157310600003</v>
      </c>
      <c r="H140" s="22" t="s">
        <v>539</v>
      </c>
      <c r="I140" s="24">
        <v>45795</v>
      </c>
      <c r="J140" s="22" t="s">
        <v>24</v>
      </c>
      <c r="K140" s="22" t="s">
        <v>25</v>
      </c>
      <c r="L140" s="22" t="s">
        <v>540</v>
      </c>
      <c r="M140" s="22" t="s">
        <v>541</v>
      </c>
      <c r="N140" s="11" t="b">
        <v>0</v>
      </c>
      <c r="O140" s="23"/>
      <c r="P140" s="23"/>
      <c r="Q140" s="10" t="b">
        <v>0</v>
      </c>
      <c r="R140" s="23" t="b">
        <v>0</v>
      </c>
      <c r="S140" s="23" t="b">
        <v>0</v>
      </c>
      <c r="T140" s="23"/>
      <c r="U140" s="11" t="b">
        <v>0</v>
      </c>
      <c r="V140" s="23"/>
      <c r="W140" s="11" t="b">
        <v>0</v>
      </c>
      <c r="X140" s="10" t="s">
        <v>906</v>
      </c>
      <c r="Y140" s="22" t="s">
        <v>830</v>
      </c>
      <c r="Z140" t="e">
        <f>VLOOKUP(A140,'Existing Records'!A:A,1,0)</f>
        <v>#N/A</v>
      </c>
    </row>
    <row r="141" spans="1:26" ht="18" hidden="1" x14ac:dyDescent="0.25">
      <c r="A141" s="31" t="s">
        <v>542</v>
      </c>
      <c r="B141" s="22">
        <v>103017</v>
      </c>
      <c r="C141" s="22" t="s">
        <v>61</v>
      </c>
      <c r="D141" s="22" t="s">
        <v>21</v>
      </c>
      <c r="E141" s="22"/>
      <c r="F141" s="22"/>
      <c r="G141" s="22">
        <v>100545276600003</v>
      </c>
      <c r="H141" s="22">
        <v>47002522</v>
      </c>
      <c r="I141" s="24">
        <v>45860</v>
      </c>
      <c r="J141" s="22" t="s">
        <v>62</v>
      </c>
      <c r="K141" s="22" t="s">
        <v>25</v>
      </c>
      <c r="L141" s="22" t="s">
        <v>543</v>
      </c>
      <c r="M141" s="22" t="s">
        <v>544</v>
      </c>
      <c r="N141" s="11" t="b">
        <v>0</v>
      </c>
      <c r="O141" s="23"/>
      <c r="P141" s="23"/>
      <c r="Q141" s="10" t="b">
        <v>0</v>
      </c>
      <c r="R141" s="23" t="b">
        <v>0</v>
      </c>
      <c r="S141" s="23" t="b">
        <v>0</v>
      </c>
      <c r="T141" s="23"/>
      <c r="U141" s="11" t="b">
        <v>0</v>
      </c>
      <c r="V141" s="23"/>
      <c r="W141" s="11" t="b">
        <v>0</v>
      </c>
      <c r="X141" s="10"/>
      <c r="Y141" s="22" t="s">
        <v>544</v>
      </c>
      <c r="Z141" t="str">
        <f>VLOOKUP(A141,'Existing Records'!A:A,1,0)</f>
        <v>SDP HR CONSULTANCY FZ-LLC</v>
      </c>
    </row>
    <row r="142" spans="1:26" ht="18" hidden="1" x14ac:dyDescent="0.25">
      <c r="A142" s="31" t="s">
        <v>545</v>
      </c>
      <c r="B142" s="22">
        <v>129936</v>
      </c>
      <c r="C142" s="22" t="s">
        <v>61</v>
      </c>
      <c r="D142" s="22" t="s">
        <v>36</v>
      </c>
      <c r="E142" s="22"/>
      <c r="F142" s="22"/>
      <c r="G142" s="22">
        <v>100224912400003</v>
      </c>
      <c r="H142" s="22">
        <v>669224</v>
      </c>
      <c r="I142" s="24">
        <v>45765</v>
      </c>
      <c r="J142" s="22" t="s">
        <v>62</v>
      </c>
      <c r="K142" s="22" t="s">
        <v>25</v>
      </c>
      <c r="L142" s="25"/>
      <c r="M142" s="22" t="s">
        <v>546</v>
      </c>
      <c r="N142" s="11" t="b">
        <v>0</v>
      </c>
      <c r="O142" s="23"/>
      <c r="P142" s="23"/>
      <c r="Q142" s="10" t="b">
        <v>0</v>
      </c>
      <c r="R142" s="23" t="b">
        <v>0</v>
      </c>
      <c r="S142" s="23" t="b">
        <v>0</v>
      </c>
      <c r="T142" s="23"/>
      <c r="U142" s="11" t="b">
        <v>0</v>
      </c>
      <c r="V142" s="23"/>
      <c r="W142" s="11" t="b">
        <v>0</v>
      </c>
      <c r="X142" s="10"/>
      <c r="Y142" s="22" t="s">
        <v>546</v>
      </c>
      <c r="Z142" t="e">
        <f>VLOOKUP(A142,'Existing Records'!A:A,1,0)</f>
        <v>#N/A</v>
      </c>
    </row>
    <row r="143" spans="1:26" ht="27" hidden="1" x14ac:dyDescent="0.25">
      <c r="A143" s="31" t="s">
        <v>547</v>
      </c>
      <c r="B143" s="22">
        <v>113718</v>
      </c>
      <c r="C143" s="22" t="s">
        <v>20</v>
      </c>
      <c r="D143" s="22" t="s">
        <v>21</v>
      </c>
      <c r="E143" s="22"/>
      <c r="F143" s="22" t="s">
        <v>147</v>
      </c>
      <c r="G143" s="22">
        <v>100431698800003</v>
      </c>
      <c r="H143" s="22" t="s">
        <v>548</v>
      </c>
      <c r="I143" s="24">
        <v>45726</v>
      </c>
      <c r="J143" s="22" t="s">
        <v>24</v>
      </c>
      <c r="K143" s="22" t="s">
        <v>25</v>
      </c>
      <c r="L143" s="25"/>
      <c r="M143" s="22" t="s">
        <v>549</v>
      </c>
      <c r="N143" s="11" t="b">
        <v>0</v>
      </c>
      <c r="O143" s="23"/>
      <c r="P143" s="23"/>
      <c r="Q143" s="22" t="b">
        <v>1</v>
      </c>
      <c r="R143" s="23" t="b">
        <v>0</v>
      </c>
      <c r="S143" s="23" t="b">
        <v>0</v>
      </c>
      <c r="T143" s="23"/>
      <c r="U143" s="11" t="b">
        <v>0</v>
      </c>
      <c r="V143" s="23"/>
      <c r="W143" s="11" t="b">
        <v>0</v>
      </c>
      <c r="X143" s="10"/>
      <c r="Y143" s="22" t="s">
        <v>549</v>
      </c>
      <c r="Z143" t="str">
        <f>VLOOKUP(A143,'Existing Records'!A:A,1,0)</f>
        <v>SHRICHAND ECONOMICAL FEASIBILITY CONSULTANCY AND STUDIES</v>
      </c>
    </row>
    <row r="144" spans="1:26" ht="18" hidden="1" x14ac:dyDescent="0.25">
      <c r="A144" s="31" t="s">
        <v>550</v>
      </c>
      <c r="B144" s="22">
        <v>120953</v>
      </c>
      <c r="C144" s="22" t="s">
        <v>61</v>
      </c>
      <c r="D144" s="22" t="s">
        <v>56</v>
      </c>
      <c r="E144" s="22"/>
      <c r="F144" s="22" t="s">
        <v>147</v>
      </c>
      <c r="G144" s="22">
        <v>104221958200003</v>
      </c>
      <c r="H144" s="22" t="s">
        <v>551</v>
      </c>
      <c r="I144" s="24">
        <v>45883</v>
      </c>
      <c r="J144" s="22" t="s">
        <v>24</v>
      </c>
      <c r="K144" s="22" t="s">
        <v>25</v>
      </c>
      <c r="L144" s="25"/>
      <c r="M144" s="22" t="s">
        <v>552</v>
      </c>
      <c r="N144" s="11" t="b">
        <v>0</v>
      </c>
      <c r="O144" s="23"/>
      <c r="P144" s="23"/>
      <c r="Q144" s="10" t="b">
        <v>0</v>
      </c>
      <c r="R144" s="23" t="b">
        <v>0</v>
      </c>
      <c r="S144" s="23" t="b">
        <v>0</v>
      </c>
      <c r="T144" s="23"/>
      <c r="U144" s="11" t="b">
        <v>0</v>
      </c>
      <c r="V144" s="23"/>
      <c r="W144" s="11" t="b">
        <v>0</v>
      </c>
      <c r="X144" s="10"/>
      <c r="Y144" s="22" t="s">
        <v>552</v>
      </c>
      <c r="Z144" t="str">
        <f>VLOOKUP(A144,'Existing Records'!A:A,1,0)</f>
        <v>SIIRA LTD</v>
      </c>
    </row>
    <row r="145" spans="1:26" s="57" customFormat="1" ht="18" hidden="1" x14ac:dyDescent="0.25">
      <c r="A145" s="33" t="s">
        <v>553</v>
      </c>
      <c r="B145" s="52">
        <v>97151</v>
      </c>
      <c r="C145" s="52" t="s">
        <v>20</v>
      </c>
      <c r="D145" s="52" t="s">
        <v>31</v>
      </c>
      <c r="E145" s="52"/>
      <c r="F145" s="52"/>
      <c r="G145" s="52" t="s">
        <v>554</v>
      </c>
      <c r="H145" s="52" t="s">
        <v>555</v>
      </c>
      <c r="I145" s="53">
        <v>45700</v>
      </c>
      <c r="J145" s="52" t="s">
        <v>24</v>
      </c>
      <c r="K145" s="52" t="s">
        <v>25</v>
      </c>
      <c r="L145" s="52" t="s">
        <v>556</v>
      </c>
      <c r="M145" s="52" t="s">
        <v>557</v>
      </c>
      <c r="N145" s="54" t="b">
        <v>0</v>
      </c>
      <c r="O145" s="55"/>
      <c r="P145" s="55"/>
      <c r="Q145" s="52" t="b">
        <v>1</v>
      </c>
      <c r="R145" s="55" t="b">
        <v>0</v>
      </c>
      <c r="S145" s="55" t="b">
        <v>0</v>
      </c>
      <c r="T145" s="55"/>
      <c r="U145" s="54" t="b">
        <v>0</v>
      </c>
      <c r="V145" s="55"/>
      <c r="W145" s="54" t="b">
        <v>0</v>
      </c>
      <c r="X145" s="56"/>
      <c r="Y145" s="52" t="s">
        <v>557</v>
      </c>
      <c r="Z145" s="57" t="e">
        <f>VLOOKUP(A145,'Existing Records'!A:A,1,0)</f>
        <v>#N/A</v>
      </c>
    </row>
    <row r="146" spans="1:26" ht="27" hidden="1" x14ac:dyDescent="0.25">
      <c r="A146" s="31" t="s">
        <v>558</v>
      </c>
      <c r="B146" s="22">
        <v>126058</v>
      </c>
      <c r="C146" s="22" t="s">
        <v>20</v>
      </c>
      <c r="D146" s="22" t="s">
        <v>36</v>
      </c>
      <c r="E146" s="22"/>
      <c r="F146" s="22"/>
      <c r="G146" s="22">
        <v>100384444400003</v>
      </c>
      <c r="H146" s="22" t="s">
        <v>559</v>
      </c>
      <c r="I146" s="24">
        <v>45702</v>
      </c>
      <c r="J146" s="22" t="s">
        <v>24</v>
      </c>
      <c r="K146" s="22" t="s">
        <v>25</v>
      </c>
      <c r="L146" s="25"/>
      <c r="M146" s="22" t="s">
        <v>560</v>
      </c>
      <c r="N146" s="11" t="b">
        <v>0</v>
      </c>
      <c r="O146" s="23"/>
      <c r="P146" s="23"/>
      <c r="Q146" s="10" t="b">
        <v>0</v>
      </c>
      <c r="R146" s="23" t="b">
        <v>0</v>
      </c>
      <c r="S146" s="23" t="b">
        <v>0</v>
      </c>
      <c r="T146" s="23"/>
      <c r="U146" s="11" t="b">
        <v>0</v>
      </c>
      <c r="V146" s="23"/>
      <c r="W146" s="11" t="b">
        <v>0</v>
      </c>
      <c r="X146" s="10"/>
      <c r="Y146" s="22" t="s">
        <v>560</v>
      </c>
      <c r="Z146" t="e">
        <f>VLOOKUP(A146,'Existing Records'!A:A,1,0)</f>
        <v>#N/A</v>
      </c>
    </row>
    <row r="147" spans="1:26" ht="36" hidden="1" x14ac:dyDescent="0.25">
      <c r="A147" s="31" t="s">
        <v>561</v>
      </c>
      <c r="B147" s="22">
        <v>5454</v>
      </c>
      <c r="C147" s="22" t="s">
        <v>20</v>
      </c>
      <c r="D147" s="22" t="s">
        <v>56</v>
      </c>
      <c r="E147" s="22"/>
      <c r="F147" s="22"/>
      <c r="G147" s="22">
        <v>104293258000003</v>
      </c>
      <c r="H147" s="22" t="s">
        <v>562</v>
      </c>
      <c r="I147" s="24">
        <v>45723</v>
      </c>
      <c r="J147" s="22" t="s">
        <v>24</v>
      </c>
      <c r="K147" s="22" t="s">
        <v>25</v>
      </c>
      <c r="L147" s="25"/>
      <c r="M147" s="22" t="s">
        <v>563</v>
      </c>
      <c r="N147" s="11" t="b">
        <v>0</v>
      </c>
      <c r="O147" s="23"/>
      <c r="P147" s="23"/>
      <c r="Q147" s="10" t="b">
        <v>0</v>
      </c>
      <c r="R147" s="23" t="b">
        <v>0</v>
      </c>
      <c r="S147" s="23" t="b">
        <v>0</v>
      </c>
      <c r="T147" s="23"/>
      <c r="U147" s="11" t="b">
        <v>0</v>
      </c>
      <c r="V147" s="23"/>
      <c r="W147" s="11" t="b">
        <v>0</v>
      </c>
      <c r="X147" s="10" t="s">
        <v>907</v>
      </c>
      <c r="Y147" s="22" t="s">
        <v>831</v>
      </c>
      <c r="Z147" t="str">
        <f>VLOOKUP(A147,'Existing Records'!A:A,1,0)</f>
        <v>SMART VISION FOR INFORMATION SYSTEMS - SOLE PROPRIETORSHIP L.L.C.</v>
      </c>
    </row>
    <row r="148" spans="1:26" hidden="1" x14ac:dyDescent="0.25">
      <c r="A148" s="31" t="s">
        <v>564</v>
      </c>
      <c r="B148" s="22">
        <v>131869</v>
      </c>
      <c r="C148" s="22" t="s">
        <v>61</v>
      </c>
      <c r="D148" s="22"/>
      <c r="E148" s="22"/>
      <c r="F148" s="22"/>
      <c r="G148" s="22" t="s">
        <v>565</v>
      </c>
      <c r="H148" s="22">
        <v>15020937</v>
      </c>
      <c r="I148" s="24">
        <v>46752</v>
      </c>
      <c r="J148" s="22" t="s">
        <v>284</v>
      </c>
      <c r="K148" s="22" t="s">
        <v>285</v>
      </c>
      <c r="L148" s="25"/>
      <c r="M148" s="22" t="s">
        <v>566</v>
      </c>
      <c r="N148" s="11" t="b">
        <v>0</v>
      </c>
      <c r="O148" s="23"/>
      <c r="P148" s="23"/>
      <c r="Q148" s="10" t="b">
        <v>0</v>
      </c>
      <c r="R148" s="23" t="b">
        <v>0</v>
      </c>
      <c r="S148" s="23" t="b">
        <v>0</v>
      </c>
      <c r="T148" s="23"/>
      <c r="U148" s="11" t="b">
        <v>0</v>
      </c>
      <c r="V148" s="23"/>
      <c r="W148" s="11" t="b">
        <v>0</v>
      </c>
      <c r="X148" s="10"/>
      <c r="Y148" s="22" t="s">
        <v>566</v>
      </c>
      <c r="Z148" t="e">
        <f>VLOOKUP(A148,'Existing Records'!A:A,1,0)</f>
        <v>#N/A</v>
      </c>
    </row>
    <row r="149" spans="1:26" ht="36" x14ac:dyDescent="0.25">
      <c r="A149" s="31" t="s">
        <v>567</v>
      </c>
      <c r="B149" s="22">
        <v>59214</v>
      </c>
      <c r="C149" s="22" t="s">
        <v>20</v>
      </c>
      <c r="D149" s="22" t="s">
        <v>21</v>
      </c>
      <c r="E149" s="22"/>
      <c r="F149" s="22" t="s">
        <v>135</v>
      </c>
      <c r="G149" s="22">
        <v>100289704700003</v>
      </c>
      <c r="H149" s="22" t="s">
        <v>568</v>
      </c>
      <c r="I149" s="24">
        <v>46663</v>
      </c>
      <c r="J149" s="22" t="s">
        <v>24</v>
      </c>
      <c r="K149" s="22" t="s">
        <v>25</v>
      </c>
      <c r="L149" s="22" t="s">
        <v>569</v>
      </c>
      <c r="M149" s="22" t="s">
        <v>570</v>
      </c>
      <c r="N149" s="11" t="b">
        <v>0</v>
      </c>
      <c r="O149" s="23"/>
      <c r="P149" s="23"/>
      <c r="Q149" s="10" t="b">
        <v>0</v>
      </c>
      <c r="R149" s="23" t="b">
        <v>0</v>
      </c>
      <c r="S149" s="23" t="b">
        <v>0</v>
      </c>
      <c r="T149" s="23"/>
      <c r="U149" s="11" t="b">
        <v>0</v>
      </c>
      <c r="V149" s="23"/>
      <c r="W149" s="11" t="b">
        <v>0</v>
      </c>
      <c r="X149" s="10" t="s">
        <v>908</v>
      </c>
      <c r="Y149" s="22" t="s">
        <v>832</v>
      </c>
      <c r="Z149" t="str">
        <f>VLOOKUP(A149,'Existing Records'!A:A,1,0)</f>
        <v>STRATEGY&amp; (MIDDLE EAST) LTD ABUDHABI</v>
      </c>
    </row>
    <row r="150" spans="1:26" ht="18" hidden="1" x14ac:dyDescent="0.25">
      <c r="A150" s="31" t="s">
        <v>571</v>
      </c>
      <c r="B150" s="22">
        <v>113897</v>
      </c>
      <c r="C150" s="22" t="s">
        <v>61</v>
      </c>
      <c r="D150" s="22" t="s">
        <v>21</v>
      </c>
      <c r="E150" s="22"/>
      <c r="F150" s="22" t="s">
        <v>147</v>
      </c>
      <c r="G150" s="22">
        <v>100573423900003</v>
      </c>
      <c r="H150" s="22" t="s">
        <v>572</v>
      </c>
      <c r="I150" s="24">
        <v>45715</v>
      </c>
      <c r="J150" s="22" t="s">
        <v>62</v>
      </c>
      <c r="K150" s="22" t="s">
        <v>25</v>
      </c>
      <c r="L150" s="22">
        <v>-971552690082</v>
      </c>
      <c r="M150" s="22" t="s">
        <v>573</v>
      </c>
      <c r="N150" s="11" t="b">
        <v>0</v>
      </c>
      <c r="O150" s="23"/>
      <c r="P150" s="23"/>
      <c r="Q150" s="10" t="b">
        <v>0</v>
      </c>
      <c r="R150" s="23" t="b">
        <v>0</v>
      </c>
      <c r="S150" s="23" t="b">
        <v>0</v>
      </c>
      <c r="T150" s="23"/>
      <c r="U150" s="11" t="b">
        <v>0</v>
      </c>
      <c r="V150" s="23"/>
      <c r="W150" s="11" t="b">
        <v>0</v>
      </c>
      <c r="X150" s="10"/>
      <c r="Y150" s="22" t="s">
        <v>573</v>
      </c>
      <c r="Z150" t="str">
        <f>VLOOKUP(A150,'Existing Records'!A:A,1,0)</f>
        <v>STRATEGYCONNECT FZCO</v>
      </c>
    </row>
    <row r="151" spans="1:26" ht="18" hidden="1" x14ac:dyDescent="0.25">
      <c r="A151" s="31" t="s">
        <v>574</v>
      </c>
      <c r="B151" s="22">
        <v>126017</v>
      </c>
      <c r="C151" s="22" t="s">
        <v>20</v>
      </c>
      <c r="D151" s="22" t="s">
        <v>36</v>
      </c>
      <c r="E151" s="22"/>
      <c r="F151" s="22"/>
      <c r="G151" s="22">
        <v>100003262100003</v>
      </c>
      <c r="H151" s="22" t="s">
        <v>575</v>
      </c>
      <c r="I151" s="24">
        <v>45747</v>
      </c>
      <c r="J151" s="22" t="s">
        <v>24</v>
      </c>
      <c r="K151" s="22" t="s">
        <v>25</v>
      </c>
      <c r="L151" s="22" t="s">
        <v>117</v>
      </c>
      <c r="M151" s="22" t="s">
        <v>576</v>
      </c>
      <c r="N151" s="11" t="b">
        <v>0</v>
      </c>
      <c r="O151" s="23"/>
      <c r="P151" s="23"/>
      <c r="Q151" s="10" t="b">
        <v>0</v>
      </c>
      <c r="R151" s="23" t="b">
        <v>0</v>
      </c>
      <c r="S151" s="23" t="b">
        <v>0</v>
      </c>
      <c r="T151" s="23"/>
      <c r="U151" s="11" t="b">
        <v>0</v>
      </c>
      <c r="V151" s="23"/>
      <c r="W151" s="11" t="b">
        <v>0</v>
      </c>
      <c r="X151" s="10"/>
      <c r="Y151" s="22" t="s">
        <v>576</v>
      </c>
      <c r="Z151" t="e">
        <f>VLOOKUP(A151,'Existing Records'!A:A,1,0)</f>
        <v>#N/A</v>
      </c>
    </row>
    <row r="152" spans="1:26" ht="18" x14ac:dyDescent="0.25">
      <c r="A152" s="31" t="s">
        <v>683</v>
      </c>
      <c r="B152" s="22">
        <v>97105</v>
      </c>
      <c r="C152" s="22" t="s">
        <v>20</v>
      </c>
      <c r="D152" s="22" t="s">
        <v>36</v>
      </c>
      <c r="E152" s="23"/>
      <c r="F152" s="22" t="s">
        <v>135</v>
      </c>
      <c r="G152" s="22">
        <v>100021626500003</v>
      </c>
      <c r="H152" s="22" t="s">
        <v>684</v>
      </c>
      <c r="I152" s="24">
        <v>45962</v>
      </c>
      <c r="J152" s="22" t="s">
        <v>24</v>
      </c>
      <c r="K152" s="22" t="s">
        <v>25</v>
      </c>
      <c r="L152" s="22" t="s">
        <v>685</v>
      </c>
      <c r="M152" s="22" t="s">
        <v>686</v>
      </c>
      <c r="N152" s="22" t="b">
        <v>1</v>
      </c>
      <c r="O152" s="22"/>
      <c r="P152" s="22"/>
      <c r="Q152" s="10" t="b">
        <v>0</v>
      </c>
      <c r="R152" s="23" t="b">
        <v>0</v>
      </c>
      <c r="S152" s="23" t="b">
        <v>0</v>
      </c>
      <c r="T152" s="23"/>
      <c r="U152" s="11" t="b">
        <v>0</v>
      </c>
      <c r="V152" s="23"/>
      <c r="W152" s="11" t="b">
        <v>0</v>
      </c>
      <c r="X152" s="10" t="s">
        <v>909</v>
      </c>
      <c r="Y152" s="22" t="s">
        <v>833</v>
      </c>
      <c r="Z152" t="e">
        <f>VLOOKUP(A152,'Existing Records'!A:A,1,0)</f>
        <v>#N/A</v>
      </c>
    </row>
    <row r="153" spans="1:26" ht="45" hidden="1" x14ac:dyDescent="0.25">
      <c r="A153" s="31" t="s">
        <v>577</v>
      </c>
      <c r="B153" s="22">
        <v>46374</v>
      </c>
      <c r="C153" s="22" t="s">
        <v>20</v>
      </c>
      <c r="D153" s="22" t="s">
        <v>36</v>
      </c>
      <c r="E153" s="22"/>
      <c r="F153" s="22"/>
      <c r="G153" s="22">
        <v>100000688000003</v>
      </c>
      <c r="H153" s="22" t="s">
        <v>578</v>
      </c>
      <c r="I153" s="24">
        <v>46001</v>
      </c>
      <c r="J153" s="22" t="s">
        <v>24</v>
      </c>
      <c r="K153" s="22" t="s">
        <v>25</v>
      </c>
      <c r="L153" s="22" t="s">
        <v>579</v>
      </c>
      <c r="M153" s="22" t="s">
        <v>580</v>
      </c>
      <c r="N153" s="11" t="b">
        <v>0</v>
      </c>
      <c r="O153" s="23"/>
      <c r="P153" s="23"/>
      <c r="Q153" s="10" t="b">
        <v>0</v>
      </c>
      <c r="R153" s="23" t="b">
        <v>0</v>
      </c>
      <c r="S153" s="23" t="b">
        <v>0</v>
      </c>
      <c r="T153" s="23"/>
      <c r="U153" s="11" t="b">
        <v>0</v>
      </c>
      <c r="V153" s="23"/>
      <c r="W153" s="11" t="b">
        <v>0</v>
      </c>
      <c r="X153" s="10" t="s">
        <v>910</v>
      </c>
      <c r="Y153" s="22" t="s">
        <v>834</v>
      </c>
      <c r="Z153" t="str">
        <f>VLOOKUP(A153,'Existing Records'!A:A,1,0)</f>
        <v>SUNDUS RECRUITMENT SERVICES L.L.C.</v>
      </c>
    </row>
    <row r="154" spans="1:26" ht="18" hidden="1" x14ac:dyDescent="0.25">
      <c r="A154" s="31" t="s">
        <v>581</v>
      </c>
      <c r="B154" s="22">
        <v>59606</v>
      </c>
      <c r="C154" s="22" t="s">
        <v>61</v>
      </c>
      <c r="D154" s="22"/>
      <c r="E154" s="22"/>
      <c r="F154" s="22"/>
      <c r="G154" s="22">
        <v>100393511900003</v>
      </c>
      <c r="H154" s="22">
        <v>598529</v>
      </c>
      <c r="I154" s="24">
        <v>45861</v>
      </c>
      <c r="J154" s="22" t="s">
        <v>62</v>
      </c>
      <c r="K154" s="22" t="s">
        <v>25</v>
      </c>
      <c r="L154" s="25"/>
      <c r="M154" s="22" t="s">
        <v>582</v>
      </c>
      <c r="N154" s="11" t="b">
        <v>0</v>
      </c>
      <c r="O154" s="23"/>
      <c r="P154" s="23"/>
      <c r="Q154" s="10" t="b">
        <v>0</v>
      </c>
      <c r="R154" s="23" t="b">
        <v>0</v>
      </c>
      <c r="S154" s="23" t="b">
        <v>0</v>
      </c>
      <c r="T154" s="23"/>
      <c r="U154" s="11" t="b">
        <v>0</v>
      </c>
      <c r="V154" s="23"/>
      <c r="W154" s="11" t="b">
        <v>0</v>
      </c>
      <c r="X154" s="10" t="s">
        <v>911</v>
      </c>
      <c r="Y154" s="22" t="s">
        <v>835</v>
      </c>
      <c r="Z154" t="e">
        <f>VLOOKUP(A154,'Existing Records'!A:A,1,0)</f>
        <v>#N/A</v>
      </c>
    </row>
    <row r="155" spans="1:26" ht="18" hidden="1" x14ac:dyDescent="0.25">
      <c r="A155" s="31" t="s">
        <v>583</v>
      </c>
      <c r="B155" s="22">
        <v>126954</v>
      </c>
      <c r="C155" s="22" t="s">
        <v>61</v>
      </c>
      <c r="D155" s="22"/>
      <c r="E155" s="22"/>
      <c r="F155" s="22"/>
      <c r="G155" s="22" t="s">
        <v>584</v>
      </c>
      <c r="H155" s="22" t="s">
        <v>584</v>
      </c>
      <c r="I155" s="24">
        <v>18264</v>
      </c>
      <c r="J155" s="22" t="s">
        <v>585</v>
      </c>
      <c r="K155" s="22" t="s">
        <v>304</v>
      </c>
      <c r="L155" s="25"/>
      <c r="M155" s="22" t="s">
        <v>586</v>
      </c>
      <c r="N155" s="11" t="b">
        <v>0</v>
      </c>
      <c r="O155" s="23"/>
      <c r="P155" s="23"/>
      <c r="Q155" s="10" t="b">
        <v>0</v>
      </c>
      <c r="R155" s="23" t="b">
        <v>0</v>
      </c>
      <c r="S155" s="23" t="b">
        <v>0</v>
      </c>
      <c r="T155" s="23"/>
      <c r="U155" s="11" t="b">
        <v>0</v>
      </c>
      <c r="V155" s="23"/>
      <c r="W155" s="11" t="b">
        <v>0</v>
      </c>
      <c r="X155" s="10"/>
      <c r="Y155" s="22" t="s">
        <v>586</v>
      </c>
      <c r="Z155" t="str">
        <f>VLOOKUP(A155,'Existing Records'!A:A,1,0)</f>
        <v>Superpool APS</v>
      </c>
    </row>
    <row r="156" spans="1:26" ht="18" x14ac:dyDescent="0.25">
      <c r="A156" s="31" t="s">
        <v>587</v>
      </c>
      <c r="B156" s="22">
        <v>93384</v>
      </c>
      <c r="C156" s="22" t="s">
        <v>61</v>
      </c>
      <c r="D156" s="22" t="s">
        <v>21</v>
      </c>
      <c r="E156" s="22"/>
      <c r="F156" s="22" t="s">
        <v>135</v>
      </c>
      <c r="G156" s="22" t="s">
        <v>588</v>
      </c>
      <c r="H156" s="22">
        <v>951288</v>
      </c>
      <c r="I156" s="25"/>
      <c r="J156" s="22" t="s">
        <v>589</v>
      </c>
      <c r="K156" s="22" t="s">
        <v>150</v>
      </c>
      <c r="L156" s="25"/>
      <c r="M156" s="22" t="s">
        <v>590</v>
      </c>
      <c r="N156" s="11" t="b">
        <v>0</v>
      </c>
      <c r="O156" s="23"/>
      <c r="P156" s="23"/>
      <c r="Q156" s="10" t="b">
        <v>0</v>
      </c>
      <c r="R156" s="23" t="b">
        <v>0</v>
      </c>
      <c r="S156" s="23" t="b">
        <v>0</v>
      </c>
      <c r="T156" s="23"/>
      <c r="U156" s="11" t="b">
        <v>0</v>
      </c>
      <c r="V156" s="23"/>
      <c r="W156" s="11" t="b">
        <v>0</v>
      </c>
      <c r="X156" s="10"/>
      <c r="Y156" s="22" t="s">
        <v>590</v>
      </c>
      <c r="Z156" t="str">
        <f>VLOOKUP(A156,'Existing Records'!A:A,1,0)</f>
        <v>SYPARTNERS LLC</v>
      </c>
    </row>
    <row r="157" spans="1:26" ht="18" hidden="1" x14ac:dyDescent="0.25">
      <c r="A157" s="31" t="s">
        <v>591</v>
      </c>
      <c r="B157" s="22">
        <v>110707</v>
      </c>
      <c r="C157" s="22" t="s">
        <v>61</v>
      </c>
      <c r="D157" s="22"/>
      <c r="E157" s="22"/>
      <c r="F157" s="22"/>
      <c r="G157" s="22" t="s">
        <v>592</v>
      </c>
      <c r="H157" s="22">
        <v>5321</v>
      </c>
      <c r="I157" s="24">
        <v>45012</v>
      </c>
      <c r="J157" s="22" t="s">
        <v>24</v>
      </c>
      <c r="K157" s="22" t="s">
        <v>25</v>
      </c>
      <c r="L157" s="25"/>
      <c r="M157" s="22" t="s">
        <v>593</v>
      </c>
      <c r="N157" s="11" t="b">
        <v>0</v>
      </c>
      <c r="O157" s="23"/>
      <c r="P157" s="23"/>
      <c r="Q157" s="10" t="b">
        <v>0</v>
      </c>
      <c r="R157" s="23" t="b">
        <v>0</v>
      </c>
      <c r="S157" s="23" t="b">
        <v>0</v>
      </c>
      <c r="T157" s="23"/>
      <c r="U157" s="11" t="b">
        <v>0</v>
      </c>
      <c r="V157" s="23"/>
      <c r="W157" s="11" t="b">
        <v>0</v>
      </c>
      <c r="X157" s="10"/>
      <c r="Y157" s="22" t="s">
        <v>593</v>
      </c>
      <c r="Z157" t="str">
        <f>VLOOKUP(A157,'Existing Records'!A:A,1,0)</f>
        <v>TANFEES LTD</v>
      </c>
    </row>
    <row r="158" spans="1:26" ht="18" hidden="1" x14ac:dyDescent="0.25">
      <c r="A158" s="31" t="s">
        <v>594</v>
      </c>
      <c r="B158" s="22">
        <v>92466</v>
      </c>
      <c r="C158" s="22" t="s">
        <v>20</v>
      </c>
      <c r="D158" s="22"/>
      <c r="E158" s="22"/>
      <c r="F158" s="22"/>
      <c r="G158" s="22">
        <v>100004626600003</v>
      </c>
      <c r="H158" s="22" t="s">
        <v>595</v>
      </c>
      <c r="I158" s="24">
        <v>46044</v>
      </c>
      <c r="J158" s="22" t="s">
        <v>24</v>
      </c>
      <c r="K158" s="22" t="s">
        <v>25</v>
      </c>
      <c r="L158" s="22" t="s">
        <v>596</v>
      </c>
      <c r="M158" s="22" t="s">
        <v>597</v>
      </c>
      <c r="N158" s="22" t="b">
        <v>1</v>
      </c>
      <c r="O158" s="22"/>
      <c r="P158" s="22"/>
      <c r="Q158" s="10" t="b">
        <v>0</v>
      </c>
      <c r="R158" s="23" t="b">
        <v>0</v>
      </c>
      <c r="S158" s="10" t="b">
        <v>1</v>
      </c>
      <c r="T158" s="22"/>
      <c r="U158" s="10" t="b">
        <v>1</v>
      </c>
      <c r="V158" s="22"/>
      <c r="W158" s="11" t="b">
        <v>0</v>
      </c>
      <c r="X158" s="10"/>
      <c r="Y158" s="22" t="s">
        <v>597</v>
      </c>
      <c r="Z158" t="str">
        <f>VLOOKUP(A158,'Existing Records'!A:A,1,0)</f>
        <v>TARSHIHA ELECTRICAL CONTRACTING - TELCO - L.L.C</v>
      </c>
    </row>
    <row r="159" spans="1:26" ht="36" hidden="1" x14ac:dyDescent="0.25">
      <c r="A159" s="31" t="s">
        <v>598</v>
      </c>
      <c r="B159" s="22">
        <v>103809</v>
      </c>
      <c r="C159" s="22" t="s">
        <v>61</v>
      </c>
      <c r="D159" s="22" t="s">
        <v>56</v>
      </c>
      <c r="E159" s="22"/>
      <c r="F159" s="22" t="s">
        <v>147</v>
      </c>
      <c r="G159" s="22">
        <v>100386655300003</v>
      </c>
      <c r="H159" s="22">
        <v>3533</v>
      </c>
      <c r="I159" s="24">
        <v>45052</v>
      </c>
      <c r="J159" s="22" t="s">
        <v>62</v>
      </c>
      <c r="K159" s="22" t="s">
        <v>25</v>
      </c>
      <c r="L159" s="25"/>
      <c r="M159" s="22" t="s">
        <v>599</v>
      </c>
      <c r="N159" s="11" t="b">
        <v>0</v>
      </c>
      <c r="O159" s="23"/>
      <c r="P159" s="23"/>
      <c r="Q159" s="10" t="b">
        <v>0</v>
      </c>
      <c r="R159" s="23" t="b">
        <v>0</v>
      </c>
      <c r="S159" s="23" t="b">
        <v>0</v>
      </c>
      <c r="T159" s="23"/>
      <c r="U159" s="10" t="b">
        <v>1</v>
      </c>
      <c r="V159" s="22"/>
      <c r="W159" s="11" t="b">
        <v>0</v>
      </c>
      <c r="X159" s="10" t="s">
        <v>912</v>
      </c>
      <c r="Y159" s="22" t="s">
        <v>836</v>
      </c>
      <c r="Z159" t="e">
        <f>VLOOKUP(A159,'Existing Records'!A:A,1,0)</f>
        <v>#N/A</v>
      </c>
    </row>
    <row r="160" spans="1:26" hidden="1" x14ac:dyDescent="0.25">
      <c r="A160" s="31" t="s">
        <v>600</v>
      </c>
      <c r="B160" s="22">
        <v>101866</v>
      </c>
      <c r="C160" s="22" t="s">
        <v>61</v>
      </c>
      <c r="D160" s="22"/>
      <c r="E160" s="22"/>
      <c r="F160" s="22"/>
      <c r="G160" s="22" t="s">
        <v>601</v>
      </c>
      <c r="H160" s="22">
        <v>4663281</v>
      </c>
      <c r="I160" s="24">
        <v>14313</v>
      </c>
      <c r="J160" s="22" t="s">
        <v>602</v>
      </c>
      <c r="K160" s="22" t="s">
        <v>150</v>
      </c>
      <c r="L160" s="22" t="s">
        <v>603</v>
      </c>
      <c r="M160" s="22" t="s">
        <v>604</v>
      </c>
      <c r="N160" s="11" t="b">
        <v>0</v>
      </c>
      <c r="O160" s="23"/>
      <c r="P160" s="23"/>
      <c r="Q160" s="10" t="b">
        <v>0</v>
      </c>
      <c r="R160" s="23" t="b">
        <v>0</v>
      </c>
      <c r="S160" s="23" t="b">
        <v>0</v>
      </c>
      <c r="T160" s="23"/>
      <c r="U160" s="11" t="b">
        <v>0</v>
      </c>
      <c r="V160" s="23"/>
      <c r="W160" s="11" t="b">
        <v>0</v>
      </c>
      <c r="X160" s="10"/>
      <c r="Y160" s="22" t="s">
        <v>604</v>
      </c>
      <c r="Z160" t="str">
        <f>VLOOKUP(A160,'Existing Records'!A:A,1,0)</f>
        <v>Techstars Central LLC</v>
      </c>
    </row>
    <row r="161" spans="1:26" ht="18" x14ac:dyDescent="0.25">
      <c r="A161" s="31" t="s">
        <v>605</v>
      </c>
      <c r="B161" s="22">
        <v>115651</v>
      </c>
      <c r="C161" s="22" t="s">
        <v>61</v>
      </c>
      <c r="D161" s="22" t="s">
        <v>21</v>
      </c>
      <c r="E161" s="22"/>
      <c r="F161" s="22" t="s">
        <v>135</v>
      </c>
      <c r="G161" s="22" t="s">
        <v>606</v>
      </c>
      <c r="H161" s="22">
        <v>60609567</v>
      </c>
      <c r="I161" s="24">
        <v>16437</v>
      </c>
      <c r="J161" s="22" t="s">
        <v>607</v>
      </c>
      <c r="K161" s="22" t="s">
        <v>360</v>
      </c>
      <c r="L161" s="22" t="s">
        <v>608</v>
      </c>
      <c r="M161" s="22" t="s">
        <v>609</v>
      </c>
      <c r="N161" s="22" t="b">
        <v>1</v>
      </c>
      <c r="O161" s="22"/>
      <c r="P161" s="22"/>
      <c r="Q161" s="10" t="b">
        <v>0</v>
      </c>
      <c r="R161" s="23" t="b">
        <v>0</v>
      </c>
      <c r="S161" s="23" t="b">
        <v>0</v>
      </c>
      <c r="T161" s="23"/>
      <c r="U161" s="11" t="b">
        <v>0</v>
      </c>
      <c r="V161" s="23"/>
      <c r="W161" s="11" t="b">
        <v>0</v>
      </c>
      <c r="X161" s="10"/>
      <c r="Y161" s="22" t="s">
        <v>609</v>
      </c>
      <c r="Z161" t="str">
        <f>VLOOKUP(A161,'Existing Records'!A:A,1,0)</f>
        <v>TELLART B.V.</v>
      </c>
    </row>
    <row r="162" spans="1:26" ht="18" hidden="1" x14ac:dyDescent="0.25">
      <c r="A162" s="31" t="s">
        <v>610</v>
      </c>
      <c r="B162" s="22">
        <v>96987</v>
      </c>
      <c r="C162" s="22" t="s">
        <v>61</v>
      </c>
      <c r="D162" s="22"/>
      <c r="E162" s="22"/>
      <c r="F162" s="22"/>
      <c r="G162" s="22">
        <v>100035341500003</v>
      </c>
      <c r="H162" s="22">
        <v>720</v>
      </c>
      <c r="I162" s="24">
        <v>45965</v>
      </c>
      <c r="J162" s="22" t="s">
        <v>62</v>
      </c>
      <c r="K162" s="22" t="s">
        <v>25</v>
      </c>
      <c r="L162" s="22" t="s">
        <v>611</v>
      </c>
      <c r="M162" s="22" t="s">
        <v>612</v>
      </c>
      <c r="N162" s="11" t="b">
        <v>0</v>
      </c>
      <c r="O162" s="23"/>
      <c r="P162" s="23"/>
      <c r="Q162" s="10" t="b">
        <v>0</v>
      </c>
      <c r="R162" s="23" t="b">
        <v>0</v>
      </c>
      <c r="S162" s="23" t="b">
        <v>0</v>
      </c>
      <c r="T162" s="23"/>
      <c r="U162" s="11" t="b">
        <v>0</v>
      </c>
      <c r="V162" s="23"/>
      <c r="W162" s="11" t="b">
        <v>0</v>
      </c>
      <c r="X162" s="10"/>
      <c r="Y162" s="22" t="s">
        <v>612</v>
      </c>
      <c r="Z162" t="e">
        <f>VLOOKUP(A162,'Existing Records'!A:A,1,0)</f>
        <v>#N/A</v>
      </c>
    </row>
    <row r="163" spans="1:26" ht="18" hidden="1" x14ac:dyDescent="0.25">
      <c r="A163" s="31" t="s">
        <v>613</v>
      </c>
      <c r="B163" s="22">
        <v>127570</v>
      </c>
      <c r="C163" s="22" t="s">
        <v>61</v>
      </c>
      <c r="D163" s="22" t="s">
        <v>256</v>
      </c>
      <c r="E163" s="22"/>
      <c r="F163" s="22"/>
      <c r="G163" s="22" t="s">
        <v>614</v>
      </c>
      <c r="H163" s="22" t="s">
        <v>615</v>
      </c>
      <c r="I163" s="24">
        <v>42270</v>
      </c>
      <c r="J163" s="22" t="s">
        <v>616</v>
      </c>
      <c r="K163" s="22" t="s">
        <v>617</v>
      </c>
      <c r="L163" s="25"/>
      <c r="M163" s="22" t="s">
        <v>618</v>
      </c>
      <c r="N163" s="11" t="b">
        <v>0</v>
      </c>
      <c r="O163" s="23"/>
      <c r="P163" s="23"/>
      <c r="Q163" s="10" t="b">
        <v>0</v>
      </c>
      <c r="R163" s="23" t="b">
        <v>0</v>
      </c>
      <c r="S163" s="23" t="b">
        <v>0</v>
      </c>
      <c r="T163" s="23"/>
      <c r="U163" s="11" t="b">
        <v>0</v>
      </c>
      <c r="V163" s="23"/>
      <c r="W163" s="11" t="b">
        <v>0</v>
      </c>
      <c r="X163" s="10"/>
      <c r="Y163" s="22" t="s">
        <v>618</v>
      </c>
      <c r="Z163" t="e">
        <f>VLOOKUP(A163,'Existing Records'!A:A,1,0)</f>
        <v>#N/A</v>
      </c>
    </row>
    <row r="164" spans="1:26" s="57" customFormat="1" ht="27" hidden="1" x14ac:dyDescent="0.25">
      <c r="A164" s="33" t="s">
        <v>619</v>
      </c>
      <c r="B164" s="52">
        <v>34896</v>
      </c>
      <c r="C164" s="52" t="s">
        <v>20</v>
      </c>
      <c r="D164" s="52" t="s">
        <v>1156</v>
      </c>
      <c r="E164" s="55"/>
      <c r="F164" s="52"/>
      <c r="G164" s="52">
        <v>100366347100003</v>
      </c>
      <c r="H164" s="52" t="s">
        <v>620</v>
      </c>
      <c r="I164" s="53">
        <v>45794</v>
      </c>
      <c r="J164" s="52" t="s">
        <v>24</v>
      </c>
      <c r="K164" s="52" t="s">
        <v>25</v>
      </c>
      <c r="L164" s="52" t="s">
        <v>621</v>
      </c>
      <c r="M164" s="52" t="s">
        <v>622</v>
      </c>
      <c r="N164" s="52" t="b">
        <v>1</v>
      </c>
      <c r="O164" s="52"/>
      <c r="P164" s="52"/>
      <c r="Q164" s="56" t="b">
        <v>0</v>
      </c>
      <c r="R164" s="55" t="b">
        <v>0</v>
      </c>
      <c r="S164" s="55" t="b">
        <v>0</v>
      </c>
      <c r="T164" s="55"/>
      <c r="U164" s="54" t="b">
        <v>0</v>
      </c>
      <c r="V164" s="55"/>
      <c r="W164" s="54" t="b">
        <v>0</v>
      </c>
      <c r="X164" s="56" t="s">
        <v>913</v>
      </c>
      <c r="Y164" s="52" t="s">
        <v>837</v>
      </c>
      <c r="Z164" s="57" t="str">
        <f>VLOOKUP(A164,'Existing Records'!A:A,1,0)</f>
        <v>THE ALPHABET TRANSLATION</v>
      </c>
    </row>
    <row r="165" spans="1:26" s="57" customFormat="1" ht="27" hidden="1" x14ac:dyDescent="0.25">
      <c r="A165" s="33" t="s">
        <v>623</v>
      </c>
      <c r="B165" s="52">
        <v>101433</v>
      </c>
      <c r="C165" s="52" t="s">
        <v>20</v>
      </c>
      <c r="D165" s="52" t="s">
        <v>31</v>
      </c>
      <c r="E165" s="52"/>
      <c r="F165" s="52"/>
      <c r="G165" s="52">
        <v>100549066700003</v>
      </c>
      <c r="H165" s="52" t="s">
        <v>624</v>
      </c>
      <c r="I165" s="53">
        <v>46571</v>
      </c>
      <c r="J165" s="52" t="s">
        <v>24</v>
      </c>
      <c r="K165" s="52" t="s">
        <v>25</v>
      </c>
      <c r="L165" s="58"/>
      <c r="M165" s="52" t="s">
        <v>625</v>
      </c>
      <c r="N165" s="54" t="b">
        <v>0</v>
      </c>
      <c r="O165" s="55"/>
      <c r="P165" s="55"/>
      <c r="Q165" s="56" t="b">
        <v>0</v>
      </c>
      <c r="R165" s="55" t="b">
        <v>0</v>
      </c>
      <c r="S165" s="55" t="b">
        <v>0</v>
      </c>
      <c r="T165" s="55"/>
      <c r="U165" s="54" t="b">
        <v>0</v>
      </c>
      <c r="V165" s="55"/>
      <c r="W165" s="54" t="b">
        <v>0</v>
      </c>
      <c r="X165" s="56"/>
      <c r="Y165" s="52" t="s">
        <v>625</v>
      </c>
      <c r="Z165" s="57" t="e">
        <f>VLOOKUP(A165,'Existing Records'!A:A,1,0)</f>
        <v>#N/A</v>
      </c>
    </row>
    <row r="166" spans="1:26" ht="18" hidden="1" x14ac:dyDescent="0.25">
      <c r="A166" s="31" t="s">
        <v>626</v>
      </c>
      <c r="B166" s="22">
        <v>114999</v>
      </c>
      <c r="C166" s="22" t="s">
        <v>61</v>
      </c>
      <c r="D166" s="22" t="s">
        <v>21</v>
      </c>
      <c r="E166" s="22"/>
      <c r="F166" s="22"/>
      <c r="G166" s="22">
        <v>100346075300003</v>
      </c>
      <c r="H166" s="22">
        <v>686594</v>
      </c>
      <c r="I166" s="24">
        <v>45389</v>
      </c>
      <c r="J166" s="22" t="s">
        <v>62</v>
      </c>
      <c r="K166" s="22" t="s">
        <v>25</v>
      </c>
      <c r="L166" s="22" t="s">
        <v>627</v>
      </c>
      <c r="M166" s="22" t="s">
        <v>628</v>
      </c>
      <c r="N166" s="22" t="b">
        <v>1</v>
      </c>
      <c r="O166" s="22"/>
      <c r="P166" s="22"/>
      <c r="Q166" s="10" t="b">
        <v>0</v>
      </c>
      <c r="R166" s="23" t="b">
        <v>0</v>
      </c>
      <c r="S166" s="23" t="b">
        <v>0</v>
      </c>
      <c r="T166" s="23"/>
      <c r="U166" s="11" t="b">
        <v>0</v>
      </c>
      <c r="V166" s="23"/>
      <c r="W166" s="11" t="b">
        <v>0</v>
      </c>
      <c r="X166" s="10"/>
      <c r="Y166" s="22" t="s">
        <v>628</v>
      </c>
      <c r="Z166" t="str">
        <f>VLOOKUP(A166,'Existing Records'!A:A,1,0)</f>
        <v>THE INNOVATION POINT CONSULTING</v>
      </c>
    </row>
    <row r="167" spans="1:26" ht="18" hidden="1" x14ac:dyDescent="0.25">
      <c r="A167" s="31" t="s">
        <v>629</v>
      </c>
      <c r="B167" s="22">
        <v>23997</v>
      </c>
      <c r="C167" s="22" t="s">
        <v>20</v>
      </c>
      <c r="D167" s="22" t="s">
        <v>56</v>
      </c>
      <c r="E167" s="22"/>
      <c r="F167" s="22"/>
      <c r="G167" s="22">
        <v>104174822700003</v>
      </c>
      <c r="H167" s="22" t="s">
        <v>630</v>
      </c>
      <c r="I167" s="24">
        <v>46008</v>
      </c>
      <c r="J167" s="22" t="s">
        <v>24</v>
      </c>
      <c r="K167" s="22" t="s">
        <v>25</v>
      </c>
      <c r="L167" s="22" t="s">
        <v>631</v>
      </c>
      <c r="M167" s="22" t="s">
        <v>632</v>
      </c>
      <c r="N167" s="11" t="b">
        <v>0</v>
      </c>
      <c r="O167" s="23"/>
      <c r="P167" s="23"/>
      <c r="Q167" s="22" t="b">
        <v>1</v>
      </c>
      <c r="R167" s="23" t="b">
        <v>0</v>
      </c>
      <c r="S167" s="23" t="b">
        <v>0</v>
      </c>
      <c r="T167" s="23"/>
      <c r="U167" s="11" t="b">
        <v>0</v>
      </c>
      <c r="V167" s="23"/>
      <c r="W167" s="11" t="b">
        <v>0</v>
      </c>
      <c r="X167" s="10" t="s">
        <v>914</v>
      </c>
      <c r="Y167" s="22" t="s">
        <v>838</v>
      </c>
      <c r="Z167" t="e">
        <f>VLOOKUP(A167,'Existing Records'!A:A,1,0)</f>
        <v>#N/A</v>
      </c>
    </row>
    <row r="168" spans="1:26" ht="18" x14ac:dyDescent="0.25">
      <c r="A168" s="31" t="s">
        <v>633</v>
      </c>
      <c r="B168" s="22">
        <v>116110</v>
      </c>
      <c r="C168" s="22" t="s">
        <v>61</v>
      </c>
      <c r="D168" s="22"/>
      <c r="E168" s="22"/>
      <c r="F168" s="22" t="s">
        <v>135</v>
      </c>
      <c r="G168" s="22" t="s">
        <v>634</v>
      </c>
      <c r="H168" s="22">
        <v>140992</v>
      </c>
      <c r="I168" s="24">
        <v>45107</v>
      </c>
      <c r="J168" s="22" t="s">
        <v>635</v>
      </c>
      <c r="K168" s="22" t="s">
        <v>150</v>
      </c>
      <c r="L168" s="22" t="s">
        <v>636</v>
      </c>
      <c r="M168" s="22" t="s">
        <v>637</v>
      </c>
      <c r="N168" s="11" t="b">
        <v>0</v>
      </c>
      <c r="O168" s="23"/>
      <c r="P168" s="23"/>
      <c r="Q168" s="10" t="b">
        <v>0</v>
      </c>
      <c r="R168" s="23" t="b">
        <v>0</v>
      </c>
      <c r="S168" s="23" t="b">
        <v>0</v>
      </c>
      <c r="T168" s="23"/>
      <c r="U168" s="11" t="b">
        <v>0</v>
      </c>
      <c r="V168" s="23"/>
      <c r="W168" s="11" t="b">
        <v>0</v>
      </c>
      <c r="X168" s="10"/>
      <c r="Y168" s="22" t="s">
        <v>637</v>
      </c>
      <c r="Z168" t="e">
        <f>VLOOKUP(A168,'Existing Records'!A:A,1,0)</f>
        <v>#N/A</v>
      </c>
    </row>
    <row r="169" spans="1:26" s="57" customFormat="1" ht="18" hidden="1" x14ac:dyDescent="0.25">
      <c r="A169" s="33" t="s">
        <v>638</v>
      </c>
      <c r="B169" s="52">
        <v>125757</v>
      </c>
      <c r="C169" s="52" t="s">
        <v>61</v>
      </c>
      <c r="D169" s="52" t="s">
        <v>1156</v>
      </c>
      <c r="E169" s="52"/>
      <c r="F169" s="52"/>
      <c r="G169" s="52">
        <v>104115549800003</v>
      </c>
      <c r="H169" s="52">
        <v>100672</v>
      </c>
      <c r="I169" s="53">
        <v>45459</v>
      </c>
      <c r="J169" s="52" t="s">
        <v>62</v>
      </c>
      <c r="K169" s="52" t="s">
        <v>25</v>
      </c>
      <c r="L169" s="58"/>
      <c r="M169" s="52" t="s">
        <v>639</v>
      </c>
      <c r="N169" s="54" t="b">
        <v>0</v>
      </c>
      <c r="O169" s="55"/>
      <c r="P169" s="55"/>
      <c r="Q169" s="56" t="b">
        <v>0</v>
      </c>
      <c r="R169" s="55" t="b">
        <v>0</v>
      </c>
      <c r="S169" s="55" t="b">
        <v>0</v>
      </c>
      <c r="T169" s="55"/>
      <c r="U169" s="54" t="b">
        <v>0</v>
      </c>
      <c r="V169" s="55"/>
      <c r="W169" s="54" t="b">
        <v>0</v>
      </c>
      <c r="X169" s="56"/>
      <c r="Y169" s="52" t="s">
        <v>639</v>
      </c>
      <c r="Z169" s="57" t="e">
        <f>VLOOKUP(A169,'Existing Records'!A:A,1,0)</f>
        <v>#N/A</v>
      </c>
    </row>
    <row r="170" spans="1:26" ht="18" hidden="1" x14ac:dyDescent="0.25">
      <c r="A170" s="31" t="s">
        <v>640</v>
      </c>
      <c r="B170" s="22">
        <v>114418</v>
      </c>
      <c r="C170" s="22" t="s">
        <v>20</v>
      </c>
      <c r="D170" s="22" t="s">
        <v>21</v>
      </c>
      <c r="E170" s="22"/>
      <c r="F170" s="22" t="s">
        <v>147</v>
      </c>
      <c r="G170" s="22" t="s">
        <v>641</v>
      </c>
      <c r="H170" s="22" t="s">
        <v>642</v>
      </c>
      <c r="I170" s="24">
        <v>45563</v>
      </c>
      <c r="J170" s="22" t="s">
        <v>24</v>
      </c>
      <c r="K170" s="22" t="s">
        <v>25</v>
      </c>
      <c r="L170" s="22">
        <v>-2029845</v>
      </c>
      <c r="M170" s="22" t="s">
        <v>643</v>
      </c>
      <c r="N170" s="22" t="b">
        <v>1</v>
      </c>
      <c r="O170" s="22"/>
      <c r="P170" s="22"/>
      <c r="Q170" s="22" t="b">
        <v>1</v>
      </c>
      <c r="R170" s="23" t="b">
        <v>0</v>
      </c>
      <c r="S170" s="23" t="b">
        <v>0</v>
      </c>
      <c r="T170" s="23"/>
      <c r="U170" s="11" t="b">
        <v>0</v>
      </c>
      <c r="V170" s="23"/>
      <c r="W170" s="11" t="b">
        <v>0</v>
      </c>
      <c r="X170" s="10"/>
      <c r="Y170" s="22" t="s">
        <v>643</v>
      </c>
      <c r="Z170" t="str">
        <f>VLOOKUP(A170,'Existing Records'!A:A,1,0)</f>
        <v>The Why Administrative Consultancy and Studies</v>
      </c>
    </row>
    <row r="171" spans="1:26" ht="45" hidden="1" x14ac:dyDescent="0.25">
      <c r="A171" s="31" t="s">
        <v>644</v>
      </c>
      <c r="B171" s="22">
        <v>109083</v>
      </c>
      <c r="C171" s="22" t="s">
        <v>20</v>
      </c>
      <c r="D171" s="22" t="s">
        <v>36</v>
      </c>
      <c r="E171" s="22"/>
      <c r="F171" s="22"/>
      <c r="G171" s="22">
        <v>100567287600003</v>
      </c>
      <c r="H171" s="22" t="s">
        <v>645</v>
      </c>
      <c r="I171" s="24">
        <v>45665</v>
      </c>
      <c r="J171" s="22" t="s">
        <v>24</v>
      </c>
      <c r="K171" s="22" t="s">
        <v>25</v>
      </c>
      <c r="L171" s="22">
        <v>-4478737</v>
      </c>
      <c r="M171" s="22" t="s">
        <v>646</v>
      </c>
      <c r="N171" s="11" t="b">
        <v>0</v>
      </c>
      <c r="O171" s="23"/>
      <c r="P171" s="23"/>
      <c r="Q171" s="10" t="b">
        <v>0</v>
      </c>
      <c r="R171" s="23" t="b">
        <v>0</v>
      </c>
      <c r="S171" s="10" t="b">
        <v>1</v>
      </c>
      <c r="T171" s="22"/>
      <c r="U171" s="11" t="b">
        <v>0</v>
      </c>
      <c r="V171" s="23"/>
      <c r="W171" s="11" t="b">
        <v>0</v>
      </c>
      <c r="X171" s="10"/>
      <c r="Y171" s="22" t="s">
        <v>646</v>
      </c>
      <c r="Z171" t="e">
        <f>VLOOKUP(A171,'Existing Records'!A:A,1,0)</f>
        <v>#N/A</v>
      </c>
    </row>
    <row r="172" spans="1:26" s="57" customFormat="1" ht="19.5" hidden="1" customHeight="1" x14ac:dyDescent="0.25">
      <c r="A172" s="33" t="s">
        <v>647</v>
      </c>
      <c r="B172" s="52">
        <v>109798</v>
      </c>
      <c r="C172" s="52" t="s">
        <v>61</v>
      </c>
      <c r="D172" s="52" t="s">
        <v>1156</v>
      </c>
      <c r="E172" s="52"/>
      <c r="F172" s="52" t="s">
        <v>227</v>
      </c>
      <c r="G172" s="52">
        <v>100566720700003</v>
      </c>
      <c r="H172" s="52">
        <v>835367</v>
      </c>
      <c r="I172" s="53">
        <v>45417</v>
      </c>
      <c r="J172" s="52" t="s">
        <v>62</v>
      </c>
      <c r="K172" s="52" t="s">
        <v>25</v>
      </c>
      <c r="L172" s="52" t="s">
        <v>648</v>
      </c>
      <c r="M172" s="52" t="s">
        <v>649</v>
      </c>
      <c r="N172" s="54" t="b">
        <v>0</v>
      </c>
      <c r="O172" s="55"/>
      <c r="P172" s="55"/>
      <c r="Q172" s="56" t="b">
        <v>0</v>
      </c>
      <c r="R172" s="55" t="b">
        <v>0</v>
      </c>
      <c r="S172" s="55" t="b">
        <v>0</v>
      </c>
      <c r="T172" s="55"/>
      <c r="U172" s="54" t="b">
        <v>0</v>
      </c>
      <c r="V172" s="55"/>
      <c r="W172" s="54" t="b">
        <v>0</v>
      </c>
      <c r="X172" s="56"/>
      <c r="Y172" s="52" t="s">
        <v>649</v>
      </c>
      <c r="Z172" s="57" t="str">
        <f>VLOOKUP(A172,'Existing Records'!A:A,1,0)</f>
        <v>TRANS EXPERT TRANSLATION SERVICES</v>
      </c>
    </row>
    <row r="173" spans="1:26" ht="36" hidden="1" x14ac:dyDescent="0.25">
      <c r="A173" s="31" t="s">
        <v>650</v>
      </c>
      <c r="B173" s="22">
        <v>4553</v>
      </c>
      <c r="C173" s="22" t="s">
        <v>61</v>
      </c>
      <c r="D173" s="22" t="s">
        <v>256</v>
      </c>
      <c r="E173" s="22"/>
      <c r="F173" s="22" t="s">
        <v>147</v>
      </c>
      <c r="G173" s="22" t="s">
        <v>651</v>
      </c>
      <c r="H173" s="25"/>
      <c r="I173" s="25"/>
      <c r="J173" s="22" t="s">
        <v>652</v>
      </c>
      <c r="K173" s="22" t="s">
        <v>25</v>
      </c>
      <c r="L173" s="25"/>
      <c r="M173" s="22" t="s">
        <v>653</v>
      </c>
      <c r="N173" s="11" t="b">
        <v>0</v>
      </c>
      <c r="O173" s="23"/>
      <c r="P173" s="23"/>
      <c r="Q173" s="10" t="b">
        <v>0</v>
      </c>
      <c r="R173" s="23" t="b">
        <v>0</v>
      </c>
      <c r="S173" s="23" t="b">
        <v>0</v>
      </c>
      <c r="T173" s="23"/>
      <c r="U173" s="11" t="b">
        <v>0</v>
      </c>
      <c r="V173" s="23"/>
      <c r="W173" s="11" t="b">
        <v>0</v>
      </c>
      <c r="X173" s="10" t="s">
        <v>915</v>
      </c>
      <c r="Y173" s="22" t="s">
        <v>839</v>
      </c>
      <c r="Z173" t="str">
        <f>VLOOKUP(A173,'Existing Records'!A:A,1,0)</f>
        <v>UNITED ARAB EMIRATES UNIVERSITY</v>
      </c>
    </row>
    <row r="174" spans="1:26" ht="18" hidden="1" x14ac:dyDescent="0.25">
      <c r="A174" s="31" t="s">
        <v>654</v>
      </c>
      <c r="B174" s="22">
        <v>102160</v>
      </c>
      <c r="C174" s="22" t="s">
        <v>61</v>
      </c>
      <c r="D174" s="22" t="s">
        <v>56</v>
      </c>
      <c r="E174" s="22"/>
      <c r="F174" s="22"/>
      <c r="G174" s="22">
        <v>100309530200003</v>
      </c>
      <c r="H174" s="22">
        <v>804841</v>
      </c>
      <c r="I174" s="24">
        <v>45758</v>
      </c>
      <c r="J174" s="22" t="s">
        <v>62</v>
      </c>
      <c r="K174" s="22" t="s">
        <v>25</v>
      </c>
      <c r="L174" s="22" t="s">
        <v>655</v>
      </c>
      <c r="M174" s="22" t="s">
        <v>656</v>
      </c>
      <c r="N174" s="11" t="b">
        <v>0</v>
      </c>
      <c r="O174" s="23"/>
      <c r="P174" s="23"/>
      <c r="Q174" s="10" t="b">
        <v>0</v>
      </c>
      <c r="R174" s="23" t="b">
        <v>0</v>
      </c>
      <c r="S174" s="23" t="b">
        <v>0</v>
      </c>
      <c r="T174" s="23"/>
      <c r="U174" s="11" t="b">
        <v>0</v>
      </c>
      <c r="V174" s="23"/>
      <c r="W174" s="11" t="b">
        <v>0</v>
      </c>
      <c r="X174" s="10"/>
      <c r="Y174" s="22" t="s">
        <v>656</v>
      </c>
      <c r="Z174" t="str">
        <f>VLOOKUP(A174,'Existing Records'!A:A,1,0)</f>
        <v>VENTURA GLOBAL TECHNOLOGIES LLC</v>
      </c>
    </row>
    <row r="175" spans="1:26" s="57" customFormat="1" ht="45" hidden="1" x14ac:dyDescent="0.25">
      <c r="A175" s="33" t="s">
        <v>657</v>
      </c>
      <c r="B175" s="52">
        <v>5677</v>
      </c>
      <c r="C175" s="52" t="s">
        <v>20</v>
      </c>
      <c r="D175" s="52" t="s">
        <v>31</v>
      </c>
      <c r="E175" s="52"/>
      <c r="F175" s="52"/>
      <c r="G175" s="52">
        <v>100206021600003</v>
      </c>
      <c r="H175" s="52" t="s">
        <v>658</v>
      </c>
      <c r="I175" s="53">
        <v>45777</v>
      </c>
      <c r="J175" s="52" t="s">
        <v>24</v>
      </c>
      <c r="K175" s="52" t="s">
        <v>25</v>
      </c>
      <c r="L175" s="52" t="s">
        <v>659</v>
      </c>
      <c r="M175" s="52" t="s">
        <v>660</v>
      </c>
      <c r="N175" s="52" t="b">
        <v>1</v>
      </c>
      <c r="O175" s="52"/>
      <c r="P175" s="52"/>
      <c r="Q175" s="56" t="b">
        <v>0</v>
      </c>
      <c r="R175" s="55" t="b">
        <v>0</v>
      </c>
      <c r="S175" s="55" t="b">
        <v>0</v>
      </c>
      <c r="T175" s="55"/>
      <c r="U175" s="56" t="b">
        <v>1</v>
      </c>
      <c r="V175" s="52"/>
      <c r="W175" s="54" t="b">
        <v>0</v>
      </c>
      <c r="X175" s="56" t="s">
        <v>916</v>
      </c>
      <c r="Y175" s="52" t="s">
        <v>840</v>
      </c>
      <c r="Z175" s="57" t="e">
        <f>VLOOKUP(A175,'Existing Records'!A:A,1,0)</f>
        <v>#N/A</v>
      </c>
    </row>
    <row r="176" spans="1:26" ht="63" hidden="1" x14ac:dyDescent="0.25">
      <c r="A176" s="31" t="s">
        <v>661</v>
      </c>
      <c r="B176" s="22">
        <v>5064</v>
      </c>
      <c r="C176" s="22" t="s">
        <v>20</v>
      </c>
      <c r="D176" s="22" t="s">
        <v>56</v>
      </c>
      <c r="E176" s="22"/>
      <c r="F176" s="22" t="s">
        <v>227</v>
      </c>
      <c r="G176" s="22">
        <v>100026500700003</v>
      </c>
      <c r="H176" s="22" t="s">
        <v>662</v>
      </c>
      <c r="I176" s="24">
        <v>46027</v>
      </c>
      <c r="J176" s="22" t="s">
        <v>24</v>
      </c>
      <c r="K176" s="22" t="s">
        <v>25</v>
      </c>
      <c r="L176" s="22" t="s">
        <v>663</v>
      </c>
      <c r="M176" s="22" t="s">
        <v>664</v>
      </c>
      <c r="N176" s="11" t="b">
        <v>0</v>
      </c>
      <c r="O176" s="23"/>
      <c r="P176" s="23"/>
      <c r="Q176" s="10" t="b">
        <v>0</v>
      </c>
      <c r="R176" s="23" t="b">
        <v>0</v>
      </c>
      <c r="S176" s="23" t="b">
        <v>0</v>
      </c>
      <c r="T176" s="23"/>
      <c r="U176" s="11" t="b">
        <v>0</v>
      </c>
      <c r="V176" s="23"/>
      <c r="W176" s="11" t="b">
        <v>0</v>
      </c>
      <c r="X176" s="10" t="s">
        <v>917</v>
      </c>
      <c r="Y176" s="22" t="s">
        <v>841</v>
      </c>
      <c r="Z176" t="str">
        <f>VLOOKUP(A176,'Existing Records'!A:A,1,0)</f>
        <v>Waves Computer Supplies</v>
      </c>
    </row>
    <row r="177" spans="1:26" ht="27" hidden="1" x14ac:dyDescent="0.25">
      <c r="A177" s="31" t="s">
        <v>665</v>
      </c>
      <c r="B177" s="22">
        <v>98921</v>
      </c>
      <c r="C177" s="22" t="s">
        <v>61</v>
      </c>
      <c r="D177" s="22" t="s">
        <v>56</v>
      </c>
      <c r="E177" s="22"/>
      <c r="F177" s="22" t="s">
        <v>147</v>
      </c>
      <c r="G177" s="22">
        <v>100457899100003</v>
      </c>
      <c r="H177" s="22">
        <v>2691</v>
      </c>
      <c r="I177" s="24">
        <v>44439</v>
      </c>
      <c r="J177" s="22" t="s">
        <v>24</v>
      </c>
      <c r="K177" s="22" t="s">
        <v>25</v>
      </c>
      <c r="L177" s="25"/>
      <c r="M177" s="22" t="s">
        <v>666</v>
      </c>
      <c r="N177" s="11" t="b">
        <v>0</v>
      </c>
      <c r="O177" s="23"/>
      <c r="P177" s="23"/>
      <c r="Q177" s="10" t="b">
        <v>0</v>
      </c>
      <c r="R177" s="23" t="b">
        <v>0</v>
      </c>
      <c r="S177" s="23" t="b">
        <v>0</v>
      </c>
      <c r="T177" s="23"/>
      <c r="U177" s="11" t="b">
        <v>0</v>
      </c>
      <c r="V177" s="23"/>
      <c r="W177" s="11" t="b">
        <v>0</v>
      </c>
      <c r="X177" s="10" t="s">
        <v>918</v>
      </c>
      <c r="Y177" s="22" t="s">
        <v>842</v>
      </c>
      <c r="Z177" t="str">
        <f>VLOOKUP(A177,'Existing Records'!A:A,1,0)</f>
        <v>WEWORK MIDDLE EAST GAZELLE LIMITED</v>
      </c>
    </row>
    <row r="178" spans="1:26" ht="36" hidden="1" x14ac:dyDescent="0.25">
      <c r="A178" s="31" t="s">
        <v>667</v>
      </c>
      <c r="B178" s="22">
        <v>122355</v>
      </c>
      <c r="C178" s="22" t="s">
        <v>20</v>
      </c>
      <c r="D178" s="22" t="s">
        <v>36</v>
      </c>
      <c r="E178" s="22"/>
      <c r="F178" s="22"/>
      <c r="G178" s="22">
        <v>104511436800003</v>
      </c>
      <c r="H178" s="22" t="s">
        <v>668</v>
      </c>
      <c r="I178" s="24">
        <v>45928</v>
      </c>
      <c r="J178" s="22" t="s">
        <v>24</v>
      </c>
      <c r="K178" s="22" t="s">
        <v>25</v>
      </c>
      <c r="L178" s="25"/>
      <c r="M178" s="22" t="s">
        <v>669</v>
      </c>
      <c r="N178" s="22" t="b">
        <v>1</v>
      </c>
      <c r="O178" s="22"/>
      <c r="P178" s="22"/>
      <c r="Q178" s="22" t="b">
        <v>1</v>
      </c>
      <c r="R178" s="23" t="b">
        <v>0</v>
      </c>
      <c r="S178" s="23" t="b">
        <v>0</v>
      </c>
      <c r="T178" s="23"/>
      <c r="U178" s="11" t="b">
        <v>0</v>
      </c>
      <c r="V178" s="23"/>
      <c r="W178" s="11" t="b">
        <v>0</v>
      </c>
      <c r="X178" s="10"/>
      <c r="Y178" s="22" t="s">
        <v>669</v>
      </c>
      <c r="Z178" t="str">
        <f>VLOOKUP(A178,'Existing Records'!A:A,1,0)</f>
        <v>WHITE CRESCENT INTERNATIONAL CONTRACTING AND FITOUT - SOLE PROPRIETORSHIP L.L.C.</v>
      </c>
    </row>
    <row r="179" spans="1:26" ht="18" hidden="1" x14ac:dyDescent="0.25">
      <c r="A179" s="31" t="s">
        <v>670</v>
      </c>
      <c r="B179" s="22">
        <v>125895</v>
      </c>
      <c r="C179" s="22" t="s">
        <v>20</v>
      </c>
      <c r="D179" s="22" t="s">
        <v>36</v>
      </c>
      <c r="E179" s="22"/>
      <c r="F179" s="22"/>
      <c r="G179" s="22">
        <v>104208176800003</v>
      </c>
      <c r="H179" s="22" t="s">
        <v>671</v>
      </c>
      <c r="I179" s="24">
        <v>45809</v>
      </c>
      <c r="J179" s="22" t="s">
        <v>24</v>
      </c>
      <c r="K179" s="22" t="s">
        <v>25</v>
      </c>
      <c r="L179" s="25"/>
      <c r="M179" s="22" t="s">
        <v>672</v>
      </c>
      <c r="N179" s="11" t="b">
        <v>0</v>
      </c>
      <c r="O179" s="23"/>
      <c r="P179" s="23"/>
      <c r="Q179" s="10" t="b">
        <v>0</v>
      </c>
      <c r="R179" s="23" t="b">
        <v>0</v>
      </c>
      <c r="S179" s="23" t="b">
        <v>0</v>
      </c>
      <c r="T179" s="23"/>
      <c r="U179" s="11" t="b">
        <v>0</v>
      </c>
      <c r="V179" s="23"/>
      <c r="W179" s="11" t="b">
        <v>0</v>
      </c>
      <c r="X179" s="10"/>
      <c r="Y179" s="22" t="s">
        <v>672</v>
      </c>
      <c r="Z179" t="e">
        <f>VLOOKUP(A179,'Existing Records'!A:A,1,0)</f>
        <v>#N/A</v>
      </c>
    </row>
    <row r="180" spans="1:26" ht="36" hidden="1" x14ac:dyDescent="0.25">
      <c r="A180" s="31" t="s">
        <v>673</v>
      </c>
      <c r="B180" s="22">
        <v>93521</v>
      </c>
      <c r="C180" s="22" t="s">
        <v>61</v>
      </c>
      <c r="D180" s="23"/>
      <c r="E180" s="23"/>
      <c r="F180" s="22"/>
      <c r="G180" s="22" t="s">
        <v>674</v>
      </c>
      <c r="H180" s="25"/>
      <c r="I180" s="25"/>
      <c r="J180" s="22" t="s">
        <v>675</v>
      </c>
      <c r="K180" s="22" t="s">
        <v>150</v>
      </c>
      <c r="L180" s="22" t="s">
        <v>676</v>
      </c>
      <c r="M180" s="22" t="s">
        <v>677</v>
      </c>
      <c r="N180" s="11" t="b">
        <v>0</v>
      </c>
      <c r="O180" s="23"/>
      <c r="P180" s="23"/>
      <c r="Q180" s="10" t="b">
        <v>0</v>
      </c>
      <c r="R180" s="23" t="b">
        <v>0</v>
      </c>
      <c r="S180" s="23" t="b">
        <v>0</v>
      </c>
      <c r="T180" s="23"/>
      <c r="U180" s="11" t="b">
        <v>0</v>
      </c>
      <c r="V180" s="23"/>
      <c r="W180" s="11" t="b">
        <v>0</v>
      </c>
      <c r="X180" s="10" t="s">
        <v>919</v>
      </c>
      <c r="Y180" s="22" t="s">
        <v>843</v>
      </c>
      <c r="Z180" t="str">
        <f>VLOOKUP(A180,'Existing Records'!A:A,1,0)</f>
        <v>X PRIZE FOUNDATION, INC</v>
      </c>
    </row>
    <row r="181" spans="1:26" ht="18" hidden="1" x14ac:dyDescent="0.25">
      <c r="A181" s="31" t="s">
        <v>678</v>
      </c>
      <c r="B181" s="22">
        <v>113518</v>
      </c>
      <c r="C181" s="22" t="s">
        <v>20</v>
      </c>
      <c r="D181" s="22" t="s">
        <v>36</v>
      </c>
      <c r="E181" s="22" t="s">
        <v>462</v>
      </c>
      <c r="F181" s="22"/>
      <c r="G181" s="22">
        <v>100543183600003</v>
      </c>
      <c r="H181" s="22" t="s">
        <v>679</v>
      </c>
      <c r="I181" s="24">
        <v>45866</v>
      </c>
      <c r="J181" s="22" t="s">
        <v>24</v>
      </c>
      <c r="K181" s="22" t="s">
        <v>25</v>
      </c>
      <c r="L181" s="22">
        <v>-971523938193</v>
      </c>
      <c r="M181" s="22" t="s">
        <v>680</v>
      </c>
      <c r="N181" s="22" t="b">
        <v>1</v>
      </c>
      <c r="O181" s="22"/>
      <c r="P181" s="22"/>
      <c r="Q181" s="10" t="b">
        <v>0</v>
      </c>
      <c r="R181" s="23" t="b">
        <v>0</v>
      </c>
      <c r="S181" s="23" t="b">
        <v>0</v>
      </c>
      <c r="T181" s="23"/>
      <c r="U181" s="11" t="b">
        <v>0</v>
      </c>
      <c r="V181" s="23"/>
      <c r="W181" s="11" t="b">
        <v>0</v>
      </c>
      <c r="X181" s="10"/>
      <c r="Y181" s="22" t="s">
        <v>680</v>
      </c>
      <c r="Z181" t="e">
        <f>VLOOKUP(A181,'Existing Records'!A:A,1,0)</f>
        <v>#N/A</v>
      </c>
    </row>
    <row r="182" spans="1:26" ht="36" hidden="1" x14ac:dyDescent="0.25">
      <c r="A182" s="31" t="s">
        <v>681</v>
      </c>
      <c r="B182" s="22">
        <v>5021</v>
      </c>
      <c r="C182" s="22" t="s">
        <v>61</v>
      </c>
      <c r="D182" s="22" t="s">
        <v>256</v>
      </c>
      <c r="E182" s="22"/>
      <c r="F182" s="22" t="s">
        <v>147</v>
      </c>
      <c r="G182" s="22">
        <v>100043623600003</v>
      </c>
      <c r="H182" s="25" t="s">
        <v>29</v>
      </c>
      <c r="I182" s="25"/>
      <c r="J182" s="22" t="s">
        <v>24</v>
      </c>
      <c r="K182" s="22" t="s">
        <v>25</v>
      </c>
      <c r="L182" s="25"/>
      <c r="M182" s="22" t="s">
        <v>682</v>
      </c>
      <c r="N182" s="11" t="b">
        <v>0</v>
      </c>
      <c r="O182" s="23"/>
      <c r="P182" s="23"/>
      <c r="Q182" s="10" t="b">
        <v>0</v>
      </c>
      <c r="R182" s="10" t="b">
        <v>1</v>
      </c>
      <c r="S182" s="23" t="b">
        <v>0</v>
      </c>
      <c r="T182" s="23"/>
      <c r="U182" s="11" t="b">
        <v>0</v>
      </c>
      <c r="V182" s="23"/>
      <c r="W182" s="11" t="b">
        <v>0</v>
      </c>
      <c r="X182" s="10" t="s">
        <v>920</v>
      </c>
      <c r="Y182" s="22" t="s">
        <v>844</v>
      </c>
      <c r="Z182" t="str">
        <f>VLOOKUP(A182,'Existing Records'!A:A,1,0)</f>
        <v>Zayed University</v>
      </c>
    </row>
  </sheetData>
  <sortState xmlns:xlrd2="http://schemas.microsoft.com/office/spreadsheetml/2017/richdata2" ref="A2:Z182">
    <sortCondition ref="A1:A182"/>
  </sortState>
  <conditionalFormatting sqref="A1:A173">
    <cfRule type="duplicateValues" dxfId="4" priority="12"/>
  </conditionalFormatting>
  <conditionalFormatting sqref="A174:A182">
    <cfRule type="duplicateValues" dxfId="3" priority="2"/>
  </conditionalFormatting>
  <hyperlinks>
    <hyperlink ref="M2" r:id="rId1" xr:uid="{2091AB99-A473-4A89-8558-80198B1DF5F5}"/>
    <hyperlink ref="M4" r:id="rId2" xr:uid="{E9875EB6-A5DF-4C78-A533-0CAEA1967EF2}"/>
  </hyperlinks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E18-E117-4179-9EE0-59D86C556121}">
  <dimension ref="A1:U312"/>
  <sheetViews>
    <sheetView topLeftCell="A18" workbookViewId="0">
      <selection activeCell="A16" sqref="A16"/>
    </sheetView>
  </sheetViews>
  <sheetFormatPr defaultRowHeight="15" x14ac:dyDescent="0.25"/>
  <cols>
    <col min="1" max="1" width="91.28515625" bestFit="1" customWidth="1"/>
    <col min="2" max="2" width="18" bestFit="1" customWidth="1"/>
    <col min="3" max="21" width="40.140625" customWidth="1"/>
  </cols>
  <sheetData>
    <row r="1" spans="1:21" ht="15.75" x14ac:dyDescent="0.25">
      <c r="A1" s="18" t="s">
        <v>0</v>
      </c>
      <c r="B1" s="19" t="s">
        <v>1</v>
      </c>
      <c r="C1" s="18" t="s">
        <v>2</v>
      </c>
      <c r="D1" s="20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18" t="s">
        <v>766</v>
      </c>
      <c r="U1" s="18" t="s">
        <v>767</v>
      </c>
    </row>
    <row r="2" spans="1:21" x14ac:dyDescent="0.25">
      <c r="A2" t="s">
        <v>924</v>
      </c>
      <c r="B2" t="e">
        <v>#N/A</v>
      </c>
    </row>
    <row r="3" spans="1:21" x14ac:dyDescent="0.25">
      <c r="A3" t="s">
        <v>1150</v>
      </c>
      <c r="B3" t="e">
        <v>#N/A</v>
      </c>
    </row>
    <row r="4" spans="1:21" x14ac:dyDescent="0.25">
      <c r="A4" t="s">
        <v>922</v>
      </c>
      <c r="B4" t="e">
        <v>#N/A</v>
      </c>
    </row>
    <row r="5" spans="1:21" x14ac:dyDescent="0.25">
      <c r="A5" t="s">
        <v>923</v>
      </c>
      <c r="B5" t="e">
        <v>#N/A</v>
      </c>
    </row>
    <row r="6" spans="1:21" x14ac:dyDescent="0.25">
      <c r="A6" t="s">
        <v>921</v>
      </c>
      <c r="B6" t="e">
        <v>#N/A</v>
      </c>
    </row>
    <row r="7" spans="1:21" x14ac:dyDescent="0.25">
      <c r="A7" t="s">
        <v>1149</v>
      </c>
      <c r="B7" t="e">
        <v>#N/A</v>
      </c>
    </row>
    <row r="8" spans="1:21" x14ac:dyDescent="0.25">
      <c r="A8" t="s">
        <v>1148</v>
      </c>
      <c r="B8" t="e">
        <v>#N/A</v>
      </c>
    </row>
    <row r="9" spans="1:21" x14ac:dyDescent="0.25">
      <c r="A9" t="s">
        <v>1147</v>
      </c>
      <c r="B9" t="e">
        <v>#N/A</v>
      </c>
    </row>
    <row r="10" spans="1:21" x14ac:dyDescent="0.25">
      <c r="A10" t="s">
        <v>1146</v>
      </c>
      <c r="B10" t="e">
        <v>#N/A</v>
      </c>
    </row>
    <row r="11" spans="1:21" x14ac:dyDescent="0.25">
      <c r="A11" t="s">
        <v>696</v>
      </c>
      <c r="B11" t="e">
        <v>#N/A</v>
      </c>
    </row>
    <row r="12" spans="1:21" x14ac:dyDescent="0.25">
      <c r="A12" t="s">
        <v>1145</v>
      </c>
      <c r="B12" t="e">
        <v>#N/A</v>
      </c>
    </row>
    <row r="13" spans="1:21" x14ac:dyDescent="0.25">
      <c r="A13" t="s">
        <v>1144</v>
      </c>
      <c r="B13" t="e">
        <v>#N/A</v>
      </c>
    </row>
    <row r="14" spans="1:21" x14ac:dyDescent="0.25">
      <c r="A14" t="s">
        <v>1143</v>
      </c>
      <c r="B14" t="e">
        <v>#N/A</v>
      </c>
    </row>
    <row r="15" spans="1:21" x14ac:dyDescent="0.25">
      <c r="A15" t="s">
        <v>1142</v>
      </c>
      <c r="B15" t="e">
        <v>#N/A</v>
      </c>
    </row>
    <row r="16" spans="1:21" x14ac:dyDescent="0.25">
      <c r="A16" t="s">
        <v>1141</v>
      </c>
      <c r="B16" t="e">
        <v>#N/A</v>
      </c>
    </row>
    <row r="17" spans="1:2" x14ac:dyDescent="0.25">
      <c r="A17" t="s">
        <v>1140</v>
      </c>
      <c r="B17" t="e">
        <v>#N/A</v>
      </c>
    </row>
    <row r="18" spans="1:2" x14ac:dyDescent="0.25">
      <c r="A18" t="s">
        <v>1139</v>
      </c>
      <c r="B18" t="e">
        <v>#N/A</v>
      </c>
    </row>
    <row r="19" spans="1:2" x14ac:dyDescent="0.25">
      <c r="A19" t="s">
        <v>1138</v>
      </c>
      <c r="B19">
        <v>98079</v>
      </c>
    </row>
    <row r="20" spans="1:2" x14ac:dyDescent="0.25">
      <c r="A20" t="s">
        <v>1137</v>
      </c>
      <c r="B20" t="e">
        <v>#N/A</v>
      </c>
    </row>
    <row r="21" spans="1:2" x14ac:dyDescent="0.25">
      <c r="A21" t="s">
        <v>1136</v>
      </c>
      <c r="B21" t="e">
        <v>#N/A</v>
      </c>
    </row>
    <row r="22" spans="1:2" x14ac:dyDescent="0.25">
      <c r="A22" t="s">
        <v>1135</v>
      </c>
      <c r="B22" t="e">
        <v>#N/A</v>
      </c>
    </row>
    <row r="23" spans="1:2" x14ac:dyDescent="0.25">
      <c r="A23" t="s">
        <v>1134</v>
      </c>
      <c r="B23" t="e">
        <v>#N/A</v>
      </c>
    </row>
    <row r="24" spans="1:2" x14ac:dyDescent="0.25">
      <c r="A24" t="s">
        <v>1133</v>
      </c>
      <c r="B24" t="e">
        <v>#N/A</v>
      </c>
    </row>
    <row r="25" spans="1:2" x14ac:dyDescent="0.25">
      <c r="A25" t="s">
        <v>1132</v>
      </c>
      <c r="B25" t="e">
        <v>#N/A</v>
      </c>
    </row>
    <row r="26" spans="1:2" x14ac:dyDescent="0.25">
      <c r="A26" t="s">
        <v>1131</v>
      </c>
      <c r="B26" t="e">
        <v>#N/A</v>
      </c>
    </row>
    <row r="27" spans="1:2" x14ac:dyDescent="0.25">
      <c r="A27" t="s">
        <v>1130</v>
      </c>
      <c r="B27" t="e">
        <v>#N/A</v>
      </c>
    </row>
    <row r="28" spans="1:2" x14ac:dyDescent="0.25">
      <c r="A28" t="s">
        <v>80</v>
      </c>
      <c r="B28">
        <v>180</v>
      </c>
    </row>
    <row r="29" spans="1:2" x14ac:dyDescent="0.25">
      <c r="A29" t="s">
        <v>1129</v>
      </c>
      <c r="B29" t="e">
        <v>#N/A</v>
      </c>
    </row>
    <row r="30" spans="1:2" x14ac:dyDescent="0.25">
      <c r="A30" t="s">
        <v>925</v>
      </c>
      <c r="B30" t="e">
        <v>#N/A</v>
      </c>
    </row>
    <row r="31" spans="1:2" x14ac:dyDescent="0.25">
      <c r="A31" t="s">
        <v>1128</v>
      </c>
      <c r="B31" t="e">
        <v>#N/A</v>
      </c>
    </row>
    <row r="32" spans="1:2" x14ac:dyDescent="0.25">
      <c r="A32" t="s">
        <v>1127</v>
      </c>
      <c r="B32" t="e">
        <v>#N/A</v>
      </c>
    </row>
    <row r="33" spans="1:2" x14ac:dyDescent="0.25">
      <c r="A33" t="s">
        <v>88</v>
      </c>
      <c r="B33">
        <v>5496</v>
      </c>
    </row>
    <row r="34" spans="1:2" x14ac:dyDescent="0.25">
      <c r="A34" t="s">
        <v>1126</v>
      </c>
      <c r="B34" t="e">
        <v>#N/A</v>
      </c>
    </row>
    <row r="35" spans="1:2" x14ac:dyDescent="0.25">
      <c r="A35" t="s">
        <v>1125</v>
      </c>
      <c r="B35" t="e">
        <v>#N/A</v>
      </c>
    </row>
    <row r="36" spans="1:2" x14ac:dyDescent="0.25">
      <c r="A36" t="s">
        <v>1124</v>
      </c>
      <c r="B36" t="e">
        <v>#N/A</v>
      </c>
    </row>
    <row r="37" spans="1:2" x14ac:dyDescent="0.25">
      <c r="A37" t="s">
        <v>1123</v>
      </c>
      <c r="B37" t="e">
        <v>#N/A</v>
      </c>
    </row>
    <row r="38" spans="1:2" x14ac:dyDescent="0.25">
      <c r="A38" t="s">
        <v>1122</v>
      </c>
      <c r="B38">
        <v>5622</v>
      </c>
    </row>
    <row r="39" spans="1:2" x14ac:dyDescent="0.25">
      <c r="A39" t="s">
        <v>1121</v>
      </c>
      <c r="B39" t="e">
        <v>#N/A</v>
      </c>
    </row>
    <row r="40" spans="1:2" x14ac:dyDescent="0.25">
      <c r="A40" t="s">
        <v>1120</v>
      </c>
      <c r="B40" t="e">
        <v>#N/A</v>
      </c>
    </row>
    <row r="41" spans="1:2" x14ac:dyDescent="0.25">
      <c r="A41" t="s">
        <v>1119</v>
      </c>
      <c r="B41" t="e">
        <v>#N/A</v>
      </c>
    </row>
    <row r="42" spans="1:2" x14ac:dyDescent="0.25">
      <c r="A42" t="s">
        <v>101</v>
      </c>
      <c r="B42">
        <v>45744</v>
      </c>
    </row>
    <row r="43" spans="1:2" x14ac:dyDescent="0.25">
      <c r="A43" t="s">
        <v>1118</v>
      </c>
      <c r="B43" t="e">
        <v>#N/A</v>
      </c>
    </row>
    <row r="44" spans="1:2" x14ac:dyDescent="0.25">
      <c r="A44" t="s">
        <v>105</v>
      </c>
      <c r="B44">
        <v>90605</v>
      </c>
    </row>
    <row r="45" spans="1:2" x14ac:dyDescent="0.25">
      <c r="A45" t="s">
        <v>1117</v>
      </c>
      <c r="B45" t="e">
        <v>#N/A</v>
      </c>
    </row>
    <row r="46" spans="1:2" x14ac:dyDescent="0.25">
      <c r="A46" t="s">
        <v>1116</v>
      </c>
      <c r="B46" t="e">
        <v>#N/A</v>
      </c>
    </row>
    <row r="47" spans="1:2" x14ac:dyDescent="0.25">
      <c r="A47" t="s">
        <v>109</v>
      </c>
      <c r="B47">
        <v>126495</v>
      </c>
    </row>
    <row r="48" spans="1:2" x14ac:dyDescent="0.25">
      <c r="A48" t="s">
        <v>703</v>
      </c>
      <c r="B48" t="e">
        <v>#N/A</v>
      </c>
    </row>
    <row r="49" spans="1:2" x14ac:dyDescent="0.25">
      <c r="A49" t="s">
        <v>1115</v>
      </c>
      <c r="B49" t="e">
        <v>#N/A</v>
      </c>
    </row>
    <row r="50" spans="1:2" x14ac:dyDescent="0.25">
      <c r="A50" t="s">
        <v>127</v>
      </c>
      <c r="B50">
        <v>113713</v>
      </c>
    </row>
    <row r="51" spans="1:2" x14ac:dyDescent="0.25">
      <c r="A51" t="s">
        <v>1114</v>
      </c>
      <c r="B51" t="e">
        <v>#N/A</v>
      </c>
    </row>
    <row r="52" spans="1:2" x14ac:dyDescent="0.25">
      <c r="A52" t="s">
        <v>1113</v>
      </c>
      <c r="B52" t="e">
        <v>#N/A</v>
      </c>
    </row>
    <row r="53" spans="1:2" x14ac:dyDescent="0.25">
      <c r="A53" t="s">
        <v>1112</v>
      </c>
      <c r="B53">
        <v>77247</v>
      </c>
    </row>
    <row r="54" spans="1:2" x14ac:dyDescent="0.25">
      <c r="A54" t="s">
        <v>1111</v>
      </c>
      <c r="B54" t="e">
        <v>#N/A</v>
      </c>
    </row>
    <row r="55" spans="1:2" x14ac:dyDescent="0.25">
      <c r="A55" t="s">
        <v>1110</v>
      </c>
      <c r="B55" t="e">
        <v>#N/A</v>
      </c>
    </row>
    <row r="56" spans="1:2" x14ac:dyDescent="0.25">
      <c r="A56" t="s">
        <v>146</v>
      </c>
      <c r="B56">
        <v>120417</v>
      </c>
    </row>
    <row r="57" spans="1:2" x14ac:dyDescent="0.25">
      <c r="A57" t="s">
        <v>1109</v>
      </c>
      <c r="B57" t="e">
        <v>#N/A</v>
      </c>
    </row>
    <row r="58" spans="1:2" x14ac:dyDescent="0.25">
      <c r="A58" t="s">
        <v>152</v>
      </c>
      <c r="B58">
        <v>35527</v>
      </c>
    </row>
    <row r="59" spans="1:2" x14ac:dyDescent="0.25">
      <c r="A59" t="s">
        <v>1108</v>
      </c>
      <c r="B59" t="e">
        <v>#N/A</v>
      </c>
    </row>
    <row r="60" spans="1:2" x14ac:dyDescent="0.25">
      <c r="A60" t="s">
        <v>156</v>
      </c>
      <c r="B60">
        <v>114089</v>
      </c>
    </row>
    <row r="61" spans="1:2" x14ac:dyDescent="0.25">
      <c r="A61" t="s">
        <v>1107</v>
      </c>
      <c r="B61" t="e">
        <v>#N/A</v>
      </c>
    </row>
    <row r="62" spans="1:2" x14ac:dyDescent="0.25">
      <c r="A62" t="s">
        <v>1106</v>
      </c>
      <c r="B62" t="e">
        <v>#N/A</v>
      </c>
    </row>
    <row r="63" spans="1:2" x14ac:dyDescent="0.25">
      <c r="A63" t="s">
        <v>162</v>
      </c>
      <c r="B63">
        <v>123202</v>
      </c>
    </row>
    <row r="64" spans="1:2" x14ac:dyDescent="0.25">
      <c r="A64" t="s">
        <v>1105</v>
      </c>
      <c r="B64" t="e">
        <v>#N/A</v>
      </c>
    </row>
    <row r="65" spans="1:2" x14ac:dyDescent="0.25">
      <c r="A65" t="s">
        <v>164</v>
      </c>
      <c r="B65">
        <v>86110</v>
      </c>
    </row>
    <row r="66" spans="1:2" x14ac:dyDescent="0.25">
      <c r="A66" t="s">
        <v>1104</v>
      </c>
      <c r="B66" t="e">
        <v>#N/A</v>
      </c>
    </row>
    <row r="67" spans="1:2" x14ac:dyDescent="0.25">
      <c r="A67" t="s">
        <v>1103</v>
      </c>
      <c r="B67" t="e">
        <v>#N/A</v>
      </c>
    </row>
    <row r="68" spans="1:2" x14ac:dyDescent="0.25">
      <c r="A68" t="s">
        <v>1102</v>
      </c>
      <c r="B68" t="e">
        <v>#N/A</v>
      </c>
    </row>
    <row r="69" spans="1:2" x14ac:dyDescent="0.25">
      <c r="A69" t="s">
        <v>1101</v>
      </c>
      <c r="B69" t="e">
        <v>#N/A</v>
      </c>
    </row>
    <row r="70" spans="1:2" x14ac:dyDescent="0.25">
      <c r="A70" t="s">
        <v>1100</v>
      </c>
      <c r="B70" t="e">
        <v>#N/A</v>
      </c>
    </row>
    <row r="71" spans="1:2" x14ac:dyDescent="0.25">
      <c r="A71" t="s">
        <v>1099</v>
      </c>
      <c r="B71" t="e">
        <v>#N/A</v>
      </c>
    </row>
    <row r="72" spans="1:2" x14ac:dyDescent="0.25">
      <c r="A72" t="s">
        <v>1098</v>
      </c>
      <c r="B72" t="e">
        <v>#N/A</v>
      </c>
    </row>
    <row r="73" spans="1:2" x14ac:dyDescent="0.25">
      <c r="A73" t="s">
        <v>1097</v>
      </c>
      <c r="B73" t="e">
        <v>#N/A</v>
      </c>
    </row>
    <row r="74" spans="1:2" x14ac:dyDescent="0.25">
      <c r="A74" t="s">
        <v>1096</v>
      </c>
      <c r="B74" t="e">
        <v>#N/A</v>
      </c>
    </row>
    <row r="75" spans="1:2" x14ac:dyDescent="0.25">
      <c r="A75" t="s">
        <v>1095</v>
      </c>
      <c r="B75" t="e">
        <v>#N/A</v>
      </c>
    </row>
    <row r="76" spans="1:2" x14ac:dyDescent="0.25">
      <c r="A76" t="s">
        <v>1094</v>
      </c>
      <c r="B76" t="e">
        <v>#N/A</v>
      </c>
    </row>
    <row r="77" spans="1:2" x14ac:dyDescent="0.25">
      <c r="A77" t="s">
        <v>1093</v>
      </c>
      <c r="B77" t="e">
        <v>#N/A</v>
      </c>
    </row>
    <row r="78" spans="1:2" x14ac:dyDescent="0.25">
      <c r="A78" t="s">
        <v>1092</v>
      </c>
      <c r="B78" t="e">
        <v>#N/A</v>
      </c>
    </row>
    <row r="79" spans="1:2" x14ac:dyDescent="0.25">
      <c r="A79" t="s">
        <v>188</v>
      </c>
      <c r="B79">
        <v>111061</v>
      </c>
    </row>
    <row r="80" spans="1:2" x14ac:dyDescent="0.25">
      <c r="A80" t="s">
        <v>1091</v>
      </c>
      <c r="B80" t="e">
        <v>#N/A</v>
      </c>
    </row>
    <row r="81" spans="1:2" x14ac:dyDescent="0.25">
      <c r="A81" t="s">
        <v>1090</v>
      </c>
      <c r="B81" t="e">
        <v>#N/A</v>
      </c>
    </row>
    <row r="82" spans="1:2" x14ac:dyDescent="0.25">
      <c r="A82" t="s">
        <v>1089</v>
      </c>
      <c r="B82" t="e">
        <v>#N/A</v>
      </c>
    </row>
    <row r="83" spans="1:2" x14ac:dyDescent="0.25">
      <c r="A83" t="s">
        <v>1088</v>
      </c>
      <c r="B83" t="e">
        <v>#N/A</v>
      </c>
    </row>
    <row r="84" spans="1:2" x14ac:dyDescent="0.25">
      <c r="A84" t="s">
        <v>1087</v>
      </c>
      <c r="B84" t="e">
        <v>#N/A</v>
      </c>
    </row>
    <row r="85" spans="1:2" x14ac:dyDescent="0.25">
      <c r="A85" t="s">
        <v>1086</v>
      </c>
      <c r="B85" t="e">
        <v>#N/A</v>
      </c>
    </row>
    <row r="86" spans="1:2" x14ac:dyDescent="0.25">
      <c r="A86" t="s">
        <v>202</v>
      </c>
      <c r="B86">
        <v>87744</v>
      </c>
    </row>
    <row r="87" spans="1:2" x14ac:dyDescent="0.25">
      <c r="A87" t="s">
        <v>212</v>
      </c>
      <c r="B87">
        <v>99055</v>
      </c>
    </row>
    <row r="88" spans="1:2" x14ac:dyDescent="0.25">
      <c r="A88" t="s">
        <v>1085</v>
      </c>
      <c r="B88">
        <v>121202</v>
      </c>
    </row>
    <row r="89" spans="1:2" x14ac:dyDescent="0.25">
      <c r="A89" t="s">
        <v>1084</v>
      </c>
      <c r="B89" t="e">
        <v>#N/A</v>
      </c>
    </row>
    <row r="90" spans="1:2" x14ac:dyDescent="0.25">
      <c r="A90" t="s">
        <v>1083</v>
      </c>
      <c r="B90" t="e">
        <v>#N/A</v>
      </c>
    </row>
    <row r="91" spans="1:2" x14ac:dyDescent="0.25">
      <c r="A91" t="s">
        <v>1082</v>
      </c>
      <c r="B91" t="e">
        <v>#N/A</v>
      </c>
    </row>
    <row r="92" spans="1:2" x14ac:dyDescent="0.25">
      <c r="A92" t="s">
        <v>222</v>
      </c>
      <c r="B92">
        <v>4869</v>
      </c>
    </row>
    <row r="93" spans="1:2" x14ac:dyDescent="0.25">
      <c r="A93" t="s">
        <v>1081</v>
      </c>
      <c r="B93" t="e">
        <v>#N/A</v>
      </c>
    </row>
    <row r="94" spans="1:2" x14ac:dyDescent="0.25">
      <c r="A94" t="s">
        <v>1080</v>
      </c>
      <c r="B94" t="e">
        <v>#N/A</v>
      </c>
    </row>
    <row r="95" spans="1:2" x14ac:dyDescent="0.25">
      <c r="A95" t="s">
        <v>1079</v>
      </c>
      <c r="B95" t="e">
        <v>#N/A</v>
      </c>
    </row>
    <row r="96" spans="1:2" x14ac:dyDescent="0.25">
      <c r="A96" t="s">
        <v>1078</v>
      </c>
      <c r="B96" t="e">
        <v>#N/A</v>
      </c>
    </row>
    <row r="97" spans="1:2" x14ac:dyDescent="0.25">
      <c r="A97" t="s">
        <v>226</v>
      </c>
      <c r="B97">
        <v>83493</v>
      </c>
    </row>
    <row r="98" spans="1:2" x14ac:dyDescent="0.25">
      <c r="A98" t="s">
        <v>231</v>
      </c>
      <c r="B98">
        <v>115870</v>
      </c>
    </row>
    <row r="99" spans="1:2" x14ac:dyDescent="0.25">
      <c r="A99" t="s">
        <v>1077</v>
      </c>
      <c r="B99" t="e">
        <v>#N/A</v>
      </c>
    </row>
    <row r="100" spans="1:2" x14ac:dyDescent="0.25">
      <c r="A100" t="s">
        <v>235</v>
      </c>
      <c r="B100">
        <v>6537</v>
      </c>
    </row>
    <row r="101" spans="1:2" x14ac:dyDescent="0.25">
      <c r="A101" t="s">
        <v>1076</v>
      </c>
      <c r="B101" t="e">
        <v>#N/A</v>
      </c>
    </row>
    <row r="102" spans="1:2" x14ac:dyDescent="0.25">
      <c r="A102" t="s">
        <v>1075</v>
      </c>
      <c r="B102" t="e">
        <v>#N/A</v>
      </c>
    </row>
    <row r="103" spans="1:2" x14ac:dyDescent="0.25">
      <c r="A103" t="s">
        <v>244</v>
      </c>
      <c r="B103">
        <v>108415</v>
      </c>
    </row>
    <row r="104" spans="1:2" x14ac:dyDescent="0.25">
      <c r="A104" t="s">
        <v>1074</v>
      </c>
      <c r="B104" t="e">
        <v>#N/A</v>
      </c>
    </row>
    <row r="105" spans="1:2" x14ac:dyDescent="0.25">
      <c r="A105" t="s">
        <v>1073</v>
      </c>
      <c r="B105" t="e">
        <v>#N/A</v>
      </c>
    </row>
    <row r="106" spans="1:2" x14ac:dyDescent="0.25">
      <c r="A106" t="s">
        <v>251</v>
      </c>
      <c r="B106">
        <v>4919</v>
      </c>
    </row>
    <row r="107" spans="1:2" x14ac:dyDescent="0.25">
      <c r="A107" t="s">
        <v>1072</v>
      </c>
      <c r="B107" t="e">
        <v>#N/A</v>
      </c>
    </row>
    <row r="108" spans="1:2" x14ac:dyDescent="0.25">
      <c r="A108" t="s">
        <v>259</v>
      </c>
      <c r="B108">
        <v>4555</v>
      </c>
    </row>
    <row r="109" spans="1:2" x14ac:dyDescent="0.25">
      <c r="A109" t="s">
        <v>1071</v>
      </c>
      <c r="B109" t="e">
        <v>#N/A</v>
      </c>
    </row>
    <row r="110" spans="1:2" x14ac:dyDescent="0.25">
      <c r="A110" t="s">
        <v>262</v>
      </c>
      <c r="B110">
        <v>5085</v>
      </c>
    </row>
    <row r="111" spans="1:2" x14ac:dyDescent="0.25">
      <c r="A111" t="s">
        <v>266</v>
      </c>
      <c r="B111">
        <v>114211</v>
      </c>
    </row>
    <row r="112" spans="1:2" x14ac:dyDescent="0.25">
      <c r="A112" t="s">
        <v>1070</v>
      </c>
      <c r="B112" t="e">
        <v>#N/A</v>
      </c>
    </row>
    <row r="113" spans="1:2" x14ac:dyDescent="0.25">
      <c r="A113" t="s">
        <v>1069</v>
      </c>
      <c r="B113">
        <v>26134</v>
      </c>
    </row>
    <row r="114" spans="1:2" x14ac:dyDescent="0.25">
      <c r="A114" t="s">
        <v>1068</v>
      </c>
      <c r="B114" t="e">
        <v>#N/A</v>
      </c>
    </row>
    <row r="115" spans="1:2" x14ac:dyDescent="0.25">
      <c r="A115" t="s">
        <v>272</v>
      </c>
      <c r="B115">
        <v>80342</v>
      </c>
    </row>
    <row r="116" spans="1:2" x14ac:dyDescent="0.25">
      <c r="A116" t="s">
        <v>1067</v>
      </c>
      <c r="B116" t="e">
        <v>#N/A</v>
      </c>
    </row>
    <row r="117" spans="1:2" x14ac:dyDescent="0.25">
      <c r="A117" t="s">
        <v>1066</v>
      </c>
      <c r="B117" t="e">
        <v>#N/A</v>
      </c>
    </row>
    <row r="118" spans="1:2" x14ac:dyDescent="0.25">
      <c r="A118" t="s">
        <v>1065</v>
      </c>
      <c r="B118" t="e">
        <v>#N/A</v>
      </c>
    </row>
    <row r="119" spans="1:2" x14ac:dyDescent="0.25">
      <c r="A119" t="s">
        <v>1064</v>
      </c>
      <c r="B119" t="e">
        <v>#N/A</v>
      </c>
    </row>
    <row r="120" spans="1:2" x14ac:dyDescent="0.25">
      <c r="A120" t="s">
        <v>1063</v>
      </c>
      <c r="B120" t="e">
        <v>#N/A</v>
      </c>
    </row>
    <row r="121" spans="1:2" x14ac:dyDescent="0.25">
      <c r="A121" t="s">
        <v>1062</v>
      </c>
      <c r="B121" t="e">
        <v>#N/A</v>
      </c>
    </row>
    <row r="122" spans="1:2" x14ac:dyDescent="0.25">
      <c r="A122" t="s">
        <v>1061</v>
      </c>
      <c r="B122" t="e">
        <v>#N/A</v>
      </c>
    </row>
    <row r="123" spans="1:2" x14ac:dyDescent="0.25">
      <c r="A123" t="s">
        <v>687</v>
      </c>
      <c r="B123" t="e">
        <v>#N/A</v>
      </c>
    </row>
    <row r="124" spans="1:2" x14ac:dyDescent="0.25">
      <c r="A124" t="s">
        <v>1060</v>
      </c>
      <c r="B124" t="e">
        <v>#N/A</v>
      </c>
    </row>
    <row r="125" spans="1:2" x14ac:dyDescent="0.25">
      <c r="A125" t="s">
        <v>1059</v>
      </c>
      <c r="B125" t="e">
        <v>#N/A</v>
      </c>
    </row>
    <row r="126" spans="1:2" x14ac:dyDescent="0.25">
      <c r="A126" t="s">
        <v>1058</v>
      </c>
      <c r="B126" t="e">
        <v>#N/A</v>
      </c>
    </row>
    <row r="127" spans="1:2" x14ac:dyDescent="0.25">
      <c r="A127" t="s">
        <v>291</v>
      </c>
      <c r="B127">
        <v>101555</v>
      </c>
    </row>
    <row r="128" spans="1:2" x14ac:dyDescent="0.25">
      <c r="A128" t="s">
        <v>1057</v>
      </c>
      <c r="B128" t="e">
        <v>#N/A</v>
      </c>
    </row>
    <row r="129" spans="1:2" x14ac:dyDescent="0.25">
      <c r="A129" t="s">
        <v>714</v>
      </c>
      <c r="B129" t="e">
        <v>#N/A</v>
      </c>
    </row>
    <row r="130" spans="1:2" x14ac:dyDescent="0.25">
      <c r="A130" t="s">
        <v>1056</v>
      </c>
      <c r="B130" t="e">
        <v>#N/A</v>
      </c>
    </row>
    <row r="131" spans="1:2" x14ac:dyDescent="0.25">
      <c r="A131" t="s">
        <v>301</v>
      </c>
      <c r="B131">
        <v>116331</v>
      </c>
    </row>
    <row r="132" spans="1:2" x14ac:dyDescent="0.25">
      <c r="A132" t="s">
        <v>306</v>
      </c>
      <c r="B132">
        <v>115062</v>
      </c>
    </row>
    <row r="133" spans="1:2" x14ac:dyDescent="0.25">
      <c r="A133" t="s">
        <v>1055</v>
      </c>
      <c r="B133" t="e">
        <v>#N/A</v>
      </c>
    </row>
    <row r="134" spans="1:2" x14ac:dyDescent="0.25">
      <c r="A134" t="s">
        <v>1054</v>
      </c>
      <c r="B134" t="e">
        <v>#N/A</v>
      </c>
    </row>
    <row r="135" spans="1:2" x14ac:dyDescent="0.25">
      <c r="A135" t="s">
        <v>1053</v>
      </c>
      <c r="B135" t="e">
        <v>#N/A</v>
      </c>
    </row>
    <row r="136" spans="1:2" x14ac:dyDescent="0.25">
      <c r="A136" t="s">
        <v>1052</v>
      </c>
      <c r="B136">
        <v>4464</v>
      </c>
    </row>
    <row r="137" spans="1:2" x14ac:dyDescent="0.25">
      <c r="A137" t="s">
        <v>1051</v>
      </c>
      <c r="B137" t="e">
        <v>#N/A</v>
      </c>
    </row>
    <row r="138" spans="1:2" x14ac:dyDescent="0.25">
      <c r="A138" t="s">
        <v>1050</v>
      </c>
      <c r="B138" t="e">
        <v>#N/A</v>
      </c>
    </row>
    <row r="139" spans="1:2" x14ac:dyDescent="0.25">
      <c r="A139" t="s">
        <v>321</v>
      </c>
      <c r="B139">
        <v>101118</v>
      </c>
    </row>
    <row r="140" spans="1:2" x14ac:dyDescent="0.25">
      <c r="A140" t="s">
        <v>718</v>
      </c>
      <c r="B140" t="e">
        <v>#N/A</v>
      </c>
    </row>
    <row r="141" spans="1:2" x14ac:dyDescent="0.25">
      <c r="A141" t="s">
        <v>1049</v>
      </c>
      <c r="B141" t="e">
        <v>#N/A</v>
      </c>
    </row>
    <row r="142" spans="1:2" x14ac:dyDescent="0.25">
      <c r="A142" t="s">
        <v>1048</v>
      </c>
      <c r="B142" t="e">
        <v>#N/A</v>
      </c>
    </row>
    <row r="143" spans="1:2" x14ac:dyDescent="0.25">
      <c r="A143" t="s">
        <v>1047</v>
      </c>
      <c r="B143" t="e">
        <v>#N/A</v>
      </c>
    </row>
    <row r="144" spans="1:2" x14ac:dyDescent="0.25">
      <c r="A144" t="s">
        <v>1046</v>
      </c>
      <c r="B144" t="e">
        <v>#N/A</v>
      </c>
    </row>
    <row r="145" spans="1:2" x14ac:dyDescent="0.25">
      <c r="A145" t="s">
        <v>1045</v>
      </c>
      <c r="B145" t="e">
        <v>#N/A</v>
      </c>
    </row>
    <row r="146" spans="1:2" x14ac:dyDescent="0.25">
      <c r="A146" t="s">
        <v>1044</v>
      </c>
      <c r="B146" t="e">
        <v>#N/A</v>
      </c>
    </row>
    <row r="147" spans="1:2" x14ac:dyDescent="0.25">
      <c r="A147" t="s">
        <v>332</v>
      </c>
      <c r="B147">
        <v>115165</v>
      </c>
    </row>
    <row r="148" spans="1:2" x14ac:dyDescent="0.25">
      <c r="A148" t="s">
        <v>334</v>
      </c>
      <c r="B148">
        <v>82518</v>
      </c>
    </row>
    <row r="149" spans="1:2" x14ac:dyDescent="0.25">
      <c r="A149" t="s">
        <v>1043</v>
      </c>
      <c r="B149" t="e">
        <v>#N/A</v>
      </c>
    </row>
    <row r="150" spans="1:2" x14ac:dyDescent="0.25">
      <c r="A150" t="s">
        <v>349</v>
      </c>
      <c r="B150">
        <v>102388</v>
      </c>
    </row>
    <row r="151" spans="1:2" x14ac:dyDescent="0.25">
      <c r="A151" t="s">
        <v>1042</v>
      </c>
      <c r="B151" t="e">
        <v>#N/A</v>
      </c>
    </row>
    <row r="152" spans="1:2" x14ac:dyDescent="0.25">
      <c r="A152" t="s">
        <v>1041</v>
      </c>
      <c r="B152" t="e">
        <v>#N/A</v>
      </c>
    </row>
    <row r="153" spans="1:2" x14ac:dyDescent="0.25">
      <c r="A153" t="s">
        <v>1040</v>
      </c>
      <c r="B153" t="e">
        <v>#N/A</v>
      </c>
    </row>
    <row r="154" spans="1:2" x14ac:dyDescent="0.25">
      <c r="A154" t="s">
        <v>357</v>
      </c>
      <c r="B154">
        <v>120891</v>
      </c>
    </row>
    <row r="155" spans="1:2" x14ac:dyDescent="0.25">
      <c r="A155" t="s">
        <v>1039</v>
      </c>
      <c r="B155" t="e">
        <v>#N/A</v>
      </c>
    </row>
    <row r="156" spans="1:2" x14ac:dyDescent="0.25">
      <c r="A156" t="s">
        <v>371</v>
      </c>
      <c r="B156">
        <v>76308</v>
      </c>
    </row>
    <row r="157" spans="1:2" x14ac:dyDescent="0.25">
      <c r="A157" t="s">
        <v>375</v>
      </c>
      <c r="B157">
        <v>114134</v>
      </c>
    </row>
    <row r="158" spans="1:2" x14ac:dyDescent="0.25">
      <c r="A158" t="s">
        <v>1038</v>
      </c>
      <c r="B158" t="e">
        <v>#N/A</v>
      </c>
    </row>
    <row r="159" spans="1:2" x14ac:dyDescent="0.25">
      <c r="A159" t="s">
        <v>377</v>
      </c>
      <c r="B159">
        <v>114283</v>
      </c>
    </row>
    <row r="160" spans="1:2" x14ac:dyDescent="0.25">
      <c r="A160" t="s">
        <v>1037</v>
      </c>
      <c r="B160" t="e">
        <v>#N/A</v>
      </c>
    </row>
    <row r="161" spans="1:2" x14ac:dyDescent="0.25">
      <c r="A161" t="s">
        <v>1036</v>
      </c>
      <c r="B161" t="e">
        <v>#N/A</v>
      </c>
    </row>
    <row r="162" spans="1:2" x14ac:dyDescent="0.25">
      <c r="A162" t="s">
        <v>1035</v>
      </c>
      <c r="B162" t="e">
        <v>#N/A</v>
      </c>
    </row>
    <row r="163" spans="1:2" x14ac:dyDescent="0.25">
      <c r="A163" t="s">
        <v>1034</v>
      </c>
      <c r="B163">
        <v>98219</v>
      </c>
    </row>
    <row r="164" spans="1:2" x14ac:dyDescent="0.25">
      <c r="A164" t="s">
        <v>1033</v>
      </c>
      <c r="B164" t="e">
        <v>#N/A</v>
      </c>
    </row>
    <row r="165" spans="1:2" x14ac:dyDescent="0.25">
      <c r="A165" t="s">
        <v>1032</v>
      </c>
      <c r="B165" t="e">
        <v>#N/A</v>
      </c>
    </row>
    <row r="166" spans="1:2" x14ac:dyDescent="0.25">
      <c r="A166" t="s">
        <v>1031</v>
      </c>
      <c r="B166" t="e">
        <v>#N/A</v>
      </c>
    </row>
    <row r="167" spans="1:2" x14ac:dyDescent="0.25">
      <c r="A167" t="s">
        <v>1030</v>
      </c>
      <c r="B167" t="e">
        <v>#N/A</v>
      </c>
    </row>
    <row r="168" spans="1:2" x14ac:dyDescent="0.25">
      <c r="A168" t="s">
        <v>1029</v>
      </c>
      <c r="B168" t="e">
        <v>#N/A</v>
      </c>
    </row>
    <row r="169" spans="1:2" x14ac:dyDescent="0.25">
      <c r="A169" t="s">
        <v>1028</v>
      </c>
      <c r="B169" t="e">
        <v>#N/A</v>
      </c>
    </row>
    <row r="170" spans="1:2" x14ac:dyDescent="0.25">
      <c r="A170" t="s">
        <v>1027</v>
      </c>
      <c r="B170" t="e">
        <v>#N/A</v>
      </c>
    </row>
    <row r="171" spans="1:2" x14ac:dyDescent="0.25">
      <c r="A171" t="s">
        <v>399</v>
      </c>
      <c r="B171">
        <v>112054</v>
      </c>
    </row>
    <row r="172" spans="1:2" x14ac:dyDescent="0.25">
      <c r="A172" t="s">
        <v>402</v>
      </c>
      <c r="B172">
        <v>112413</v>
      </c>
    </row>
    <row r="173" spans="1:2" x14ac:dyDescent="0.25">
      <c r="A173" t="s">
        <v>1026</v>
      </c>
      <c r="B173" t="e">
        <v>#N/A</v>
      </c>
    </row>
    <row r="174" spans="1:2" x14ac:dyDescent="0.25">
      <c r="A174" t="s">
        <v>1025</v>
      </c>
      <c r="B174" t="e">
        <v>#N/A</v>
      </c>
    </row>
    <row r="175" spans="1:2" x14ac:dyDescent="0.25">
      <c r="A175" t="s">
        <v>1024</v>
      </c>
      <c r="B175" t="e">
        <v>#N/A</v>
      </c>
    </row>
    <row r="176" spans="1:2" x14ac:dyDescent="0.25">
      <c r="A176" t="s">
        <v>411</v>
      </c>
      <c r="B176">
        <v>86784</v>
      </c>
    </row>
    <row r="177" spans="1:2" x14ac:dyDescent="0.25">
      <c r="A177" t="s">
        <v>1023</v>
      </c>
      <c r="B177" t="e">
        <v>#N/A</v>
      </c>
    </row>
    <row r="178" spans="1:2" x14ac:dyDescent="0.25">
      <c r="A178" t="s">
        <v>1022</v>
      </c>
      <c r="B178" t="e">
        <v>#N/A</v>
      </c>
    </row>
    <row r="179" spans="1:2" x14ac:dyDescent="0.25">
      <c r="A179" t="s">
        <v>1021</v>
      </c>
      <c r="B179" t="e">
        <v>#N/A</v>
      </c>
    </row>
    <row r="180" spans="1:2" x14ac:dyDescent="0.25">
      <c r="A180" t="s">
        <v>425</v>
      </c>
      <c r="B180">
        <v>92910</v>
      </c>
    </row>
    <row r="181" spans="1:2" x14ac:dyDescent="0.25">
      <c r="A181" t="s">
        <v>1020</v>
      </c>
      <c r="B181" t="e">
        <v>#N/A</v>
      </c>
    </row>
    <row r="182" spans="1:2" x14ac:dyDescent="0.25">
      <c r="A182" t="s">
        <v>1019</v>
      </c>
      <c r="B182" t="e">
        <v>#N/A</v>
      </c>
    </row>
    <row r="183" spans="1:2" x14ac:dyDescent="0.25">
      <c r="A183" t="s">
        <v>1018</v>
      </c>
      <c r="B183" t="e">
        <v>#N/A</v>
      </c>
    </row>
    <row r="184" spans="1:2" x14ac:dyDescent="0.25">
      <c r="A184" t="s">
        <v>428</v>
      </c>
      <c r="B184">
        <v>119437</v>
      </c>
    </row>
    <row r="185" spans="1:2" x14ac:dyDescent="0.25">
      <c r="A185" t="s">
        <v>715</v>
      </c>
      <c r="B185" t="e">
        <v>#N/A</v>
      </c>
    </row>
    <row r="186" spans="1:2" x14ac:dyDescent="0.25">
      <c r="A186" t="s">
        <v>437</v>
      </c>
      <c r="B186">
        <v>114390</v>
      </c>
    </row>
    <row r="187" spans="1:2" x14ac:dyDescent="0.25">
      <c r="A187" t="s">
        <v>1017</v>
      </c>
      <c r="B187" t="e">
        <v>#N/A</v>
      </c>
    </row>
    <row r="188" spans="1:2" x14ac:dyDescent="0.25">
      <c r="A188" t="s">
        <v>1016</v>
      </c>
      <c r="B188" t="e">
        <v>#N/A</v>
      </c>
    </row>
    <row r="189" spans="1:2" x14ac:dyDescent="0.25">
      <c r="A189" t="s">
        <v>1015</v>
      </c>
      <c r="B189" t="e">
        <v>#N/A</v>
      </c>
    </row>
    <row r="190" spans="1:2" x14ac:dyDescent="0.25">
      <c r="A190" t="s">
        <v>1014</v>
      </c>
      <c r="B190" t="e">
        <v>#N/A</v>
      </c>
    </row>
    <row r="191" spans="1:2" x14ac:dyDescent="0.25">
      <c r="A191" t="s">
        <v>1013</v>
      </c>
      <c r="B191" t="e">
        <v>#N/A</v>
      </c>
    </row>
    <row r="192" spans="1:2" x14ac:dyDescent="0.25">
      <c r="A192" t="s">
        <v>1012</v>
      </c>
      <c r="B192" t="e">
        <v>#N/A</v>
      </c>
    </row>
    <row r="193" spans="1:2" x14ac:dyDescent="0.25">
      <c r="A193" t="s">
        <v>1011</v>
      </c>
      <c r="B193" t="e">
        <v>#N/A</v>
      </c>
    </row>
    <row r="194" spans="1:2" x14ac:dyDescent="0.25">
      <c r="A194" t="s">
        <v>1010</v>
      </c>
      <c r="B194" t="e">
        <v>#N/A</v>
      </c>
    </row>
    <row r="195" spans="1:2" x14ac:dyDescent="0.25">
      <c r="A195" t="s">
        <v>1009</v>
      </c>
      <c r="B195" t="e">
        <v>#N/A</v>
      </c>
    </row>
    <row r="196" spans="1:2" x14ac:dyDescent="0.25">
      <c r="A196" t="s">
        <v>1008</v>
      </c>
      <c r="B196" t="e">
        <v>#N/A</v>
      </c>
    </row>
    <row r="197" spans="1:2" x14ac:dyDescent="0.25">
      <c r="A197" t="s">
        <v>1007</v>
      </c>
      <c r="B197" t="e">
        <v>#N/A</v>
      </c>
    </row>
    <row r="198" spans="1:2" x14ac:dyDescent="0.25">
      <c r="A198" t="s">
        <v>1006</v>
      </c>
      <c r="B198" t="e">
        <v>#N/A</v>
      </c>
    </row>
    <row r="199" spans="1:2" x14ac:dyDescent="0.25">
      <c r="A199" t="s">
        <v>1005</v>
      </c>
      <c r="B199" t="e">
        <v>#N/A</v>
      </c>
    </row>
    <row r="200" spans="1:2" x14ac:dyDescent="0.25">
      <c r="A200" t="s">
        <v>1004</v>
      </c>
      <c r="B200" t="e">
        <v>#N/A</v>
      </c>
    </row>
    <row r="201" spans="1:2" x14ac:dyDescent="0.25">
      <c r="A201" t="s">
        <v>1003</v>
      </c>
      <c r="B201" t="e">
        <v>#N/A</v>
      </c>
    </row>
    <row r="202" spans="1:2" x14ac:dyDescent="0.25">
      <c r="A202" t="s">
        <v>453</v>
      </c>
      <c r="B202">
        <v>5459</v>
      </c>
    </row>
    <row r="203" spans="1:2" x14ac:dyDescent="0.25">
      <c r="A203" t="s">
        <v>456</v>
      </c>
      <c r="B203">
        <v>51956</v>
      </c>
    </row>
    <row r="204" spans="1:2" x14ac:dyDescent="0.25">
      <c r="A204" t="s">
        <v>461</v>
      </c>
      <c r="B204">
        <v>28030</v>
      </c>
    </row>
    <row r="205" spans="1:2" x14ac:dyDescent="0.25">
      <c r="A205" t="s">
        <v>466</v>
      </c>
      <c r="B205">
        <v>78028</v>
      </c>
    </row>
    <row r="206" spans="1:2" x14ac:dyDescent="0.25">
      <c r="A206" t="s">
        <v>1002</v>
      </c>
      <c r="B206" t="e">
        <v>#N/A</v>
      </c>
    </row>
    <row r="207" spans="1:2" x14ac:dyDescent="0.25">
      <c r="A207" t="s">
        <v>1001</v>
      </c>
      <c r="B207" t="e">
        <v>#N/A</v>
      </c>
    </row>
    <row r="208" spans="1:2" x14ac:dyDescent="0.25">
      <c r="A208" t="s">
        <v>1000</v>
      </c>
      <c r="B208" t="e">
        <v>#N/A</v>
      </c>
    </row>
    <row r="209" spans="1:2" x14ac:dyDescent="0.25">
      <c r="A209" t="s">
        <v>475</v>
      </c>
      <c r="B209">
        <v>90321</v>
      </c>
    </row>
    <row r="210" spans="1:2" x14ac:dyDescent="0.25">
      <c r="A210" t="s">
        <v>999</v>
      </c>
      <c r="B210" t="e">
        <v>#N/A</v>
      </c>
    </row>
    <row r="211" spans="1:2" x14ac:dyDescent="0.25">
      <c r="A211" t="s">
        <v>998</v>
      </c>
      <c r="B211" t="e">
        <v>#N/A</v>
      </c>
    </row>
    <row r="212" spans="1:2" x14ac:dyDescent="0.25">
      <c r="A212" t="s">
        <v>997</v>
      </c>
      <c r="B212" t="e">
        <v>#N/A</v>
      </c>
    </row>
    <row r="213" spans="1:2" x14ac:dyDescent="0.25">
      <c r="A213" t="s">
        <v>996</v>
      </c>
      <c r="B213" t="e">
        <v>#N/A</v>
      </c>
    </row>
    <row r="214" spans="1:2" x14ac:dyDescent="0.25">
      <c r="A214" t="s">
        <v>700</v>
      </c>
      <c r="B214" t="e">
        <v>#N/A</v>
      </c>
    </row>
    <row r="215" spans="1:2" x14ac:dyDescent="0.25">
      <c r="A215" t="s">
        <v>995</v>
      </c>
      <c r="B215" t="e">
        <v>#N/A</v>
      </c>
    </row>
    <row r="216" spans="1:2" x14ac:dyDescent="0.25">
      <c r="A216" t="s">
        <v>492</v>
      </c>
      <c r="B216">
        <v>34061</v>
      </c>
    </row>
    <row r="217" spans="1:2" x14ac:dyDescent="0.25">
      <c r="A217" t="s">
        <v>994</v>
      </c>
      <c r="B217" t="e">
        <v>#N/A</v>
      </c>
    </row>
    <row r="218" spans="1:2" x14ac:dyDescent="0.25">
      <c r="A218" t="s">
        <v>993</v>
      </c>
      <c r="B218" t="e">
        <v>#N/A</v>
      </c>
    </row>
    <row r="219" spans="1:2" x14ac:dyDescent="0.25">
      <c r="A219" t="s">
        <v>992</v>
      </c>
      <c r="B219" t="e">
        <v>#N/A</v>
      </c>
    </row>
    <row r="220" spans="1:2" x14ac:dyDescent="0.25">
      <c r="A220" t="s">
        <v>991</v>
      </c>
      <c r="B220" t="e">
        <v>#N/A</v>
      </c>
    </row>
    <row r="221" spans="1:2" x14ac:dyDescent="0.25">
      <c r="A221" t="s">
        <v>990</v>
      </c>
      <c r="B221" t="e">
        <v>#N/A</v>
      </c>
    </row>
    <row r="222" spans="1:2" x14ac:dyDescent="0.25">
      <c r="A222" t="s">
        <v>989</v>
      </c>
      <c r="B222" t="e">
        <v>#N/A</v>
      </c>
    </row>
    <row r="223" spans="1:2" x14ac:dyDescent="0.25">
      <c r="A223" t="s">
        <v>988</v>
      </c>
      <c r="B223" t="e">
        <v>#N/A</v>
      </c>
    </row>
    <row r="224" spans="1:2" x14ac:dyDescent="0.25">
      <c r="A224" t="s">
        <v>987</v>
      </c>
      <c r="B224" t="e">
        <v>#N/A</v>
      </c>
    </row>
    <row r="225" spans="1:2" x14ac:dyDescent="0.25">
      <c r="A225" t="s">
        <v>511</v>
      </c>
      <c r="B225">
        <v>103986</v>
      </c>
    </row>
    <row r="226" spans="1:2" x14ac:dyDescent="0.25">
      <c r="A226" t="s">
        <v>518</v>
      </c>
      <c r="B226">
        <v>116549</v>
      </c>
    </row>
    <row r="227" spans="1:2" x14ac:dyDescent="0.25">
      <c r="A227" t="s">
        <v>521</v>
      </c>
      <c r="B227">
        <v>102602</v>
      </c>
    </row>
    <row r="228" spans="1:2" x14ac:dyDescent="0.25">
      <c r="A228" t="s">
        <v>986</v>
      </c>
      <c r="B228">
        <v>116136</v>
      </c>
    </row>
    <row r="229" spans="1:2" x14ac:dyDescent="0.25">
      <c r="A229" t="s">
        <v>985</v>
      </c>
      <c r="B229" t="e">
        <v>#N/A</v>
      </c>
    </row>
    <row r="230" spans="1:2" x14ac:dyDescent="0.25">
      <c r="A230" t="s">
        <v>984</v>
      </c>
      <c r="B230" t="e">
        <v>#N/A</v>
      </c>
    </row>
    <row r="231" spans="1:2" x14ac:dyDescent="0.25">
      <c r="A231" t="s">
        <v>983</v>
      </c>
      <c r="B231" t="e">
        <v>#N/A</v>
      </c>
    </row>
    <row r="232" spans="1:2" x14ac:dyDescent="0.25">
      <c r="A232" t="s">
        <v>527</v>
      </c>
      <c r="B232">
        <v>48600</v>
      </c>
    </row>
    <row r="233" spans="1:2" x14ac:dyDescent="0.25">
      <c r="A233" t="s">
        <v>982</v>
      </c>
      <c r="B233" t="e">
        <v>#N/A</v>
      </c>
    </row>
    <row r="234" spans="1:2" x14ac:dyDescent="0.25">
      <c r="A234" t="s">
        <v>535</v>
      </c>
      <c r="B234">
        <v>126180</v>
      </c>
    </row>
    <row r="235" spans="1:2" x14ac:dyDescent="0.25">
      <c r="A235" t="s">
        <v>981</v>
      </c>
      <c r="B235" t="e">
        <v>#N/A</v>
      </c>
    </row>
    <row r="236" spans="1:2" x14ac:dyDescent="0.25">
      <c r="A236" t="s">
        <v>980</v>
      </c>
      <c r="B236" t="e">
        <v>#N/A</v>
      </c>
    </row>
    <row r="237" spans="1:2" x14ac:dyDescent="0.25">
      <c r="A237" t="s">
        <v>979</v>
      </c>
      <c r="B237" t="e">
        <v>#N/A</v>
      </c>
    </row>
    <row r="238" spans="1:2" x14ac:dyDescent="0.25">
      <c r="A238" t="s">
        <v>978</v>
      </c>
      <c r="B238" t="e">
        <v>#N/A</v>
      </c>
    </row>
    <row r="239" spans="1:2" x14ac:dyDescent="0.25">
      <c r="A239" t="s">
        <v>977</v>
      </c>
      <c r="B239" t="e">
        <v>#N/A</v>
      </c>
    </row>
    <row r="240" spans="1:2" x14ac:dyDescent="0.25">
      <c r="A240" t="s">
        <v>976</v>
      </c>
      <c r="B240" t="e">
        <v>#N/A</v>
      </c>
    </row>
    <row r="241" spans="1:2" x14ac:dyDescent="0.25">
      <c r="A241" t="s">
        <v>975</v>
      </c>
      <c r="B241" t="e">
        <v>#N/A</v>
      </c>
    </row>
    <row r="242" spans="1:2" x14ac:dyDescent="0.25">
      <c r="A242" t="s">
        <v>974</v>
      </c>
      <c r="B242" t="e">
        <v>#N/A</v>
      </c>
    </row>
    <row r="243" spans="1:2" x14ac:dyDescent="0.25">
      <c r="A243" t="s">
        <v>973</v>
      </c>
      <c r="B243" t="e">
        <v>#N/A</v>
      </c>
    </row>
    <row r="244" spans="1:2" x14ac:dyDescent="0.25">
      <c r="A244" t="s">
        <v>972</v>
      </c>
      <c r="B244" t="e">
        <v>#N/A</v>
      </c>
    </row>
    <row r="245" spans="1:2" x14ac:dyDescent="0.25">
      <c r="A245" t="s">
        <v>542</v>
      </c>
      <c r="B245">
        <v>103017</v>
      </c>
    </row>
    <row r="246" spans="1:2" x14ac:dyDescent="0.25">
      <c r="A246" t="s">
        <v>971</v>
      </c>
      <c r="B246" t="e">
        <v>#N/A</v>
      </c>
    </row>
    <row r="247" spans="1:2" x14ac:dyDescent="0.25">
      <c r="A247" t="s">
        <v>970</v>
      </c>
      <c r="B247" t="e">
        <v>#N/A</v>
      </c>
    </row>
    <row r="248" spans="1:2" x14ac:dyDescent="0.25">
      <c r="A248" t="s">
        <v>969</v>
      </c>
      <c r="B248" t="e">
        <v>#N/A</v>
      </c>
    </row>
    <row r="249" spans="1:2" x14ac:dyDescent="0.25">
      <c r="A249" t="s">
        <v>968</v>
      </c>
      <c r="B249" t="e">
        <v>#N/A</v>
      </c>
    </row>
    <row r="250" spans="1:2" x14ac:dyDescent="0.25">
      <c r="A250" t="s">
        <v>967</v>
      </c>
      <c r="B250" t="e">
        <v>#N/A</v>
      </c>
    </row>
    <row r="251" spans="1:2" x14ac:dyDescent="0.25">
      <c r="A251" t="s">
        <v>547</v>
      </c>
      <c r="B251">
        <v>113718</v>
      </c>
    </row>
    <row r="252" spans="1:2" x14ac:dyDescent="0.25">
      <c r="A252" t="s">
        <v>550</v>
      </c>
      <c r="B252">
        <v>120953</v>
      </c>
    </row>
    <row r="253" spans="1:2" x14ac:dyDescent="0.25">
      <c r="A253" t="s">
        <v>966</v>
      </c>
      <c r="B253" t="e">
        <v>#N/A</v>
      </c>
    </row>
    <row r="254" spans="1:2" x14ac:dyDescent="0.25">
      <c r="A254" t="s">
        <v>965</v>
      </c>
      <c r="B254" t="e">
        <v>#N/A</v>
      </c>
    </row>
    <row r="255" spans="1:2" x14ac:dyDescent="0.25">
      <c r="A255" t="s">
        <v>964</v>
      </c>
      <c r="B255" t="e">
        <v>#N/A</v>
      </c>
    </row>
    <row r="256" spans="1:2" x14ac:dyDescent="0.25">
      <c r="A256" t="s">
        <v>963</v>
      </c>
      <c r="B256" t="e">
        <v>#N/A</v>
      </c>
    </row>
    <row r="257" spans="1:2" x14ac:dyDescent="0.25">
      <c r="A257" t="s">
        <v>962</v>
      </c>
      <c r="B257" t="e">
        <v>#N/A</v>
      </c>
    </row>
    <row r="258" spans="1:2" x14ac:dyDescent="0.25">
      <c r="A258" t="s">
        <v>561</v>
      </c>
      <c r="B258">
        <v>5454</v>
      </c>
    </row>
    <row r="259" spans="1:2" x14ac:dyDescent="0.25">
      <c r="A259" t="s">
        <v>961</v>
      </c>
      <c r="B259" t="e">
        <v>#N/A</v>
      </c>
    </row>
    <row r="260" spans="1:2" x14ac:dyDescent="0.25">
      <c r="A260" t="s">
        <v>960</v>
      </c>
      <c r="B260" t="e">
        <v>#N/A</v>
      </c>
    </row>
    <row r="261" spans="1:2" x14ac:dyDescent="0.25">
      <c r="A261" t="s">
        <v>693</v>
      </c>
      <c r="B261" t="e">
        <v>#N/A</v>
      </c>
    </row>
    <row r="262" spans="1:2" x14ac:dyDescent="0.25">
      <c r="A262" t="s">
        <v>567</v>
      </c>
      <c r="B262">
        <v>59214</v>
      </c>
    </row>
    <row r="263" spans="1:2" x14ac:dyDescent="0.25">
      <c r="A263" t="s">
        <v>571</v>
      </c>
      <c r="B263">
        <v>113897</v>
      </c>
    </row>
    <row r="264" spans="1:2" x14ac:dyDescent="0.25">
      <c r="A264" t="s">
        <v>959</v>
      </c>
      <c r="B264" t="e">
        <v>#N/A</v>
      </c>
    </row>
    <row r="265" spans="1:2" x14ac:dyDescent="0.25">
      <c r="A265" t="s">
        <v>577</v>
      </c>
      <c r="B265">
        <v>46374</v>
      </c>
    </row>
    <row r="266" spans="1:2" x14ac:dyDescent="0.25">
      <c r="A266" t="s">
        <v>958</v>
      </c>
      <c r="B266">
        <v>126954</v>
      </c>
    </row>
    <row r="267" spans="1:2" x14ac:dyDescent="0.25">
      <c r="A267" t="s">
        <v>587</v>
      </c>
      <c r="B267">
        <v>93384</v>
      </c>
    </row>
    <row r="268" spans="1:2" x14ac:dyDescent="0.25">
      <c r="A268" t="s">
        <v>957</v>
      </c>
      <c r="B268" t="e">
        <v>#N/A</v>
      </c>
    </row>
    <row r="269" spans="1:2" x14ac:dyDescent="0.25">
      <c r="A269" t="s">
        <v>956</v>
      </c>
      <c r="B269" t="e">
        <v>#N/A</v>
      </c>
    </row>
    <row r="270" spans="1:2" x14ac:dyDescent="0.25">
      <c r="A270" t="s">
        <v>591</v>
      </c>
      <c r="B270">
        <v>110707</v>
      </c>
    </row>
    <row r="271" spans="1:2" x14ac:dyDescent="0.25">
      <c r="A271" t="s">
        <v>594</v>
      </c>
      <c r="B271">
        <v>92466</v>
      </c>
    </row>
    <row r="272" spans="1:2" x14ac:dyDescent="0.25">
      <c r="A272" t="s">
        <v>955</v>
      </c>
      <c r="B272" t="e">
        <v>#N/A</v>
      </c>
    </row>
    <row r="273" spans="1:2" x14ac:dyDescent="0.25">
      <c r="A273" t="s">
        <v>954</v>
      </c>
      <c r="B273" t="e">
        <v>#N/A</v>
      </c>
    </row>
    <row r="274" spans="1:2" x14ac:dyDescent="0.25">
      <c r="A274" t="s">
        <v>953</v>
      </c>
      <c r="B274">
        <v>101866</v>
      </c>
    </row>
    <row r="275" spans="1:2" x14ac:dyDescent="0.25">
      <c r="A275" t="s">
        <v>605</v>
      </c>
      <c r="B275">
        <v>115651</v>
      </c>
    </row>
    <row r="276" spans="1:2" x14ac:dyDescent="0.25">
      <c r="A276" t="s">
        <v>619</v>
      </c>
      <c r="B276">
        <v>34896</v>
      </c>
    </row>
    <row r="277" spans="1:2" x14ac:dyDescent="0.25">
      <c r="A277" t="s">
        <v>952</v>
      </c>
      <c r="B277" t="e">
        <v>#N/A</v>
      </c>
    </row>
    <row r="278" spans="1:2" x14ac:dyDescent="0.25">
      <c r="A278" t="s">
        <v>951</v>
      </c>
      <c r="B278" t="e">
        <v>#N/A</v>
      </c>
    </row>
    <row r="279" spans="1:2" x14ac:dyDescent="0.25">
      <c r="A279" t="s">
        <v>950</v>
      </c>
      <c r="B279" t="e">
        <v>#N/A</v>
      </c>
    </row>
    <row r="280" spans="1:2" x14ac:dyDescent="0.25">
      <c r="A280" t="s">
        <v>949</v>
      </c>
      <c r="B280" t="e">
        <v>#N/A</v>
      </c>
    </row>
    <row r="281" spans="1:2" x14ac:dyDescent="0.25">
      <c r="A281" t="s">
        <v>948</v>
      </c>
      <c r="B281" t="e">
        <v>#N/A</v>
      </c>
    </row>
    <row r="282" spans="1:2" x14ac:dyDescent="0.25">
      <c r="A282" t="s">
        <v>626</v>
      </c>
      <c r="B282">
        <v>114999</v>
      </c>
    </row>
    <row r="283" spans="1:2" x14ac:dyDescent="0.25">
      <c r="A283" t="s">
        <v>947</v>
      </c>
      <c r="B283" t="e">
        <v>#N/A</v>
      </c>
    </row>
    <row r="284" spans="1:2" x14ac:dyDescent="0.25">
      <c r="A284" t="s">
        <v>946</v>
      </c>
      <c r="B284" t="e">
        <v>#N/A</v>
      </c>
    </row>
    <row r="285" spans="1:2" x14ac:dyDescent="0.25">
      <c r="A285" t="s">
        <v>945</v>
      </c>
      <c r="B285" t="e">
        <v>#N/A</v>
      </c>
    </row>
    <row r="286" spans="1:2" x14ac:dyDescent="0.25">
      <c r="A286" t="s">
        <v>944</v>
      </c>
      <c r="B286" t="e">
        <v>#N/A</v>
      </c>
    </row>
    <row r="287" spans="1:2" x14ac:dyDescent="0.25">
      <c r="A287" t="s">
        <v>943</v>
      </c>
      <c r="B287" t="e">
        <v>#N/A</v>
      </c>
    </row>
    <row r="288" spans="1:2" x14ac:dyDescent="0.25">
      <c r="A288" t="s">
        <v>942</v>
      </c>
      <c r="B288" t="e">
        <v>#N/A</v>
      </c>
    </row>
    <row r="289" spans="1:2" x14ac:dyDescent="0.25">
      <c r="A289" t="s">
        <v>941</v>
      </c>
      <c r="B289" t="e">
        <v>#N/A</v>
      </c>
    </row>
    <row r="290" spans="1:2" x14ac:dyDescent="0.25">
      <c r="A290" t="s">
        <v>940</v>
      </c>
      <c r="B290" t="e">
        <v>#N/A</v>
      </c>
    </row>
    <row r="291" spans="1:2" x14ac:dyDescent="0.25">
      <c r="A291" t="s">
        <v>939</v>
      </c>
      <c r="B291">
        <v>114418</v>
      </c>
    </row>
    <row r="292" spans="1:2" x14ac:dyDescent="0.25">
      <c r="A292" t="s">
        <v>938</v>
      </c>
      <c r="B292" t="e">
        <v>#N/A</v>
      </c>
    </row>
    <row r="293" spans="1:2" x14ac:dyDescent="0.25">
      <c r="A293" t="s">
        <v>937</v>
      </c>
      <c r="B293" t="e">
        <v>#N/A</v>
      </c>
    </row>
    <row r="294" spans="1:2" x14ac:dyDescent="0.25">
      <c r="A294" t="s">
        <v>936</v>
      </c>
      <c r="B294" t="e">
        <v>#N/A</v>
      </c>
    </row>
    <row r="295" spans="1:2" x14ac:dyDescent="0.25">
      <c r="A295" t="s">
        <v>935</v>
      </c>
      <c r="B295" t="e">
        <v>#N/A</v>
      </c>
    </row>
    <row r="296" spans="1:2" x14ac:dyDescent="0.25">
      <c r="A296" t="s">
        <v>647</v>
      </c>
      <c r="B296">
        <v>109798</v>
      </c>
    </row>
    <row r="297" spans="1:2" x14ac:dyDescent="0.25">
      <c r="A297" t="s">
        <v>716</v>
      </c>
      <c r="B297" t="e">
        <v>#N/A</v>
      </c>
    </row>
    <row r="298" spans="1:2" x14ac:dyDescent="0.25">
      <c r="A298" t="s">
        <v>934</v>
      </c>
      <c r="B298" t="e">
        <v>#N/A</v>
      </c>
    </row>
    <row r="299" spans="1:2" x14ac:dyDescent="0.25">
      <c r="A299" t="s">
        <v>650</v>
      </c>
      <c r="B299">
        <v>4553</v>
      </c>
    </row>
    <row r="300" spans="1:2" x14ac:dyDescent="0.25">
      <c r="A300" t="s">
        <v>933</v>
      </c>
      <c r="B300" t="e">
        <v>#N/A</v>
      </c>
    </row>
    <row r="301" spans="1:2" x14ac:dyDescent="0.25">
      <c r="A301" t="s">
        <v>654</v>
      </c>
      <c r="B301">
        <v>102160</v>
      </c>
    </row>
    <row r="302" spans="1:2" x14ac:dyDescent="0.25">
      <c r="A302" t="s">
        <v>702</v>
      </c>
      <c r="B302" t="e">
        <v>#N/A</v>
      </c>
    </row>
    <row r="303" spans="1:2" x14ac:dyDescent="0.25">
      <c r="A303" t="s">
        <v>932</v>
      </c>
      <c r="B303">
        <v>5064</v>
      </c>
    </row>
    <row r="304" spans="1:2" x14ac:dyDescent="0.25">
      <c r="A304" t="s">
        <v>931</v>
      </c>
      <c r="B304" t="e">
        <v>#N/A</v>
      </c>
    </row>
    <row r="305" spans="1:2" x14ac:dyDescent="0.25">
      <c r="A305" t="s">
        <v>665</v>
      </c>
      <c r="B305">
        <v>98921</v>
      </c>
    </row>
    <row r="306" spans="1:2" x14ac:dyDescent="0.25">
      <c r="A306" t="s">
        <v>667</v>
      </c>
      <c r="B306">
        <v>122355</v>
      </c>
    </row>
    <row r="307" spans="1:2" x14ac:dyDescent="0.25">
      <c r="A307" t="s">
        <v>930</v>
      </c>
      <c r="B307" t="e">
        <v>#N/A</v>
      </c>
    </row>
    <row r="308" spans="1:2" x14ac:dyDescent="0.25">
      <c r="A308" t="s">
        <v>929</v>
      </c>
      <c r="B308" t="e">
        <v>#N/A</v>
      </c>
    </row>
    <row r="309" spans="1:2" x14ac:dyDescent="0.25">
      <c r="A309" t="s">
        <v>673</v>
      </c>
      <c r="B309">
        <v>93521</v>
      </c>
    </row>
    <row r="310" spans="1:2" x14ac:dyDescent="0.25">
      <c r="A310" t="s">
        <v>928</v>
      </c>
      <c r="B310" t="e">
        <v>#N/A</v>
      </c>
    </row>
    <row r="311" spans="1:2" x14ac:dyDescent="0.25">
      <c r="A311" t="s">
        <v>927</v>
      </c>
      <c r="B311">
        <v>5021</v>
      </c>
    </row>
    <row r="312" spans="1:2" x14ac:dyDescent="0.25">
      <c r="A312" t="s">
        <v>926</v>
      </c>
      <c r="B312" t="e">
        <v>#N/A</v>
      </c>
    </row>
  </sheetData>
  <autoFilter ref="A1:U312" xr:uid="{F174DE18-E117-4179-9EE0-59D86C556121}">
    <sortState xmlns:xlrd2="http://schemas.microsoft.com/office/spreadsheetml/2017/richdata2" ref="A2:U312">
      <sortCondition ref="A1:A312"/>
    </sortState>
  </autoFilter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79A0-0214-4FD6-90F6-60DAD3784B39}">
  <dimension ref="A1:X37"/>
  <sheetViews>
    <sheetView topLeftCell="A7" zoomScale="110" zoomScaleNormal="110" workbookViewId="0">
      <selection activeCell="A2" sqref="A2:XFD2"/>
    </sheetView>
  </sheetViews>
  <sheetFormatPr defaultRowHeight="15" x14ac:dyDescent="0.25"/>
  <cols>
    <col min="1" max="1" width="22.85546875" customWidth="1"/>
    <col min="2" max="2" width="19.85546875" customWidth="1"/>
    <col min="3" max="3" width="31" customWidth="1"/>
    <col min="4" max="4" width="23" bestFit="1" customWidth="1"/>
    <col min="5" max="5" width="16.140625" customWidth="1"/>
    <col min="6" max="6" width="11.7109375" customWidth="1"/>
    <col min="7" max="7" width="27.42578125" customWidth="1"/>
    <col min="8" max="8" width="30.7109375" customWidth="1"/>
    <col min="9" max="9" width="33.85546875" customWidth="1"/>
    <col min="11" max="11" width="11" customWidth="1"/>
    <col min="12" max="12" width="18" customWidth="1"/>
    <col min="13" max="13" width="13.28515625" customWidth="1"/>
    <col min="14" max="14" width="12.140625" customWidth="1"/>
    <col min="15" max="15" width="17.85546875" customWidth="1"/>
    <col min="16" max="16" width="7.42578125" customWidth="1"/>
    <col min="17" max="17" width="17" customWidth="1"/>
    <col min="18" max="18" width="19.42578125" customWidth="1"/>
    <col min="19" max="19" width="31" customWidth="1"/>
    <col min="20" max="20" width="7.5703125" customWidth="1"/>
    <col min="21" max="21" width="19.28515625" customWidth="1"/>
    <col min="22" max="22" width="43.42578125" customWidth="1"/>
    <col min="23" max="23" width="33.85546875" customWidth="1"/>
    <col min="24" max="24" width="28.85546875" customWidth="1"/>
  </cols>
  <sheetData>
    <row r="1" spans="1:24" ht="15.75" x14ac:dyDescent="0.25">
      <c r="A1" s="29" t="s">
        <v>0</v>
      </c>
      <c r="B1" s="19" t="s">
        <v>1</v>
      </c>
      <c r="C1" s="18" t="s">
        <v>2</v>
      </c>
      <c r="D1" s="20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1" t="s">
        <v>13</v>
      </c>
      <c r="N1" s="27" t="s">
        <v>1152</v>
      </c>
      <c r="O1" s="27" t="s">
        <v>1153</v>
      </c>
      <c r="P1" s="21" t="s">
        <v>14</v>
      </c>
      <c r="Q1" s="21" t="s">
        <v>15</v>
      </c>
      <c r="R1" s="21" t="s">
        <v>16</v>
      </c>
      <c r="S1" s="28" t="s">
        <v>1154</v>
      </c>
      <c r="T1" s="21" t="s">
        <v>17</v>
      </c>
      <c r="U1" s="28" t="s">
        <v>1155</v>
      </c>
      <c r="V1" s="21" t="s">
        <v>18</v>
      </c>
      <c r="W1" s="18" t="s">
        <v>766</v>
      </c>
      <c r="X1" s="18" t="s">
        <v>767</v>
      </c>
    </row>
    <row r="2" spans="1:24" ht="18" x14ac:dyDescent="0.25">
      <c r="A2" s="41" t="s">
        <v>44</v>
      </c>
      <c r="B2" s="42">
        <v>134</v>
      </c>
      <c r="C2" s="42" t="s">
        <v>20</v>
      </c>
      <c r="D2" s="42" t="s">
        <v>31</v>
      </c>
      <c r="E2" s="42"/>
      <c r="F2" s="42"/>
      <c r="G2" s="42">
        <v>100318777800003</v>
      </c>
      <c r="H2" s="42" t="s">
        <v>45</v>
      </c>
      <c r="I2" s="43">
        <v>45851</v>
      </c>
      <c r="J2" s="42" t="s">
        <v>24</v>
      </c>
      <c r="K2" s="42" t="s">
        <v>25</v>
      </c>
      <c r="L2" s="42" t="s">
        <v>46</v>
      </c>
      <c r="M2" s="42" t="b">
        <v>1</v>
      </c>
      <c r="N2" s="42"/>
      <c r="O2" s="42"/>
      <c r="P2" s="42" t="b">
        <v>0</v>
      </c>
      <c r="Q2" s="42" t="b">
        <v>1</v>
      </c>
      <c r="R2" s="42" t="b">
        <v>1</v>
      </c>
      <c r="S2" s="42"/>
      <c r="T2" s="11" t="b">
        <v>0</v>
      </c>
      <c r="U2" s="11"/>
      <c r="V2" s="11" t="b">
        <v>0</v>
      </c>
      <c r="W2" s="42"/>
      <c r="X2" s="44" t="s">
        <v>47</v>
      </c>
    </row>
    <row r="3" spans="1:24" ht="18" x14ac:dyDescent="0.25">
      <c r="A3" s="41" t="s">
        <v>48</v>
      </c>
      <c r="B3" s="42">
        <v>102272</v>
      </c>
      <c r="C3" s="42" t="s">
        <v>20</v>
      </c>
      <c r="D3" s="42" t="s">
        <v>31</v>
      </c>
      <c r="E3" s="11"/>
      <c r="F3" s="11"/>
      <c r="G3" s="42">
        <v>100222901900003</v>
      </c>
      <c r="H3" s="42" t="s">
        <v>49</v>
      </c>
      <c r="I3" s="43">
        <v>45873</v>
      </c>
      <c r="J3" s="42" t="s">
        <v>24</v>
      </c>
      <c r="K3" s="42" t="s">
        <v>25</v>
      </c>
      <c r="L3" s="42" t="s">
        <v>50</v>
      </c>
      <c r="M3" s="42" t="b">
        <v>1</v>
      </c>
      <c r="N3" s="42"/>
      <c r="O3" s="42"/>
      <c r="P3" s="42" t="b">
        <v>0</v>
      </c>
      <c r="Q3" s="42" t="b">
        <v>1</v>
      </c>
      <c r="R3" s="42" t="b">
        <v>1</v>
      </c>
      <c r="S3" s="42"/>
      <c r="T3" s="11" t="b">
        <v>0</v>
      </c>
      <c r="U3" s="11"/>
      <c r="V3" s="11" t="b">
        <v>0</v>
      </c>
      <c r="W3" s="42"/>
      <c r="X3" s="44" t="s">
        <v>51</v>
      </c>
    </row>
    <row r="4" spans="1:24" ht="18" x14ac:dyDescent="0.25">
      <c r="A4" s="41" t="s">
        <v>52</v>
      </c>
      <c r="B4" s="42">
        <v>98079</v>
      </c>
      <c r="C4" s="42" t="s">
        <v>20</v>
      </c>
      <c r="D4" s="42" t="s">
        <v>31</v>
      </c>
      <c r="E4" s="42"/>
      <c r="F4" s="42"/>
      <c r="G4" s="42">
        <v>100507348900003</v>
      </c>
      <c r="H4" s="42" t="s">
        <v>53</v>
      </c>
      <c r="I4" s="43">
        <v>45266</v>
      </c>
      <c r="J4" s="42" t="s">
        <v>24</v>
      </c>
      <c r="K4" s="42" t="s">
        <v>25</v>
      </c>
      <c r="L4" s="45"/>
      <c r="M4" s="11" t="b">
        <v>0</v>
      </c>
      <c r="N4" s="11"/>
      <c r="O4" s="11"/>
      <c r="P4" s="42" t="b">
        <v>0</v>
      </c>
      <c r="Q4" s="42" t="b">
        <v>1</v>
      </c>
      <c r="R4" s="42" t="b">
        <v>1</v>
      </c>
      <c r="S4" s="42"/>
      <c r="T4" s="11" t="b">
        <v>0</v>
      </c>
      <c r="U4" s="11"/>
      <c r="V4" s="11" t="b">
        <v>0</v>
      </c>
      <c r="W4" s="42" t="s">
        <v>847</v>
      </c>
      <c r="X4" s="44" t="s">
        <v>770</v>
      </c>
    </row>
    <row r="5" spans="1:24" ht="18" x14ac:dyDescent="0.25">
      <c r="A5" s="46" t="s">
        <v>69</v>
      </c>
      <c r="B5" s="44">
        <v>114182</v>
      </c>
      <c r="C5" s="44" t="s">
        <v>61</v>
      </c>
      <c r="D5" s="44" t="s">
        <v>70</v>
      </c>
      <c r="E5" s="23"/>
      <c r="F5" s="23"/>
      <c r="G5" s="44">
        <v>100486833500003</v>
      </c>
      <c r="H5" s="44">
        <v>1906479.01</v>
      </c>
      <c r="I5" s="47">
        <v>45162</v>
      </c>
      <c r="J5" s="44" t="s">
        <v>71</v>
      </c>
      <c r="K5" s="44" t="s">
        <v>25</v>
      </c>
      <c r="L5" s="44">
        <f>-971502777585</f>
        <v>-971502777585</v>
      </c>
      <c r="M5" s="44" t="b">
        <v>1</v>
      </c>
      <c r="N5" s="44"/>
      <c r="O5" s="44"/>
      <c r="P5" s="42" t="b">
        <v>0</v>
      </c>
      <c r="Q5" s="42" t="b">
        <v>1</v>
      </c>
      <c r="R5" s="42" t="b">
        <v>1</v>
      </c>
      <c r="S5" s="44"/>
      <c r="T5" s="11" t="b">
        <v>0</v>
      </c>
      <c r="U5" s="23"/>
      <c r="V5" s="11" t="b">
        <v>0</v>
      </c>
      <c r="W5" s="42"/>
      <c r="X5" s="44" t="s">
        <v>72</v>
      </c>
    </row>
    <row r="6" spans="1:24" ht="36" x14ac:dyDescent="0.25">
      <c r="A6" s="46" t="s">
        <v>88</v>
      </c>
      <c r="B6" s="44">
        <v>5496</v>
      </c>
      <c r="C6" s="44" t="s">
        <v>20</v>
      </c>
      <c r="D6" s="44" t="s">
        <v>70</v>
      </c>
      <c r="E6" s="23"/>
      <c r="F6" s="23"/>
      <c r="G6" s="44" t="s">
        <v>89</v>
      </c>
      <c r="H6" s="44" t="s">
        <v>90</v>
      </c>
      <c r="I6" s="47">
        <v>46166</v>
      </c>
      <c r="J6" s="44" t="s">
        <v>24</v>
      </c>
      <c r="K6" s="44" t="s">
        <v>25</v>
      </c>
      <c r="L6" s="44" t="s">
        <v>91</v>
      </c>
      <c r="M6" s="44" t="b">
        <v>1</v>
      </c>
      <c r="N6" s="44"/>
      <c r="O6" s="44"/>
      <c r="P6" s="42" t="b">
        <v>0</v>
      </c>
      <c r="Q6" s="42" t="b">
        <v>1</v>
      </c>
      <c r="R6" s="42" t="b">
        <v>1</v>
      </c>
      <c r="S6" s="44"/>
      <c r="T6" s="11" t="b">
        <v>0</v>
      </c>
      <c r="U6" s="23"/>
      <c r="V6" s="11" t="b">
        <v>0</v>
      </c>
      <c r="W6" s="42" t="s">
        <v>853</v>
      </c>
      <c r="X6" s="44" t="s">
        <v>776</v>
      </c>
    </row>
    <row r="7" spans="1:24" ht="18" x14ac:dyDescent="0.25">
      <c r="A7" s="46" t="s">
        <v>97</v>
      </c>
      <c r="B7" s="44">
        <v>47363</v>
      </c>
      <c r="C7" s="44" t="s">
        <v>20</v>
      </c>
      <c r="D7" s="44" t="s">
        <v>31</v>
      </c>
      <c r="E7" s="44"/>
      <c r="F7" s="44"/>
      <c r="G7" s="44">
        <v>100068913100003</v>
      </c>
      <c r="H7" s="44" t="s">
        <v>98</v>
      </c>
      <c r="I7" s="47">
        <v>45867</v>
      </c>
      <c r="J7" s="44" t="s">
        <v>24</v>
      </c>
      <c r="K7" s="44" t="s">
        <v>25</v>
      </c>
      <c r="L7" s="44" t="s">
        <v>99</v>
      </c>
      <c r="M7" s="44" t="b">
        <v>1</v>
      </c>
      <c r="N7" s="44"/>
      <c r="O7" s="44"/>
      <c r="P7" s="42" t="b">
        <v>0</v>
      </c>
      <c r="Q7" s="42" t="b">
        <v>1</v>
      </c>
      <c r="R7" s="42" t="b">
        <v>1</v>
      </c>
      <c r="S7" s="44"/>
      <c r="T7" s="11" t="b">
        <v>0</v>
      </c>
      <c r="U7" s="23"/>
      <c r="V7" s="11" t="b">
        <v>0</v>
      </c>
      <c r="W7" s="42" t="s">
        <v>855</v>
      </c>
      <c r="X7" s="44" t="s">
        <v>778</v>
      </c>
    </row>
    <row r="8" spans="1:24" ht="18" x14ac:dyDescent="0.25">
      <c r="A8" s="46" t="s">
        <v>101</v>
      </c>
      <c r="B8" s="44">
        <v>45744</v>
      </c>
      <c r="C8" s="44" t="s">
        <v>20</v>
      </c>
      <c r="D8" s="44" t="s">
        <v>31</v>
      </c>
      <c r="E8" s="44"/>
      <c r="F8" s="44"/>
      <c r="G8" s="44">
        <v>100040622100003</v>
      </c>
      <c r="H8" s="44" t="s">
        <v>102</v>
      </c>
      <c r="I8" s="47">
        <v>45739</v>
      </c>
      <c r="J8" s="44" t="s">
        <v>24</v>
      </c>
      <c r="K8" s="44" t="s">
        <v>25</v>
      </c>
      <c r="L8" s="44" t="s">
        <v>103</v>
      </c>
      <c r="M8" s="44" t="b">
        <v>1</v>
      </c>
      <c r="N8" s="44"/>
      <c r="O8" s="44"/>
      <c r="P8" s="42" t="b">
        <v>0</v>
      </c>
      <c r="Q8" s="42" t="b">
        <v>1</v>
      </c>
      <c r="R8" s="42" t="b">
        <v>1</v>
      </c>
      <c r="S8" s="44"/>
      <c r="T8" s="11" t="b">
        <v>0</v>
      </c>
      <c r="U8" s="23"/>
      <c r="V8" s="11" t="b">
        <v>0</v>
      </c>
      <c r="W8" s="42" t="s">
        <v>856</v>
      </c>
      <c r="X8" s="44" t="s">
        <v>779</v>
      </c>
    </row>
    <row r="9" spans="1:24" ht="18" x14ac:dyDescent="0.25">
      <c r="A9" s="46" t="s">
        <v>105</v>
      </c>
      <c r="B9" s="44">
        <v>90605</v>
      </c>
      <c r="C9" s="44" t="s">
        <v>20</v>
      </c>
      <c r="D9" s="44" t="s">
        <v>31</v>
      </c>
      <c r="E9" s="23"/>
      <c r="F9" s="23"/>
      <c r="G9" s="44" t="s">
        <v>106</v>
      </c>
      <c r="H9" s="44" t="s">
        <v>107</v>
      </c>
      <c r="I9" s="47">
        <v>45789</v>
      </c>
      <c r="J9" s="44" t="s">
        <v>24</v>
      </c>
      <c r="K9" s="44" t="s">
        <v>25</v>
      </c>
      <c r="L9" s="48"/>
      <c r="M9" s="44" t="b">
        <v>1</v>
      </c>
      <c r="N9" s="44"/>
      <c r="O9" s="44"/>
      <c r="P9" s="42" t="b">
        <v>0</v>
      </c>
      <c r="Q9" s="42" t="b">
        <v>1</v>
      </c>
      <c r="R9" s="42" t="b">
        <v>1</v>
      </c>
      <c r="S9" s="44"/>
      <c r="T9" s="11" t="b">
        <v>0</v>
      </c>
      <c r="U9" s="23"/>
      <c r="V9" s="11" t="b">
        <v>0</v>
      </c>
      <c r="W9" s="42" t="s">
        <v>857</v>
      </c>
      <c r="X9" s="44" t="s">
        <v>780</v>
      </c>
    </row>
    <row r="10" spans="1:24" x14ac:dyDescent="0.25">
      <c r="A10" s="46" t="s">
        <v>127</v>
      </c>
      <c r="B10" s="44">
        <v>113713</v>
      </c>
      <c r="C10" s="44" t="s">
        <v>61</v>
      </c>
      <c r="D10" s="44" t="s">
        <v>31</v>
      </c>
      <c r="E10" s="44"/>
      <c r="F10" s="44"/>
      <c r="G10" s="44" t="s">
        <v>128</v>
      </c>
      <c r="H10" s="44" t="s">
        <v>129</v>
      </c>
      <c r="I10" s="47">
        <v>44842</v>
      </c>
      <c r="J10" s="44" t="s">
        <v>130</v>
      </c>
      <c r="K10" s="44" t="s">
        <v>131</v>
      </c>
      <c r="L10" s="44" t="s">
        <v>132</v>
      </c>
      <c r="M10" s="11" t="b">
        <v>0</v>
      </c>
      <c r="N10" s="23"/>
      <c r="O10" s="23"/>
      <c r="P10" s="42" t="b">
        <v>0</v>
      </c>
      <c r="Q10" s="42" t="b">
        <v>1</v>
      </c>
      <c r="R10" s="42" t="b">
        <v>1</v>
      </c>
      <c r="S10" s="44"/>
      <c r="T10" s="11" t="b">
        <v>0</v>
      </c>
      <c r="U10" s="23"/>
      <c r="V10" s="11" t="b">
        <v>0</v>
      </c>
      <c r="W10" s="42"/>
      <c r="X10" s="44" t="s">
        <v>133</v>
      </c>
    </row>
    <row r="11" spans="1:24" x14ac:dyDescent="0.25">
      <c r="A11" s="46" t="s">
        <v>156</v>
      </c>
      <c r="B11" s="44">
        <v>114089</v>
      </c>
      <c r="C11" s="44" t="s">
        <v>61</v>
      </c>
      <c r="D11" s="44" t="s">
        <v>31</v>
      </c>
      <c r="E11" s="44"/>
      <c r="F11" s="44" t="s">
        <v>147</v>
      </c>
      <c r="G11" s="44">
        <v>462599371</v>
      </c>
      <c r="H11" s="44" t="s">
        <v>157</v>
      </c>
      <c r="I11" s="47">
        <v>18628</v>
      </c>
      <c r="J11" s="44" t="s">
        <v>158</v>
      </c>
      <c r="K11" s="44" t="s">
        <v>150</v>
      </c>
      <c r="L11" s="48"/>
      <c r="M11" s="44" t="b">
        <v>1</v>
      </c>
      <c r="N11" s="44"/>
      <c r="O11" s="44"/>
      <c r="P11" s="42" t="b">
        <v>0</v>
      </c>
      <c r="Q11" s="23" t="b">
        <v>0</v>
      </c>
      <c r="R11" s="42" t="b">
        <v>1</v>
      </c>
      <c r="S11" s="44"/>
      <c r="T11" s="11" t="b">
        <v>0</v>
      </c>
      <c r="U11" s="23"/>
      <c r="V11" s="11" t="b">
        <v>0</v>
      </c>
      <c r="W11" s="42"/>
      <c r="X11" s="44" t="s">
        <v>159</v>
      </c>
    </row>
    <row r="12" spans="1:24" ht="18" x14ac:dyDescent="0.25">
      <c r="A12" s="46" t="s">
        <v>160</v>
      </c>
      <c r="B12" s="44">
        <v>128032</v>
      </c>
      <c r="C12" s="44" t="s">
        <v>61</v>
      </c>
      <c r="D12" s="44" t="s">
        <v>31</v>
      </c>
      <c r="E12" s="44"/>
      <c r="F12" s="44"/>
      <c r="G12" s="44">
        <v>100526005200003</v>
      </c>
      <c r="H12" s="44">
        <v>235890</v>
      </c>
      <c r="I12" s="47">
        <v>45565</v>
      </c>
      <c r="J12" s="44" t="s">
        <v>62</v>
      </c>
      <c r="K12" s="44" t="s">
        <v>25</v>
      </c>
      <c r="L12" s="48"/>
      <c r="M12" s="11" t="b">
        <v>0</v>
      </c>
      <c r="N12" s="23"/>
      <c r="O12" s="23"/>
      <c r="P12" s="42" t="b">
        <v>0</v>
      </c>
      <c r="Q12" s="23" t="b">
        <v>0</v>
      </c>
      <c r="R12" s="42" t="b">
        <v>1</v>
      </c>
      <c r="S12" s="44"/>
      <c r="T12" s="11" t="b">
        <v>0</v>
      </c>
      <c r="U12" s="23"/>
      <c r="V12" s="11" t="b">
        <v>0</v>
      </c>
      <c r="W12" s="42"/>
      <c r="X12" s="44" t="s">
        <v>161</v>
      </c>
    </row>
    <row r="13" spans="1:24" ht="18" x14ac:dyDescent="0.25">
      <c r="A13" s="46" t="s">
        <v>162</v>
      </c>
      <c r="B13" s="44">
        <v>123202</v>
      </c>
      <c r="C13" s="44" t="s">
        <v>61</v>
      </c>
      <c r="D13" s="44" t="s">
        <v>31</v>
      </c>
      <c r="E13" s="44"/>
      <c r="F13" s="44"/>
      <c r="G13" s="44">
        <v>104152031100003</v>
      </c>
      <c r="H13" s="44">
        <v>1169612</v>
      </c>
      <c r="I13" s="47">
        <v>45377</v>
      </c>
      <c r="J13" s="44" t="s">
        <v>62</v>
      </c>
      <c r="K13" s="44" t="s">
        <v>25</v>
      </c>
      <c r="L13" s="48"/>
      <c r="M13" s="11" t="b">
        <v>0</v>
      </c>
      <c r="N13" s="23"/>
      <c r="O13" s="23"/>
      <c r="P13" s="42" t="b">
        <v>0</v>
      </c>
      <c r="Q13" s="23" t="b">
        <v>0</v>
      </c>
      <c r="R13" s="42" t="b">
        <v>1</v>
      </c>
      <c r="S13" s="44"/>
      <c r="T13" s="11" t="b">
        <v>0</v>
      </c>
      <c r="U13" s="23"/>
      <c r="V13" s="11" t="b">
        <v>0</v>
      </c>
      <c r="W13" s="42"/>
      <c r="X13" s="44" t="s">
        <v>163</v>
      </c>
    </row>
    <row r="14" spans="1:24" ht="27" x14ac:dyDescent="0.25">
      <c r="A14" s="46" t="s">
        <v>172</v>
      </c>
      <c r="B14" s="44">
        <v>50219</v>
      </c>
      <c r="C14" s="44" t="s">
        <v>61</v>
      </c>
      <c r="D14" s="44" t="s">
        <v>70</v>
      </c>
      <c r="E14" s="44"/>
      <c r="F14" s="44"/>
      <c r="G14" s="44">
        <v>100333679700003</v>
      </c>
      <c r="H14" s="44">
        <v>661103</v>
      </c>
      <c r="I14" s="47">
        <v>45962</v>
      </c>
      <c r="J14" s="44" t="s">
        <v>62</v>
      </c>
      <c r="K14" s="44" t="s">
        <v>25</v>
      </c>
      <c r="L14" s="44" t="s">
        <v>173</v>
      </c>
      <c r="M14" s="44" t="b">
        <v>1</v>
      </c>
      <c r="N14" s="44"/>
      <c r="O14" s="44"/>
      <c r="P14" s="42" t="b">
        <v>0</v>
      </c>
      <c r="Q14" s="23" t="b">
        <v>0</v>
      </c>
      <c r="R14" s="23" t="b">
        <v>0</v>
      </c>
      <c r="S14" s="23"/>
      <c r="T14" s="11" t="b">
        <v>0</v>
      </c>
      <c r="U14" s="23"/>
      <c r="V14" s="11" t="b">
        <v>0</v>
      </c>
      <c r="W14" s="42" t="s">
        <v>867</v>
      </c>
      <c r="X14" s="44" t="s">
        <v>790</v>
      </c>
    </row>
    <row r="15" spans="1:24" ht="18" x14ac:dyDescent="0.25">
      <c r="A15" s="46" t="s">
        <v>175</v>
      </c>
      <c r="B15" s="44">
        <v>129787</v>
      </c>
      <c r="C15" s="44" t="s">
        <v>61</v>
      </c>
      <c r="D15" s="44" t="s">
        <v>31</v>
      </c>
      <c r="E15" s="44"/>
      <c r="F15" s="44"/>
      <c r="G15" s="44">
        <v>100388156000003</v>
      </c>
      <c r="H15" s="44">
        <v>668546</v>
      </c>
      <c r="I15" s="47">
        <v>45842</v>
      </c>
      <c r="J15" s="44" t="s">
        <v>62</v>
      </c>
      <c r="K15" s="44" t="s">
        <v>25</v>
      </c>
      <c r="L15" s="48"/>
      <c r="M15" s="44" t="b">
        <v>1</v>
      </c>
      <c r="N15" s="44"/>
      <c r="O15" s="44"/>
      <c r="P15" s="42" t="b">
        <v>0</v>
      </c>
      <c r="Q15" s="23" t="b">
        <v>0</v>
      </c>
      <c r="R15" s="23" t="b">
        <v>0</v>
      </c>
      <c r="S15" s="23"/>
      <c r="T15" s="11" t="b">
        <v>0</v>
      </c>
      <c r="U15" s="23"/>
      <c r="V15" s="11" t="b">
        <v>0</v>
      </c>
      <c r="W15" s="42"/>
      <c r="X15" s="44" t="s">
        <v>176</v>
      </c>
    </row>
    <row r="16" spans="1:24" ht="18" x14ac:dyDescent="0.25">
      <c r="A16" s="46" t="s">
        <v>199</v>
      </c>
      <c r="B16" s="44">
        <v>87460</v>
      </c>
      <c r="C16" s="44" t="s">
        <v>20</v>
      </c>
      <c r="D16" s="44" t="s">
        <v>31</v>
      </c>
      <c r="E16" s="23"/>
      <c r="F16" s="44"/>
      <c r="G16" s="44">
        <v>100615340500003</v>
      </c>
      <c r="H16" s="44" t="s">
        <v>200</v>
      </c>
      <c r="I16" s="47">
        <v>46013</v>
      </c>
      <c r="J16" s="44" t="s">
        <v>24</v>
      </c>
      <c r="K16" s="44" t="s">
        <v>25</v>
      </c>
      <c r="L16" s="48"/>
      <c r="M16" s="11" t="b">
        <v>0</v>
      </c>
      <c r="N16" s="23"/>
      <c r="O16" s="23"/>
      <c r="P16" s="42" t="b">
        <v>0</v>
      </c>
      <c r="Q16" s="23" t="b">
        <v>0</v>
      </c>
      <c r="R16" s="23" t="b">
        <v>0</v>
      </c>
      <c r="S16" s="23"/>
      <c r="T16" s="11" t="b">
        <v>0</v>
      </c>
      <c r="U16" s="23"/>
      <c r="V16" s="11" t="b">
        <v>0</v>
      </c>
      <c r="W16" s="42"/>
      <c r="X16" s="44" t="s">
        <v>201</v>
      </c>
    </row>
    <row r="17" spans="1:24" ht="18" x14ac:dyDescent="0.25">
      <c r="A17" s="46" t="s">
        <v>210</v>
      </c>
      <c r="B17" s="44">
        <v>118990</v>
      </c>
      <c r="C17" s="44" t="s">
        <v>61</v>
      </c>
      <c r="D17" s="44" t="s">
        <v>31</v>
      </c>
      <c r="E17" s="44"/>
      <c r="F17" s="44"/>
      <c r="G17" s="44">
        <v>100014286700003</v>
      </c>
      <c r="H17" s="44">
        <v>724932</v>
      </c>
      <c r="I17" s="47">
        <v>45305</v>
      </c>
      <c r="J17" s="44" t="s">
        <v>62</v>
      </c>
      <c r="K17" s="44" t="s">
        <v>25</v>
      </c>
      <c r="L17" s="48"/>
      <c r="M17" s="11" t="b">
        <v>0</v>
      </c>
      <c r="N17" s="23"/>
      <c r="O17" s="23"/>
      <c r="P17" s="42" t="b">
        <v>0</v>
      </c>
      <c r="Q17" s="23" t="b">
        <v>0</v>
      </c>
      <c r="R17" s="23" t="b">
        <v>0</v>
      </c>
      <c r="S17" s="23"/>
      <c r="T17" s="11" t="b">
        <v>0</v>
      </c>
      <c r="U17" s="23"/>
      <c r="V17" s="11" t="b">
        <v>0</v>
      </c>
      <c r="W17" s="42"/>
      <c r="X17" s="44" t="s">
        <v>211</v>
      </c>
    </row>
    <row r="18" spans="1:24" ht="18" x14ac:dyDescent="0.25">
      <c r="A18" s="46" t="s">
        <v>235</v>
      </c>
      <c r="B18" s="44">
        <v>6537</v>
      </c>
      <c r="C18" s="44" t="s">
        <v>61</v>
      </c>
      <c r="D18" s="44" t="s">
        <v>31</v>
      </c>
      <c r="E18" s="44"/>
      <c r="F18" s="44" t="s">
        <v>147</v>
      </c>
      <c r="G18" s="44">
        <v>100242618500003</v>
      </c>
      <c r="H18" s="44">
        <v>229599</v>
      </c>
      <c r="I18" s="47">
        <v>45984</v>
      </c>
      <c r="J18" s="44" t="s">
        <v>62</v>
      </c>
      <c r="K18" s="44" t="s">
        <v>25</v>
      </c>
      <c r="L18" s="44" t="s">
        <v>236</v>
      </c>
      <c r="M18" s="11" t="b">
        <v>0</v>
      </c>
      <c r="N18" s="23"/>
      <c r="O18" s="23"/>
      <c r="P18" s="42" t="b">
        <v>0</v>
      </c>
      <c r="Q18" s="23" t="b">
        <v>0</v>
      </c>
      <c r="R18" s="23" t="b">
        <v>0</v>
      </c>
      <c r="S18" s="23"/>
      <c r="T18" s="11" t="b">
        <v>0</v>
      </c>
      <c r="U18" s="23"/>
      <c r="V18" s="11" t="b">
        <v>0</v>
      </c>
      <c r="W18" s="42" t="s">
        <v>873</v>
      </c>
      <c r="X18" s="44" t="s">
        <v>797</v>
      </c>
    </row>
    <row r="19" spans="1:24" ht="18" x14ac:dyDescent="0.25">
      <c r="A19" s="46" t="s">
        <v>278</v>
      </c>
      <c r="B19" s="44">
        <v>6450</v>
      </c>
      <c r="C19" s="44" t="s">
        <v>20</v>
      </c>
      <c r="D19" s="44" t="s">
        <v>31</v>
      </c>
      <c r="E19" s="44"/>
      <c r="F19" s="44"/>
      <c r="G19" s="44" t="s">
        <v>279</v>
      </c>
      <c r="H19" s="44" t="s">
        <v>279</v>
      </c>
      <c r="I19" s="47">
        <v>46172</v>
      </c>
      <c r="J19" s="44" t="s">
        <v>24</v>
      </c>
      <c r="K19" s="44" t="s">
        <v>25</v>
      </c>
      <c r="L19" s="44" t="s">
        <v>280</v>
      </c>
      <c r="M19" s="11" t="b">
        <v>0</v>
      </c>
      <c r="N19" s="23"/>
      <c r="O19" s="23"/>
      <c r="P19" s="42" t="b">
        <v>0</v>
      </c>
      <c r="Q19" s="23" t="b">
        <v>0</v>
      </c>
      <c r="R19" s="23" t="b">
        <v>0</v>
      </c>
      <c r="S19" s="23"/>
      <c r="T19" s="11" t="b">
        <v>0</v>
      </c>
      <c r="U19" s="23"/>
      <c r="V19" s="11" t="b">
        <v>0</v>
      </c>
      <c r="W19" s="42"/>
      <c r="X19" s="44" t="s">
        <v>281</v>
      </c>
    </row>
    <row r="20" spans="1:24" x14ac:dyDescent="0.25">
      <c r="A20" s="46" t="s">
        <v>282</v>
      </c>
      <c r="B20" s="44">
        <v>127144</v>
      </c>
      <c r="C20" s="44" t="s">
        <v>61</v>
      </c>
      <c r="D20" s="44" t="s">
        <v>31</v>
      </c>
      <c r="E20" s="44"/>
      <c r="F20" s="44"/>
      <c r="G20" s="44" t="s">
        <v>283</v>
      </c>
      <c r="H20" s="44">
        <v>13241741</v>
      </c>
      <c r="I20" s="47">
        <v>14397</v>
      </c>
      <c r="J20" s="44" t="s">
        <v>284</v>
      </c>
      <c r="K20" s="44" t="s">
        <v>285</v>
      </c>
      <c r="L20" s="44">
        <v>-7960764998</v>
      </c>
      <c r="M20" s="11" t="b">
        <v>0</v>
      </c>
      <c r="N20" s="23"/>
      <c r="O20" s="23"/>
      <c r="P20" s="42" t="b">
        <v>0</v>
      </c>
      <c r="Q20" s="23" t="b">
        <v>0</v>
      </c>
      <c r="R20" s="23" t="b">
        <v>0</v>
      </c>
      <c r="S20" s="23"/>
      <c r="T20" s="11" t="b">
        <v>0</v>
      </c>
      <c r="U20" s="23"/>
      <c r="V20" s="11" t="b">
        <v>0</v>
      </c>
      <c r="W20" s="42" t="s">
        <v>881</v>
      </c>
      <c r="X20" s="44" t="s">
        <v>805</v>
      </c>
    </row>
    <row r="21" spans="1:24" ht="18" x14ac:dyDescent="0.25">
      <c r="A21" s="46" t="s">
        <v>321</v>
      </c>
      <c r="B21" s="44">
        <v>101118</v>
      </c>
      <c r="C21" s="44" t="s">
        <v>20</v>
      </c>
      <c r="D21" s="44" t="s">
        <v>31</v>
      </c>
      <c r="E21" s="44"/>
      <c r="F21" s="44"/>
      <c r="G21" s="44">
        <v>100351073000003</v>
      </c>
      <c r="H21" s="44" t="s">
        <v>322</v>
      </c>
      <c r="I21" s="47">
        <v>45775</v>
      </c>
      <c r="J21" s="44" t="s">
        <v>24</v>
      </c>
      <c r="K21" s="44" t="s">
        <v>25</v>
      </c>
      <c r="L21" s="44" t="s">
        <v>323</v>
      </c>
      <c r="M21" s="11" t="b">
        <v>0</v>
      </c>
      <c r="N21" s="23"/>
      <c r="O21" s="23"/>
      <c r="P21" s="42" t="b">
        <v>0</v>
      </c>
      <c r="Q21" s="23" t="b">
        <v>0</v>
      </c>
      <c r="R21" s="23" t="b">
        <v>0</v>
      </c>
      <c r="S21" s="23"/>
      <c r="T21" s="11" t="b">
        <v>0</v>
      </c>
      <c r="U21" s="23"/>
      <c r="V21" s="11" t="b">
        <v>0</v>
      </c>
      <c r="W21" s="42" t="s">
        <v>883</v>
      </c>
      <c r="X21" s="44" t="s">
        <v>807</v>
      </c>
    </row>
    <row r="22" spans="1:24" ht="36" x14ac:dyDescent="0.25">
      <c r="A22" s="46" t="s">
        <v>328</v>
      </c>
      <c r="B22" s="44">
        <v>24020</v>
      </c>
      <c r="C22" s="44" t="s">
        <v>20</v>
      </c>
      <c r="D22" s="44" t="s">
        <v>70</v>
      </c>
      <c r="E22" s="44"/>
      <c r="F22" s="44"/>
      <c r="G22" s="44">
        <v>100356494300003</v>
      </c>
      <c r="H22" s="44" t="s">
        <v>329</v>
      </c>
      <c r="I22" s="47">
        <v>45670</v>
      </c>
      <c r="J22" s="44" t="s">
        <v>24</v>
      </c>
      <c r="K22" s="44" t="s">
        <v>25</v>
      </c>
      <c r="L22" s="44" t="s">
        <v>330</v>
      </c>
      <c r="M22" s="11" t="b">
        <v>0</v>
      </c>
      <c r="N22" s="23"/>
      <c r="O22" s="23"/>
      <c r="P22" s="42" t="b">
        <v>0</v>
      </c>
      <c r="Q22" s="23" t="b">
        <v>0</v>
      </c>
      <c r="R22" s="23" t="b">
        <v>0</v>
      </c>
      <c r="S22" s="23"/>
      <c r="T22" s="11" t="b">
        <v>0</v>
      </c>
      <c r="U22" s="23"/>
      <c r="V22" s="11" t="b">
        <v>0</v>
      </c>
      <c r="W22" s="42" t="s">
        <v>884</v>
      </c>
      <c r="X22" s="44" t="s">
        <v>808</v>
      </c>
    </row>
    <row r="23" spans="1:24" ht="18" x14ac:dyDescent="0.25">
      <c r="A23" s="46" t="s">
        <v>338</v>
      </c>
      <c r="B23" s="44">
        <v>130776</v>
      </c>
      <c r="C23" s="44" t="s">
        <v>61</v>
      </c>
      <c r="D23" s="44" t="s">
        <v>31</v>
      </c>
      <c r="E23" s="44"/>
      <c r="F23" s="44"/>
      <c r="G23" s="44">
        <v>100597669900003</v>
      </c>
      <c r="H23" s="44">
        <v>3815</v>
      </c>
      <c r="I23" s="47">
        <v>45911</v>
      </c>
      <c r="J23" s="44" t="s">
        <v>339</v>
      </c>
      <c r="K23" s="44" t="s">
        <v>25</v>
      </c>
      <c r="L23" s="48"/>
      <c r="M23" s="11" t="b">
        <v>0</v>
      </c>
      <c r="N23" s="23"/>
      <c r="O23" s="23"/>
      <c r="P23" s="42" t="b">
        <v>0</v>
      </c>
      <c r="Q23" s="23" t="b">
        <v>0</v>
      </c>
      <c r="R23" s="23" t="b">
        <v>0</v>
      </c>
      <c r="S23" s="23"/>
      <c r="T23" s="11" t="b">
        <v>0</v>
      </c>
      <c r="U23" s="23"/>
      <c r="V23" s="11" t="b">
        <v>0</v>
      </c>
      <c r="W23" s="42"/>
      <c r="X23" s="44" t="s">
        <v>340</v>
      </c>
    </row>
    <row r="24" spans="1:24" ht="18" x14ac:dyDescent="0.25">
      <c r="A24" s="46" t="s">
        <v>341</v>
      </c>
      <c r="B24" s="44">
        <v>24633</v>
      </c>
      <c r="C24" s="44" t="s">
        <v>20</v>
      </c>
      <c r="D24" s="44" t="s">
        <v>31</v>
      </c>
      <c r="E24" s="44"/>
      <c r="F24" s="44"/>
      <c r="G24" s="44">
        <v>100360702300003</v>
      </c>
      <c r="H24" s="44" t="s">
        <v>342</v>
      </c>
      <c r="I24" s="47">
        <v>45831</v>
      </c>
      <c r="J24" s="44" t="s">
        <v>24</v>
      </c>
      <c r="K24" s="44" t="s">
        <v>25</v>
      </c>
      <c r="L24" s="44" t="s">
        <v>343</v>
      </c>
      <c r="M24" s="11" t="b">
        <v>0</v>
      </c>
      <c r="N24" s="23"/>
      <c r="O24" s="23"/>
      <c r="P24" s="44" t="b">
        <v>1</v>
      </c>
      <c r="Q24" s="23" t="b">
        <v>0</v>
      </c>
      <c r="R24" s="23" t="b">
        <v>0</v>
      </c>
      <c r="S24" s="23"/>
      <c r="T24" s="11" t="b">
        <v>0</v>
      </c>
      <c r="U24" s="23"/>
      <c r="V24" s="11" t="b">
        <v>0</v>
      </c>
      <c r="W24" s="42" t="s">
        <v>886</v>
      </c>
      <c r="X24" s="44" t="s">
        <v>810</v>
      </c>
    </row>
    <row r="25" spans="1:24" ht="18" x14ac:dyDescent="0.25">
      <c r="A25" s="46" t="s">
        <v>395</v>
      </c>
      <c r="B25" s="44">
        <v>5563</v>
      </c>
      <c r="C25" s="44" t="s">
        <v>61</v>
      </c>
      <c r="D25" s="44" t="s">
        <v>31</v>
      </c>
      <c r="E25" s="44"/>
      <c r="F25" s="44"/>
      <c r="G25" s="44">
        <v>100048702300003</v>
      </c>
      <c r="H25" s="44">
        <v>50875</v>
      </c>
      <c r="I25" s="47">
        <v>45738</v>
      </c>
      <c r="J25" s="44" t="s">
        <v>396</v>
      </c>
      <c r="K25" s="44" t="s">
        <v>25</v>
      </c>
      <c r="L25" s="44" t="s">
        <v>397</v>
      </c>
      <c r="M25" s="11" t="b">
        <v>0</v>
      </c>
      <c r="N25" s="23"/>
      <c r="O25" s="23"/>
      <c r="P25" s="42" t="b">
        <v>0</v>
      </c>
      <c r="Q25" s="23" t="b">
        <v>0</v>
      </c>
      <c r="R25" s="23" t="b">
        <v>0</v>
      </c>
      <c r="S25" s="23"/>
      <c r="T25" s="11" t="b">
        <v>0</v>
      </c>
      <c r="U25" s="23"/>
      <c r="V25" s="11" t="b">
        <v>0</v>
      </c>
      <c r="W25" s="42" t="s">
        <v>890</v>
      </c>
      <c r="X25" s="44" t="s">
        <v>814</v>
      </c>
    </row>
    <row r="26" spans="1:24" ht="18" x14ac:dyDescent="0.25">
      <c r="A26" s="46" t="s">
        <v>406</v>
      </c>
      <c r="B26" s="44">
        <v>76291</v>
      </c>
      <c r="C26" s="44" t="s">
        <v>61</v>
      </c>
      <c r="D26" s="44" t="s">
        <v>31</v>
      </c>
      <c r="E26" s="44"/>
      <c r="F26" s="44"/>
      <c r="G26" s="44" t="s">
        <v>407</v>
      </c>
      <c r="H26" s="44">
        <v>477441</v>
      </c>
      <c r="I26" s="47">
        <v>45635</v>
      </c>
      <c r="J26" s="44" t="s">
        <v>408</v>
      </c>
      <c r="K26" s="44" t="s">
        <v>409</v>
      </c>
      <c r="L26" s="48"/>
      <c r="M26" s="11" t="b">
        <v>0</v>
      </c>
      <c r="N26" s="23"/>
      <c r="O26" s="23"/>
      <c r="P26" s="42" t="b">
        <v>0</v>
      </c>
      <c r="Q26" s="23" t="b">
        <v>0</v>
      </c>
      <c r="R26" s="23" t="b">
        <v>0</v>
      </c>
      <c r="S26" s="23"/>
      <c r="T26" s="11" t="b">
        <v>0</v>
      </c>
      <c r="U26" s="23"/>
      <c r="V26" s="11" t="b">
        <v>0</v>
      </c>
      <c r="W26" s="42" t="s">
        <v>891</v>
      </c>
      <c r="X26" s="44" t="s">
        <v>815</v>
      </c>
    </row>
    <row r="27" spans="1:24" ht="18" x14ac:dyDescent="0.25">
      <c r="A27" s="46" t="s">
        <v>411</v>
      </c>
      <c r="B27" s="44">
        <v>86784</v>
      </c>
      <c r="C27" s="44" t="s">
        <v>20</v>
      </c>
      <c r="D27" s="44" t="s">
        <v>31</v>
      </c>
      <c r="E27" s="23"/>
      <c r="F27" s="44"/>
      <c r="G27" s="44">
        <v>100618593600003</v>
      </c>
      <c r="H27" s="44" t="s">
        <v>412</v>
      </c>
      <c r="I27" s="47">
        <v>45896</v>
      </c>
      <c r="J27" s="44" t="s">
        <v>24</v>
      </c>
      <c r="K27" s="44" t="s">
        <v>25</v>
      </c>
      <c r="L27" s="44" t="s">
        <v>413</v>
      </c>
      <c r="M27" s="11" t="b">
        <v>0</v>
      </c>
      <c r="N27" s="23"/>
      <c r="O27" s="23"/>
      <c r="P27" s="44" t="b">
        <v>1</v>
      </c>
      <c r="Q27" s="23" t="b">
        <v>0</v>
      </c>
      <c r="R27" s="23" t="b">
        <v>0</v>
      </c>
      <c r="S27" s="23"/>
      <c r="T27" s="11" t="b">
        <v>0</v>
      </c>
      <c r="U27" s="23"/>
      <c r="V27" s="11" t="b">
        <v>0</v>
      </c>
      <c r="W27" s="42"/>
      <c r="X27" s="44" t="s">
        <v>414</v>
      </c>
    </row>
    <row r="28" spans="1:24" ht="18" x14ac:dyDescent="0.25">
      <c r="A28" s="46" t="s">
        <v>469</v>
      </c>
      <c r="B28" s="44">
        <v>130775</v>
      </c>
      <c r="C28" s="44" t="s">
        <v>61</v>
      </c>
      <c r="D28" s="44" t="s">
        <v>70</v>
      </c>
      <c r="E28" s="44"/>
      <c r="F28" s="44"/>
      <c r="G28" s="44">
        <v>104545653800003</v>
      </c>
      <c r="H28" s="44">
        <v>19625</v>
      </c>
      <c r="I28" s="47">
        <v>45880</v>
      </c>
      <c r="J28" s="44" t="s">
        <v>62</v>
      </c>
      <c r="K28" s="44" t="s">
        <v>25</v>
      </c>
      <c r="L28" s="48"/>
      <c r="M28" s="11" t="b">
        <v>0</v>
      </c>
      <c r="N28" s="23"/>
      <c r="O28" s="23"/>
      <c r="P28" s="42" t="b">
        <v>0</v>
      </c>
      <c r="Q28" s="23" t="b">
        <v>0</v>
      </c>
      <c r="R28" s="23" t="b">
        <v>0</v>
      </c>
      <c r="S28" s="23"/>
      <c r="T28" s="11" t="b">
        <v>0</v>
      </c>
      <c r="U28" s="23"/>
      <c r="V28" s="11" t="b">
        <v>0</v>
      </c>
      <c r="W28" s="42"/>
      <c r="X28" s="44" t="s">
        <v>470</v>
      </c>
    </row>
    <row r="29" spans="1:24" ht="18" x14ac:dyDescent="0.25">
      <c r="A29" s="46" t="s">
        <v>475</v>
      </c>
      <c r="B29" s="44">
        <v>90321</v>
      </c>
      <c r="C29" s="44" t="s">
        <v>20</v>
      </c>
      <c r="D29" s="44" t="s">
        <v>31</v>
      </c>
      <c r="E29" s="44"/>
      <c r="F29" s="44"/>
      <c r="G29" s="44" t="s">
        <v>476</v>
      </c>
      <c r="H29" s="44" t="s">
        <v>477</v>
      </c>
      <c r="I29" s="47">
        <v>45709</v>
      </c>
      <c r="J29" s="44" t="s">
        <v>24</v>
      </c>
      <c r="K29" s="44" t="s">
        <v>25</v>
      </c>
      <c r="L29" s="44" t="s">
        <v>478</v>
      </c>
      <c r="M29" s="11" t="b">
        <v>0</v>
      </c>
      <c r="N29" s="23"/>
      <c r="O29" s="23"/>
      <c r="P29" s="42" t="b">
        <v>0</v>
      </c>
      <c r="Q29" s="23" t="b">
        <v>0</v>
      </c>
      <c r="R29" s="23" t="b">
        <v>0</v>
      </c>
      <c r="S29" s="23"/>
      <c r="T29" s="11" t="b">
        <v>0</v>
      </c>
      <c r="U29" s="23"/>
      <c r="V29" s="11" t="b">
        <v>0</v>
      </c>
      <c r="W29" s="42"/>
      <c r="X29" s="44" t="s">
        <v>479</v>
      </c>
    </row>
    <row r="30" spans="1:24" ht="18" x14ac:dyDescent="0.25">
      <c r="A30" s="46" t="s">
        <v>488</v>
      </c>
      <c r="B30" s="44">
        <v>101060</v>
      </c>
      <c r="C30" s="44" t="s">
        <v>20</v>
      </c>
      <c r="D30" s="44" t="s">
        <v>31</v>
      </c>
      <c r="E30" s="23"/>
      <c r="F30" s="44"/>
      <c r="G30" s="44">
        <v>100351052400003</v>
      </c>
      <c r="H30" s="44" t="s">
        <v>489</v>
      </c>
      <c r="I30" s="47">
        <v>46521</v>
      </c>
      <c r="J30" s="44" t="s">
        <v>24</v>
      </c>
      <c r="K30" s="44" t="s">
        <v>25</v>
      </c>
      <c r="L30" s="44" t="s">
        <v>490</v>
      </c>
      <c r="M30" s="11" t="b">
        <v>0</v>
      </c>
      <c r="N30" s="23"/>
      <c r="O30" s="23"/>
      <c r="P30" s="42" t="b">
        <v>0</v>
      </c>
      <c r="Q30" s="23" t="b">
        <v>0</v>
      </c>
      <c r="R30" s="23" t="b">
        <v>0</v>
      </c>
      <c r="S30" s="23"/>
      <c r="T30" s="11" t="b">
        <v>0</v>
      </c>
      <c r="U30" s="23"/>
      <c r="V30" s="11" t="b">
        <v>0</v>
      </c>
      <c r="W30" s="42"/>
      <c r="X30" s="44" t="s">
        <v>491</v>
      </c>
    </row>
    <row r="31" spans="1:24" ht="18" x14ac:dyDescent="0.25">
      <c r="A31" s="46" t="s">
        <v>492</v>
      </c>
      <c r="B31" s="44">
        <v>34061</v>
      </c>
      <c r="C31" s="44" t="s">
        <v>61</v>
      </c>
      <c r="D31" s="44" t="s">
        <v>31</v>
      </c>
      <c r="E31" s="23"/>
      <c r="F31" s="44"/>
      <c r="G31" s="44" t="s">
        <v>493</v>
      </c>
      <c r="H31" s="44" t="s">
        <v>493</v>
      </c>
      <c r="I31" s="47">
        <v>46544</v>
      </c>
      <c r="J31" s="44" t="s">
        <v>62</v>
      </c>
      <c r="K31" s="44" t="s">
        <v>25</v>
      </c>
      <c r="L31" s="44" t="s">
        <v>494</v>
      </c>
      <c r="M31" s="11" t="b">
        <v>0</v>
      </c>
      <c r="N31" s="23"/>
      <c r="O31" s="23"/>
      <c r="P31" s="42" t="b">
        <v>0</v>
      </c>
      <c r="Q31" s="23" t="b">
        <v>0</v>
      </c>
      <c r="R31" s="23" t="b">
        <v>0</v>
      </c>
      <c r="S31" s="23"/>
      <c r="T31" s="11" t="b">
        <v>0</v>
      </c>
      <c r="U31" s="23"/>
      <c r="V31" s="11" t="b">
        <v>0</v>
      </c>
      <c r="W31" s="42" t="s">
        <v>900</v>
      </c>
      <c r="X31" s="44" t="s">
        <v>824</v>
      </c>
    </row>
    <row r="32" spans="1:24" ht="18" x14ac:dyDescent="0.25">
      <c r="A32" s="46" t="s">
        <v>553</v>
      </c>
      <c r="B32" s="44">
        <v>97151</v>
      </c>
      <c r="C32" s="44" t="s">
        <v>20</v>
      </c>
      <c r="D32" s="44" t="s">
        <v>31</v>
      </c>
      <c r="E32" s="44"/>
      <c r="F32" s="44"/>
      <c r="G32" s="44" t="s">
        <v>554</v>
      </c>
      <c r="H32" s="44" t="s">
        <v>555</v>
      </c>
      <c r="I32" s="47">
        <v>45700</v>
      </c>
      <c r="J32" s="44" t="s">
        <v>24</v>
      </c>
      <c r="K32" s="44" t="s">
        <v>25</v>
      </c>
      <c r="L32" s="44" t="s">
        <v>556</v>
      </c>
      <c r="M32" s="11" t="b">
        <v>0</v>
      </c>
      <c r="N32" s="23"/>
      <c r="O32" s="23"/>
      <c r="P32" s="44" t="b">
        <v>1</v>
      </c>
      <c r="Q32" s="23" t="b">
        <v>0</v>
      </c>
      <c r="R32" s="23" t="b">
        <v>0</v>
      </c>
      <c r="S32" s="23"/>
      <c r="T32" s="11" t="b">
        <v>0</v>
      </c>
      <c r="U32" s="23"/>
      <c r="V32" s="11" t="b">
        <v>0</v>
      </c>
      <c r="W32" s="42"/>
      <c r="X32" s="44" t="s">
        <v>557</v>
      </c>
    </row>
    <row r="33" spans="1:24" ht="18" x14ac:dyDescent="0.25">
      <c r="A33" s="46" t="s">
        <v>619</v>
      </c>
      <c r="B33" s="44">
        <v>34896</v>
      </c>
      <c r="C33" s="44" t="s">
        <v>20</v>
      </c>
      <c r="D33" s="44" t="s">
        <v>70</v>
      </c>
      <c r="E33" s="23"/>
      <c r="F33" s="44"/>
      <c r="G33" s="44">
        <v>100366347100003</v>
      </c>
      <c r="H33" s="44" t="s">
        <v>620</v>
      </c>
      <c r="I33" s="47">
        <v>45794</v>
      </c>
      <c r="J33" s="44" t="s">
        <v>24</v>
      </c>
      <c r="K33" s="44" t="s">
        <v>25</v>
      </c>
      <c r="L33" s="44" t="s">
        <v>621</v>
      </c>
      <c r="M33" s="44" t="b">
        <v>1</v>
      </c>
      <c r="N33" s="44"/>
      <c r="O33" s="44"/>
      <c r="P33" s="42" t="b">
        <v>0</v>
      </c>
      <c r="Q33" s="23" t="b">
        <v>0</v>
      </c>
      <c r="R33" s="23" t="b">
        <v>0</v>
      </c>
      <c r="S33" s="23"/>
      <c r="T33" s="11" t="b">
        <v>0</v>
      </c>
      <c r="U33" s="23"/>
      <c r="V33" s="11" t="b">
        <v>0</v>
      </c>
      <c r="W33" s="42" t="s">
        <v>913</v>
      </c>
      <c r="X33" s="44" t="s">
        <v>837</v>
      </c>
    </row>
    <row r="34" spans="1:24" ht="27" x14ac:dyDescent="0.25">
      <c r="A34" s="46" t="s">
        <v>623</v>
      </c>
      <c r="B34" s="44">
        <v>101433</v>
      </c>
      <c r="C34" s="44" t="s">
        <v>20</v>
      </c>
      <c r="D34" s="44" t="s">
        <v>31</v>
      </c>
      <c r="E34" s="44"/>
      <c r="F34" s="44"/>
      <c r="G34" s="44">
        <v>100549066700003</v>
      </c>
      <c r="H34" s="44" t="s">
        <v>624</v>
      </c>
      <c r="I34" s="47">
        <v>46571</v>
      </c>
      <c r="J34" s="44" t="s">
        <v>24</v>
      </c>
      <c r="K34" s="44" t="s">
        <v>25</v>
      </c>
      <c r="L34" s="48"/>
      <c r="M34" s="11" t="b">
        <v>0</v>
      </c>
      <c r="N34" s="23"/>
      <c r="O34" s="23"/>
      <c r="P34" s="42" t="b">
        <v>0</v>
      </c>
      <c r="Q34" s="23" t="b">
        <v>0</v>
      </c>
      <c r="R34" s="23" t="b">
        <v>0</v>
      </c>
      <c r="S34" s="23"/>
      <c r="T34" s="11" t="b">
        <v>0</v>
      </c>
      <c r="U34" s="23"/>
      <c r="V34" s="11" t="b">
        <v>0</v>
      </c>
      <c r="W34" s="42"/>
      <c r="X34" s="44" t="s">
        <v>625</v>
      </c>
    </row>
    <row r="35" spans="1:24" ht="18" x14ac:dyDescent="0.25">
      <c r="A35" s="46" t="s">
        <v>638</v>
      </c>
      <c r="B35" s="44">
        <v>125757</v>
      </c>
      <c r="C35" s="44" t="s">
        <v>61</v>
      </c>
      <c r="D35" s="44" t="s">
        <v>70</v>
      </c>
      <c r="E35" s="44"/>
      <c r="F35" s="44"/>
      <c r="G35" s="44">
        <v>104115549800003</v>
      </c>
      <c r="H35" s="44">
        <v>100672</v>
      </c>
      <c r="I35" s="47">
        <v>45459</v>
      </c>
      <c r="J35" s="44" t="s">
        <v>62</v>
      </c>
      <c r="K35" s="44" t="s">
        <v>25</v>
      </c>
      <c r="L35" s="48"/>
      <c r="M35" s="11" t="b">
        <v>0</v>
      </c>
      <c r="N35" s="23"/>
      <c r="O35" s="23"/>
      <c r="P35" s="42" t="b">
        <v>0</v>
      </c>
      <c r="Q35" s="23" t="b">
        <v>0</v>
      </c>
      <c r="R35" s="23" t="b">
        <v>0</v>
      </c>
      <c r="S35" s="23"/>
      <c r="T35" s="11" t="b">
        <v>0</v>
      </c>
      <c r="U35" s="23"/>
      <c r="V35" s="11" t="b">
        <v>0</v>
      </c>
      <c r="W35" s="42"/>
      <c r="X35" s="44" t="s">
        <v>639</v>
      </c>
    </row>
    <row r="36" spans="1:24" ht="19.5" customHeight="1" x14ac:dyDescent="0.25">
      <c r="A36" s="46" t="s">
        <v>647</v>
      </c>
      <c r="B36" s="44">
        <v>109798</v>
      </c>
      <c r="C36" s="44" t="s">
        <v>61</v>
      </c>
      <c r="D36" s="44" t="s">
        <v>70</v>
      </c>
      <c r="E36" s="44"/>
      <c r="F36" s="44" t="s">
        <v>227</v>
      </c>
      <c r="G36" s="44">
        <v>100566720700003</v>
      </c>
      <c r="H36" s="44">
        <v>835367</v>
      </c>
      <c r="I36" s="47">
        <v>45417</v>
      </c>
      <c r="J36" s="44" t="s">
        <v>62</v>
      </c>
      <c r="K36" s="44" t="s">
        <v>25</v>
      </c>
      <c r="L36" s="44" t="s">
        <v>648</v>
      </c>
      <c r="M36" s="11" t="b">
        <v>0</v>
      </c>
      <c r="N36" s="23"/>
      <c r="O36" s="23"/>
      <c r="P36" s="42" t="b">
        <v>0</v>
      </c>
      <c r="Q36" s="23" t="b">
        <v>0</v>
      </c>
      <c r="R36" s="23" t="b">
        <v>0</v>
      </c>
      <c r="S36" s="23"/>
      <c r="T36" s="11" t="b">
        <v>0</v>
      </c>
      <c r="U36" s="23"/>
      <c r="V36" s="11" t="b">
        <v>0</v>
      </c>
      <c r="W36" s="42"/>
      <c r="X36" s="44" t="s">
        <v>649</v>
      </c>
    </row>
    <row r="37" spans="1:24" ht="18" x14ac:dyDescent="0.25">
      <c r="A37" s="46" t="s">
        <v>657</v>
      </c>
      <c r="B37" s="44">
        <v>5677</v>
      </c>
      <c r="C37" s="44" t="s">
        <v>20</v>
      </c>
      <c r="D37" s="44" t="s">
        <v>31</v>
      </c>
      <c r="E37" s="44"/>
      <c r="F37" s="44"/>
      <c r="G37" s="44">
        <v>100206021600003</v>
      </c>
      <c r="H37" s="44" t="s">
        <v>658</v>
      </c>
      <c r="I37" s="47">
        <v>45777</v>
      </c>
      <c r="J37" s="44" t="s">
        <v>24</v>
      </c>
      <c r="K37" s="44" t="s">
        <v>25</v>
      </c>
      <c r="L37" s="44" t="s">
        <v>659</v>
      </c>
      <c r="M37" s="44" t="b">
        <v>1</v>
      </c>
      <c r="N37" s="44"/>
      <c r="O37" s="44"/>
      <c r="P37" s="42" t="b">
        <v>0</v>
      </c>
      <c r="Q37" s="23" t="b">
        <v>0</v>
      </c>
      <c r="R37" s="23" t="b">
        <v>0</v>
      </c>
      <c r="S37" s="23"/>
      <c r="T37" s="42" t="b">
        <v>1</v>
      </c>
      <c r="U37" s="44"/>
      <c r="V37" s="11" t="b">
        <v>0</v>
      </c>
      <c r="W37" s="42" t="s">
        <v>916</v>
      </c>
      <c r="X37" s="44" t="s">
        <v>840</v>
      </c>
    </row>
  </sheetData>
  <conditionalFormatting sqref="A1:A36">
    <cfRule type="duplicateValues" dxfId="1" priority="40"/>
  </conditionalFormatting>
  <conditionalFormatting sqref="A37">
    <cfRule type="duplicateValues" dxfId="0" priority="15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bfb065d-cde3-4be3-8515-0b1c8fe6fc29}" enabled="0" method="" siteId="{9bfb065d-cde3-4be3-8515-0b1c8fe6fc29}" removed="1"/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Primary</vt:lpstr>
      <vt:lpstr>DED</vt:lpstr>
      <vt:lpstr>Non-DED</vt:lpstr>
      <vt:lpstr>DGE Contracts Type</vt:lpstr>
      <vt:lpstr>Sub Category </vt:lpstr>
      <vt:lpstr>Segment</vt:lpstr>
      <vt:lpstr>Consolidate Vendors</vt:lpstr>
      <vt:lpstr>Existing Records</vt:lpstr>
      <vt:lpstr>Vendors - Left 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Hasan Alhammadi</dc:creator>
  <cp:keywords/>
  <dc:description/>
  <cp:lastModifiedBy>Kumar Sisodia, Vijay</cp:lastModifiedBy>
  <cp:revision/>
  <dcterms:created xsi:type="dcterms:W3CDTF">2015-06-05T18:17:20Z</dcterms:created>
  <dcterms:modified xsi:type="dcterms:W3CDTF">2025-05-27T10:33:07Z</dcterms:modified>
  <cp:category/>
  <cp:contentStatus/>
</cp:coreProperties>
</file>