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clow\Documents\GitHub\cab-persistency\results\"/>
    </mc:Choice>
  </mc:AlternateContent>
  <xr:revisionPtr revIDLastSave="0" documentId="13_ncr:1_{BA6BF2FD-7FD3-4646-88FC-F62D29575E13}" xr6:coauthVersionLast="47" xr6:coauthVersionMax="47" xr10:uidLastSave="{00000000-0000-0000-0000-000000000000}"/>
  <bookViews>
    <workbookView xWindow="-120" yWindow="-120" windowWidth="29040" windowHeight="17520" firstSheet="2" activeTab="6" xr2:uid="{E3C28A38-F81D-4012-A858-487C79F437B6}"/>
  </bookViews>
  <sheets>
    <sheet name="Contents" sheetId="5" r:id="rId1"/>
    <sheet name="data-stats-full" sheetId="1" r:id="rId2"/>
    <sheet name="data-pre-covid" sheetId="2" r:id="rId3"/>
    <sheet name="data-post-covid" sheetId="3" r:id="rId4"/>
    <sheet name="data-stats-comp" sheetId="4" r:id="rId5"/>
    <sheet name="unit-root-full" sheetId="6" r:id="rId6"/>
    <sheet name="unit-root-pre-covid" sheetId="7" r:id="rId7"/>
    <sheet name="Fig 1" sheetId="9" r:id="rId8"/>
    <sheet name="Fig 2" sheetId="11" r:id="rId9"/>
    <sheet name="Fig3" sheetId="10" r:id="rId10"/>
    <sheet name="Figure 4" sheetId="12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4" l="1"/>
  <c r="F8" i="4"/>
  <c r="E9" i="4"/>
  <c r="F9" i="4"/>
  <c r="E10" i="4"/>
  <c r="F10" i="4"/>
  <c r="E17" i="4"/>
  <c r="F17" i="4"/>
  <c r="E18" i="4"/>
  <c r="F18" i="4"/>
  <c r="E19" i="4"/>
  <c r="F19" i="4"/>
  <c r="E20" i="4"/>
  <c r="F20" i="4"/>
  <c r="E24" i="4"/>
  <c r="F24" i="4"/>
  <c r="E25" i="4"/>
  <c r="F25" i="4"/>
  <c r="E26" i="4"/>
  <c r="F26" i="4"/>
  <c r="E27" i="4"/>
  <c r="F27" i="4"/>
  <c r="E28" i="4"/>
  <c r="F28" i="4"/>
  <c r="E37" i="4"/>
  <c r="F37" i="4"/>
  <c r="E54" i="4"/>
  <c r="F54" i="4"/>
  <c r="E64" i="4"/>
  <c r="F64" i="4"/>
  <c r="E65" i="4"/>
  <c r="F65" i="4"/>
  <c r="E69" i="4"/>
  <c r="F69" i="4"/>
  <c r="G71" i="4"/>
  <c r="F71" i="4"/>
  <c r="E71" i="4"/>
  <c r="G70" i="4"/>
  <c r="F70" i="4"/>
  <c r="E70" i="4"/>
  <c r="G68" i="4"/>
  <c r="F68" i="4"/>
  <c r="E68" i="4"/>
  <c r="G67" i="4"/>
  <c r="F67" i="4"/>
  <c r="E67" i="4"/>
  <c r="G66" i="4"/>
  <c r="F66" i="4"/>
  <c r="E66" i="4"/>
  <c r="E56" i="4"/>
  <c r="F56" i="4"/>
  <c r="G56" i="4"/>
  <c r="E57" i="4"/>
  <c r="F57" i="4"/>
  <c r="G57" i="4"/>
  <c r="E58" i="4"/>
  <c r="F58" i="4"/>
  <c r="G58" i="4"/>
  <c r="E59" i="4"/>
  <c r="F59" i="4"/>
  <c r="G59" i="4"/>
  <c r="E60" i="4"/>
  <c r="F60" i="4"/>
  <c r="G60" i="4"/>
  <c r="E61" i="4"/>
  <c r="F61" i="4"/>
  <c r="G61" i="4"/>
  <c r="E62" i="4"/>
  <c r="F62" i="4"/>
  <c r="G62" i="4"/>
  <c r="E63" i="4"/>
  <c r="F63" i="4"/>
  <c r="G63" i="4"/>
  <c r="G55" i="4"/>
  <c r="F55" i="4"/>
  <c r="E55" i="4"/>
  <c r="G53" i="4"/>
  <c r="F53" i="4"/>
  <c r="E53" i="4"/>
  <c r="G52" i="4"/>
  <c r="F52" i="4"/>
  <c r="E52" i="4"/>
  <c r="E51" i="4"/>
  <c r="F51" i="4"/>
  <c r="E47" i="4"/>
  <c r="F47" i="4"/>
  <c r="G47" i="4"/>
  <c r="E48" i="4"/>
  <c r="F48" i="4"/>
  <c r="G48" i="4"/>
  <c r="E49" i="4"/>
  <c r="F49" i="4"/>
  <c r="G49" i="4"/>
  <c r="E50" i="4"/>
  <c r="F50" i="4"/>
  <c r="E43" i="4"/>
  <c r="F43" i="4"/>
  <c r="E45" i="4"/>
  <c r="F45" i="4"/>
  <c r="G46" i="4"/>
  <c r="F46" i="4"/>
  <c r="E46" i="4"/>
  <c r="G44" i="4"/>
  <c r="F44" i="4"/>
  <c r="E44" i="4"/>
  <c r="F42" i="4"/>
  <c r="E42" i="4"/>
  <c r="E39" i="4"/>
  <c r="F39" i="4"/>
  <c r="G39" i="4"/>
  <c r="E40" i="4"/>
  <c r="F40" i="4"/>
  <c r="G40" i="4"/>
  <c r="E41" i="4"/>
  <c r="F41" i="4"/>
  <c r="G41" i="4"/>
  <c r="G38" i="4"/>
  <c r="F38" i="4"/>
  <c r="E38" i="4"/>
  <c r="E30" i="4"/>
  <c r="F30" i="4"/>
  <c r="G30" i="4"/>
  <c r="E31" i="4"/>
  <c r="F31" i="4"/>
  <c r="G31" i="4"/>
  <c r="E32" i="4"/>
  <c r="F32" i="4"/>
  <c r="G32" i="4"/>
  <c r="E33" i="4"/>
  <c r="F33" i="4"/>
  <c r="G33" i="4"/>
  <c r="E34" i="4"/>
  <c r="F34" i="4"/>
  <c r="G34" i="4"/>
  <c r="E35" i="4"/>
  <c r="F35" i="4"/>
  <c r="G35" i="4"/>
  <c r="E36" i="4"/>
  <c r="F36" i="4"/>
  <c r="G36" i="4"/>
  <c r="G29" i="4"/>
  <c r="F29" i="4"/>
  <c r="E29" i="4"/>
  <c r="G26" i="4"/>
  <c r="G25" i="4"/>
  <c r="E22" i="4"/>
  <c r="F22" i="4"/>
  <c r="G22" i="4"/>
  <c r="E23" i="4"/>
  <c r="F23" i="4"/>
  <c r="G23" i="4"/>
  <c r="G21" i="4"/>
  <c r="F21" i="4"/>
  <c r="E21" i="4"/>
  <c r="G19" i="4"/>
  <c r="G18" i="4"/>
  <c r="E12" i="4"/>
  <c r="F12" i="4"/>
  <c r="G12" i="4"/>
  <c r="E13" i="4"/>
  <c r="F13" i="4"/>
  <c r="G13" i="4"/>
  <c r="E14" i="4"/>
  <c r="F14" i="4"/>
  <c r="G14" i="4"/>
  <c r="E15" i="4"/>
  <c r="F15" i="4"/>
  <c r="G15" i="4"/>
  <c r="E16" i="4"/>
  <c r="F16" i="4"/>
  <c r="G16" i="4"/>
  <c r="G11" i="4"/>
  <c r="F11" i="4"/>
  <c r="E11" i="4"/>
  <c r="G9" i="4"/>
  <c r="E3" i="4"/>
  <c r="F3" i="4"/>
  <c r="G3" i="4"/>
  <c r="E4" i="4"/>
  <c r="F4" i="4"/>
  <c r="G4" i="4"/>
  <c r="E5" i="4"/>
  <c r="F5" i="4"/>
  <c r="G5" i="4"/>
  <c r="E6" i="4"/>
  <c r="F6" i="4"/>
  <c r="E7" i="4"/>
  <c r="F7" i="4"/>
  <c r="G7" i="4"/>
  <c r="G2" i="4"/>
  <c r="F2" i="4"/>
  <c r="E2" i="4"/>
  <c r="D2" i="4"/>
  <c r="C2" i="4"/>
  <c r="B2" i="4"/>
  <c r="D3" i="4"/>
  <c r="D4" i="4"/>
  <c r="D5" i="4"/>
  <c r="D7" i="4"/>
  <c r="D9" i="4"/>
  <c r="D11" i="4"/>
  <c r="D12" i="4"/>
  <c r="D13" i="4"/>
  <c r="D14" i="4"/>
  <c r="D15" i="4"/>
  <c r="D16" i="4"/>
  <c r="D18" i="4"/>
  <c r="D19" i="4"/>
  <c r="D21" i="4"/>
  <c r="D22" i="4"/>
  <c r="D23" i="4"/>
  <c r="D25" i="4"/>
  <c r="D26" i="4"/>
  <c r="D29" i="4"/>
  <c r="D30" i="4"/>
  <c r="D31" i="4"/>
  <c r="D32" i="4"/>
  <c r="D33" i="4"/>
  <c r="D34" i="4"/>
  <c r="D35" i="4"/>
  <c r="D36" i="4"/>
  <c r="D38" i="4"/>
  <c r="D39" i="4"/>
  <c r="D40" i="4"/>
  <c r="D41" i="4"/>
  <c r="D44" i="4"/>
  <c r="D46" i="4"/>
  <c r="D47" i="4"/>
  <c r="D48" i="4"/>
  <c r="D49" i="4"/>
  <c r="D52" i="4"/>
  <c r="D53" i="4"/>
  <c r="D55" i="4"/>
  <c r="D56" i="4"/>
  <c r="D57" i="4"/>
  <c r="D58" i="4"/>
  <c r="D59" i="4"/>
  <c r="D60" i="4"/>
  <c r="D61" i="4"/>
  <c r="D62" i="4"/>
  <c r="D63" i="4"/>
  <c r="D66" i="4"/>
  <c r="D67" i="4"/>
  <c r="D68" i="4"/>
  <c r="D70" i="4"/>
  <c r="D71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</calcChain>
</file>

<file path=xl/sharedStrings.xml><?xml version="1.0" encoding="utf-8"?>
<sst xmlns="http://schemas.openxmlformats.org/spreadsheetml/2006/main" count="1702" uniqueCount="827">
  <si>
    <t>country</t>
  </si>
  <si>
    <t>Mean CAB/GDP%</t>
  </si>
  <si>
    <t>SD CAB/GDP%</t>
  </si>
  <si>
    <t>Min CAB/GDP%</t>
  </si>
  <si>
    <t>Max CAB/GDP%</t>
  </si>
  <si>
    <t>Start Date</t>
  </si>
  <si>
    <t>End Date</t>
  </si>
  <si>
    <t>N</t>
  </si>
  <si>
    <t>Argentina</t>
  </si>
  <si>
    <t>1985q1</t>
  </si>
  <si>
    <t>2022q2</t>
  </si>
  <si>
    <t>Armenia</t>
  </si>
  <si>
    <t>1994q1</t>
  </si>
  <si>
    <t>2020q3</t>
  </si>
  <si>
    <t>Australia</t>
  </si>
  <si>
    <t>1959q3</t>
  </si>
  <si>
    <t>Austria</t>
  </si>
  <si>
    <t>1970q1</t>
  </si>
  <si>
    <t>Belarus</t>
  </si>
  <si>
    <t>1996q1</t>
  </si>
  <si>
    <t>2020q1</t>
  </si>
  <si>
    <t>Belgium</t>
  </si>
  <si>
    <t>1995q1</t>
  </si>
  <si>
    <t>Bolivia</t>
  </si>
  <si>
    <t>2019q4</t>
  </si>
  <si>
    <t>Brazil</t>
  </si>
  <si>
    <t>1978q1</t>
  </si>
  <si>
    <t>Bulgaria</t>
  </si>
  <si>
    <t>Cambodia</t>
  </si>
  <si>
    <t>2021q4</t>
  </si>
  <si>
    <t>Canada</t>
  </si>
  <si>
    <t>1961q1</t>
  </si>
  <si>
    <t>Chile</t>
  </si>
  <si>
    <t>1991q1</t>
  </si>
  <si>
    <t>2022q3</t>
  </si>
  <si>
    <t>China</t>
  </si>
  <si>
    <t>Colombia</t>
  </si>
  <si>
    <t>Costa Rica</t>
  </si>
  <si>
    <t>1999q1</t>
  </si>
  <si>
    <t>Croatia</t>
  </si>
  <si>
    <t>1994q4</t>
  </si>
  <si>
    <t>Czech Republic</t>
  </si>
  <si>
    <t>1993q1</t>
  </si>
  <si>
    <t>Denmark</t>
  </si>
  <si>
    <t>1977q1</t>
  </si>
  <si>
    <t>El Salvador</t>
  </si>
  <si>
    <t>Estonia</t>
  </si>
  <si>
    <t>Finland</t>
  </si>
  <si>
    <t>1975q1</t>
  </si>
  <si>
    <t>France</t>
  </si>
  <si>
    <t>Georgia</t>
  </si>
  <si>
    <t>1997q1</t>
  </si>
  <si>
    <t>Germany</t>
  </si>
  <si>
    <t>1971q1</t>
  </si>
  <si>
    <t>Greece</t>
  </si>
  <si>
    <t>1976q1</t>
  </si>
  <si>
    <t>Guatemala</t>
  </si>
  <si>
    <t>Hong Kong</t>
  </si>
  <si>
    <t>Hungary</t>
  </si>
  <si>
    <t>1989q4</t>
  </si>
  <si>
    <t>Iceland</t>
  </si>
  <si>
    <t>India</t>
  </si>
  <si>
    <t>1960q1</t>
  </si>
  <si>
    <t>Indonesia</t>
  </si>
  <si>
    <t>1981q1</t>
  </si>
  <si>
    <t>Ireland</t>
  </si>
  <si>
    <t>1990q1</t>
  </si>
  <si>
    <t>Israel</t>
  </si>
  <si>
    <t>1972q1</t>
  </si>
  <si>
    <t>Italy</t>
  </si>
  <si>
    <t>Japan</t>
  </si>
  <si>
    <t>Kazakhstan</t>
  </si>
  <si>
    <t>Kyrgyz Republic</t>
  </si>
  <si>
    <t>Latvia</t>
  </si>
  <si>
    <t>Lithuania</t>
  </si>
  <si>
    <t>Luxembourg</t>
  </si>
  <si>
    <t>Malaysia</t>
  </si>
  <si>
    <t>Mauritius</t>
  </si>
  <si>
    <t>2000q1</t>
  </si>
  <si>
    <t>Mexico</t>
  </si>
  <si>
    <t>1979q1</t>
  </si>
  <si>
    <t>Moldova</t>
  </si>
  <si>
    <t>Netherlands</t>
  </si>
  <si>
    <t>New Zealand</t>
  </si>
  <si>
    <t>1980q1</t>
  </si>
  <si>
    <t>Norway</t>
  </si>
  <si>
    <t>Paraguay</t>
  </si>
  <si>
    <t>2020q4</t>
  </si>
  <si>
    <t>Peru</t>
  </si>
  <si>
    <t>Philippines</t>
  </si>
  <si>
    <t>1977q2</t>
  </si>
  <si>
    <t>Poland</t>
  </si>
  <si>
    <t>Portugal</t>
  </si>
  <si>
    <t>Romania</t>
  </si>
  <si>
    <t>Russia</t>
  </si>
  <si>
    <t>2021q3</t>
  </si>
  <si>
    <t>Slovak Republic</t>
  </si>
  <si>
    <t>Slovenia</t>
  </si>
  <si>
    <t>South Africa</t>
  </si>
  <si>
    <t>South Korea</t>
  </si>
  <si>
    <t>Spain</t>
  </si>
  <si>
    <t>Sri Lanka</t>
  </si>
  <si>
    <t>2021q1</t>
  </si>
  <si>
    <t>Sweden</t>
  </si>
  <si>
    <t>Switzerland</t>
  </si>
  <si>
    <t>Taiwan</t>
  </si>
  <si>
    <t>Thailand</t>
  </si>
  <si>
    <t>Turkey</t>
  </si>
  <si>
    <t>1987q1</t>
  </si>
  <si>
    <t>United Kingdom</t>
  </si>
  <si>
    <t>1955q1</t>
  </si>
  <si>
    <t>United States</t>
  </si>
  <si>
    <t>Uruguay</t>
  </si>
  <si>
    <t>Venezuela</t>
  </si>
  <si>
    <t>2014q4</t>
  </si>
  <si>
    <t>Vietnam</t>
  </si>
  <si>
    <t>mean_full</t>
  </si>
  <si>
    <t>mean_pre</t>
  </si>
  <si>
    <t>mean_post</t>
  </si>
  <si>
    <t>sd_full</t>
  </si>
  <si>
    <t>sd_pre</t>
  </si>
  <si>
    <t>sd_post</t>
  </si>
  <si>
    <t>Appendix 1 Summary Statistics</t>
  </si>
  <si>
    <t>Name</t>
  </si>
  <si>
    <t>Notes</t>
  </si>
  <si>
    <t>Includes full data set and ranges.</t>
  </si>
  <si>
    <t>Appendix 1 Summary Statistics Pre-Covid</t>
  </si>
  <si>
    <t>Appendix 1 Summary Statistics Post-Covid</t>
  </si>
  <si>
    <t>Includes observations before 3/01/2020.</t>
  </si>
  <si>
    <t>Includes observations on or after 3/01/2020.</t>
  </si>
  <si>
    <t>Comparison of Mean and SE Pre/Post Covid</t>
  </si>
  <si>
    <t>Country</t>
  </si>
  <si>
    <t>ADF</t>
  </si>
  <si>
    <t>DFGLS</t>
  </si>
  <si>
    <t>ZT_PP</t>
  </si>
  <si>
    <t>Za_PP</t>
  </si>
  <si>
    <t>LM</t>
  </si>
  <si>
    <t>KPSS</t>
  </si>
  <si>
    <t>-2.952**</t>
  </si>
  <si>
    <t>-4.805***</t>
  </si>
  <si>
    <t>-5.036***</t>
  </si>
  <si>
    <t>-43.78***</t>
  </si>
  <si>
    <t>-2.866*</t>
  </si>
  <si>
    <t>0.6454**</t>
  </si>
  <si>
    <t>1985Q1</t>
  </si>
  <si>
    <t>2022Q2</t>
  </si>
  <si>
    <t>-5.389***</t>
  </si>
  <si>
    <t>-39.02***</t>
  </si>
  <si>
    <t>4.224***</t>
  </si>
  <si>
    <t>1994Q1</t>
  </si>
  <si>
    <t>2020Q3</t>
  </si>
  <si>
    <t>-3.079**</t>
  </si>
  <si>
    <t>-21.56***</t>
  </si>
  <si>
    <t>3.362***</t>
  </si>
  <si>
    <t>1959Q3</t>
  </si>
  <si>
    <t>-1.802*</t>
  </si>
  <si>
    <t>-3.844***</t>
  </si>
  <si>
    <t>-27.93***</t>
  </si>
  <si>
    <t>9.042***</t>
  </si>
  <si>
    <t>1970Q1</t>
  </si>
  <si>
    <t>-4.882***</t>
  </si>
  <si>
    <t>-4.905***</t>
  </si>
  <si>
    <t>-38.97***</t>
  </si>
  <si>
    <t>-4.829***</t>
  </si>
  <si>
    <t>0.5328**</t>
  </si>
  <si>
    <t>1996Q1</t>
  </si>
  <si>
    <t>2020Q1</t>
  </si>
  <si>
    <t>-4.894***</t>
  </si>
  <si>
    <t>-43.59***</t>
  </si>
  <si>
    <t>4.798***</t>
  </si>
  <si>
    <t>1995Q1</t>
  </si>
  <si>
    <t>-2.135**</t>
  </si>
  <si>
    <t>-11.33*</t>
  </si>
  <si>
    <t>5.414***</t>
  </si>
  <si>
    <t>2019Q4</t>
  </si>
  <si>
    <t>-3.019**</t>
  </si>
  <si>
    <t>-2.733***</t>
  </si>
  <si>
    <t>-2.714*</t>
  </si>
  <si>
    <t>-14.21**</t>
  </si>
  <si>
    <t>-2.947*</t>
  </si>
  <si>
    <t>0.9349***</t>
  </si>
  <si>
    <t>1978Q1</t>
  </si>
  <si>
    <t>-3.271**</t>
  </si>
  <si>
    <t>-16.65**</t>
  </si>
  <si>
    <t>1.553***</t>
  </si>
  <si>
    <t>-12.43*</t>
  </si>
  <si>
    <t>2.964***</t>
  </si>
  <si>
    <t>2021Q4</t>
  </si>
  <si>
    <t>-2.588*</t>
  </si>
  <si>
    <t>-2.206**</t>
  </si>
  <si>
    <t>-3.269**</t>
  </si>
  <si>
    <t>-21.08***</t>
  </si>
  <si>
    <t>2.454***</t>
  </si>
  <si>
    <t>1961Q1</t>
  </si>
  <si>
    <t>-3.344**</t>
  </si>
  <si>
    <t>-23.99***</t>
  </si>
  <si>
    <t>1.649***</t>
  </si>
  <si>
    <t>1991Q1</t>
  </si>
  <si>
    <t>2022Q3</t>
  </si>
  <si>
    <t>-2.924**</t>
  </si>
  <si>
    <t>-2.761***</t>
  </si>
  <si>
    <t>-16.22**</t>
  </si>
  <si>
    <t>-2.823*</t>
  </si>
  <si>
    <t>1.404***</t>
  </si>
  <si>
    <t>-2.141**</t>
  </si>
  <si>
    <t>-12.1*</t>
  </si>
  <si>
    <t>-2.856*</t>
  </si>
  <si>
    <t>3.072***</t>
  </si>
  <si>
    <t>-4.927***</t>
  </si>
  <si>
    <t>-4.886***</t>
  </si>
  <si>
    <t>-39.24***</t>
  </si>
  <si>
    <t>-5.342***</t>
  </si>
  <si>
    <t>1.608***</t>
  </si>
  <si>
    <t>1999Q1</t>
  </si>
  <si>
    <t>5.69***</t>
  </si>
  <si>
    <t>1994Q4</t>
  </si>
  <si>
    <t>-5.211***</t>
  </si>
  <si>
    <t>-43.8***</t>
  </si>
  <si>
    <t>3.417***</t>
  </si>
  <si>
    <t>1993Q1</t>
  </si>
  <si>
    <t>-3.453**</t>
  </si>
  <si>
    <t>15.54***</t>
  </si>
  <si>
    <t>1977Q1</t>
  </si>
  <si>
    <t>-2.932**</t>
  </si>
  <si>
    <t>-2.569**</t>
  </si>
  <si>
    <t>-4.844***</t>
  </si>
  <si>
    <t>-38.46***</t>
  </si>
  <si>
    <t>-3.126**</t>
  </si>
  <si>
    <t>0.6987**</t>
  </si>
  <si>
    <t>-3.196**</t>
  </si>
  <si>
    <t>-18.01**</t>
  </si>
  <si>
    <t>4.227***</t>
  </si>
  <si>
    <t>-3.387**</t>
  </si>
  <si>
    <t>-20.12**</t>
  </si>
  <si>
    <t>3.241***</t>
  </si>
  <si>
    <t>1975Q1</t>
  </si>
  <si>
    <t>-4.411***</t>
  </si>
  <si>
    <t>-35.5***</t>
  </si>
  <si>
    <t>1.678***</t>
  </si>
  <si>
    <t>-2.124**</t>
  </si>
  <si>
    <t>-2.991**</t>
  </si>
  <si>
    <t>-16.51**</t>
  </si>
  <si>
    <t>0.6934**</t>
  </si>
  <si>
    <t>1997Q1</t>
  </si>
  <si>
    <t>11.03***</t>
  </si>
  <si>
    <t>1971Q1</t>
  </si>
  <si>
    <t>-2.035**</t>
  </si>
  <si>
    <t>-3.581***</t>
  </si>
  <si>
    <t>-24.36***</t>
  </si>
  <si>
    <t>2.526***</t>
  </si>
  <si>
    <t>1976Q1</t>
  </si>
  <si>
    <t>-6.159***</t>
  </si>
  <si>
    <t>-59.99***</t>
  </si>
  <si>
    <t>2.512***</t>
  </si>
  <si>
    <t>-3.133**</t>
  </si>
  <si>
    <t>-18.91**</t>
  </si>
  <si>
    <t>2.523***</t>
  </si>
  <si>
    <t>-3.227**</t>
  </si>
  <si>
    <t>-18.89**</t>
  </si>
  <si>
    <t>3.334***</t>
  </si>
  <si>
    <t>1989Q4</t>
  </si>
  <si>
    <t>-1.93*</t>
  </si>
  <si>
    <t>-5.043***</t>
  </si>
  <si>
    <t>-44.82***</t>
  </si>
  <si>
    <t>1.349***</t>
  </si>
  <si>
    <t>-4.654***</t>
  </si>
  <si>
    <t>-4.161***</t>
  </si>
  <si>
    <t>-8.586***</t>
  </si>
  <si>
    <t>-115.3***</t>
  </si>
  <si>
    <t>-4.567***</t>
  </si>
  <si>
    <t>0.435*</t>
  </si>
  <si>
    <t>1960Q1</t>
  </si>
  <si>
    <t>-2.682*</t>
  </si>
  <si>
    <t>-2.098**</t>
  </si>
  <si>
    <t>-3.806***</t>
  </si>
  <si>
    <t>-26.55***</t>
  </si>
  <si>
    <t>2.828***</t>
  </si>
  <si>
    <t>1981Q1</t>
  </si>
  <si>
    <t>-5.718***</t>
  </si>
  <si>
    <t>-3.014***</t>
  </si>
  <si>
    <t>-9.167***</t>
  </si>
  <si>
    <t>-102.8***</t>
  </si>
  <si>
    <t>-5.631***</t>
  </si>
  <si>
    <t>1990Q1</t>
  </si>
  <si>
    <t>-2.801*</t>
  </si>
  <si>
    <t>-2.783***</t>
  </si>
  <si>
    <t>-5.592***</t>
  </si>
  <si>
    <t>-54.91***</t>
  </si>
  <si>
    <t>-3.652***</t>
  </si>
  <si>
    <t>10.06***</t>
  </si>
  <si>
    <t>1972Q1</t>
  </si>
  <si>
    <t>-3.348**</t>
  </si>
  <si>
    <t>-2.997***</t>
  </si>
  <si>
    <t>-3.316**</t>
  </si>
  <si>
    <t>-21.16***</t>
  </si>
  <si>
    <t>-2.822*</t>
  </si>
  <si>
    <t>2.164***</t>
  </si>
  <si>
    <t>-2.616*</t>
  </si>
  <si>
    <t>-1.756*</t>
  </si>
  <si>
    <t>-2.76*</t>
  </si>
  <si>
    <t>-15.25**</t>
  </si>
  <si>
    <t>-2.738*</t>
  </si>
  <si>
    <t>3.423***</t>
  </si>
  <si>
    <t>-4.23***</t>
  </si>
  <si>
    <t>-6.551***</t>
  </si>
  <si>
    <t>-60.7***</t>
  </si>
  <si>
    <t>-2.755*</t>
  </si>
  <si>
    <t>-3.006**</t>
  </si>
  <si>
    <t>-2.591**</t>
  </si>
  <si>
    <t>-6.743***</t>
  </si>
  <si>
    <t>-68.55***</t>
  </si>
  <si>
    <t>-3.209**</t>
  </si>
  <si>
    <t>-3.77***</t>
  </si>
  <si>
    <t>-16.1**</t>
  </si>
  <si>
    <t>1.196***</t>
  </si>
  <si>
    <t>-3.556***</t>
  </si>
  <si>
    <t>-20.97***</t>
  </si>
  <si>
    <t>4.914***</t>
  </si>
  <si>
    <t>-3.418**</t>
  </si>
  <si>
    <t>-2.976***</t>
  </si>
  <si>
    <t>-9.601***</t>
  </si>
  <si>
    <t>-101***</t>
  </si>
  <si>
    <t>-4.651***</t>
  </si>
  <si>
    <t>0.5973**</t>
  </si>
  <si>
    <t>4.619***</t>
  </si>
  <si>
    <t>-2.664*</t>
  </si>
  <si>
    <t>-13.22*</t>
  </si>
  <si>
    <t>2.59***</t>
  </si>
  <si>
    <t>2000Q1</t>
  </si>
  <si>
    <t>-3.753***</t>
  </si>
  <si>
    <t>-3.463***</t>
  </si>
  <si>
    <t>-4.331***</t>
  </si>
  <si>
    <t>-34.14***</t>
  </si>
  <si>
    <t>-3.763***</t>
  </si>
  <si>
    <t>0.6682**</t>
  </si>
  <si>
    <t>1979Q1</t>
  </si>
  <si>
    <t>-2.867**</t>
  </si>
  <si>
    <t>-2.488**</t>
  </si>
  <si>
    <t>-4.921***</t>
  </si>
  <si>
    <t>-39.56***</t>
  </si>
  <si>
    <t>-2.872*</t>
  </si>
  <si>
    <t>0.6844**</t>
  </si>
  <si>
    <t>-6.585***</t>
  </si>
  <si>
    <t>-69.77***</t>
  </si>
  <si>
    <t>-3.076**</t>
  </si>
  <si>
    <t>8.31***</t>
  </si>
  <si>
    <t>-4.352***</t>
  </si>
  <si>
    <t>-3.422***</t>
  </si>
  <si>
    <t>-34.55***</t>
  </si>
  <si>
    <t>-4.192***</t>
  </si>
  <si>
    <t>1.498***</t>
  </si>
  <si>
    <t>1980Q1</t>
  </si>
  <si>
    <t>-11.51*</t>
  </si>
  <si>
    <t>-2.842*</t>
  </si>
  <si>
    <t>9.655***</t>
  </si>
  <si>
    <t>-6.03***</t>
  </si>
  <si>
    <t>-2.648**</t>
  </si>
  <si>
    <t>-51.4***</t>
  </si>
  <si>
    <t>2020Q4</t>
  </si>
  <si>
    <t>-3.148**</t>
  </si>
  <si>
    <t>-1.882*</t>
  </si>
  <si>
    <t>-3.122**</t>
  </si>
  <si>
    <t>-18.68**</t>
  </si>
  <si>
    <t>-3.094**</t>
  </si>
  <si>
    <t>2.857***</t>
  </si>
  <si>
    <t>-2.325**</t>
  </si>
  <si>
    <t>-4.982***</t>
  </si>
  <si>
    <t>-43.58***</t>
  </si>
  <si>
    <t>5.527***</t>
  </si>
  <si>
    <t>1977Q2</t>
  </si>
  <si>
    <t>-3.835***</t>
  </si>
  <si>
    <t>-2.132**</t>
  </si>
  <si>
    <t>-5.573***</t>
  </si>
  <si>
    <t>-50.93***</t>
  </si>
  <si>
    <t>-3.237**</t>
  </si>
  <si>
    <t>0.9455***</t>
  </si>
  <si>
    <t>-3.212**</t>
  </si>
  <si>
    <t>-2.978***</t>
  </si>
  <si>
    <t>-2.795*</t>
  </si>
  <si>
    <t>-15.22**</t>
  </si>
  <si>
    <t>-3.288**</t>
  </si>
  <si>
    <t>1.389***</t>
  </si>
  <si>
    <t>-2.2**</t>
  </si>
  <si>
    <t>-5.276***</t>
  </si>
  <si>
    <t>-45.56***</t>
  </si>
  <si>
    <t>1.38***</t>
  </si>
  <si>
    <t>-2.166**</t>
  </si>
  <si>
    <t>-12.47*</t>
  </si>
  <si>
    <t>1.627***</t>
  </si>
  <si>
    <t>2021Q3</t>
  </si>
  <si>
    <t>-3.174**</t>
  </si>
  <si>
    <t>-1.891*</t>
  </si>
  <si>
    <t>-4.666***</t>
  </si>
  <si>
    <t>-36.76***</t>
  </si>
  <si>
    <t>1.581***</t>
  </si>
  <si>
    <t>-3.389**</t>
  </si>
  <si>
    <t>5.373***</t>
  </si>
  <si>
    <t>-4.696***</t>
  </si>
  <si>
    <t>-2.977***</t>
  </si>
  <si>
    <t>-4.864***</t>
  </si>
  <si>
    <t>-43.2***</t>
  </si>
  <si>
    <t>-4.741***</t>
  </si>
  <si>
    <t>1.41***</t>
  </si>
  <si>
    <t>-3.464***</t>
  </si>
  <si>
    <t>-21.28***</t>
  </si>
  <si>
    <t>-4.125***</t>
  </si>
  <si>
    <t>7.423***</t>
  </si>
  <si>
    <t>-1.844*</t>
  </si>
  <si>
    <t>2.069***</t>
  </si>
  <si>
    <t>-5.122***</t>
  </si>
  <si>
    <t>-1.867*</t>
  </si>
  <si>
    <t>-6.438***</t>
  </si>
  <si>
    <t>-66.31***</t>
  </si>
  <si>
    <t>-3.924***</t>
  </si>
  <si>
    <t>1.843***</t>
  </si>
  <si>
    <t>2021Q1</t>
  </si>
  <si>
    <t>-11.64*</t>
  </si>
  <si>
    <t>13.07***</t>
  </si>
  <si>
    <t>-2.919**</t>
  </si>
  <si>
    <t>-5.637***</t>
  </si>
  <si>
    <t>-54.75***</t>
  </si>
  <si>
    <t>-5.123***</t>
  </si>
  <si>
    <t>5.679***</t>
  </si>
  <si>
    <t>-2.852*</t>
  </si>
  <si>
    <t>-3.596***</t>
  </si>
  <si>
    <t>-19.93**</t>
  </si>
  <si>
    <t>1.987***</t>
  </si>
  <si>
    <t>-2.836*</t>
  </si>
  <si>
    <t>-2.594**</t>
  </si>
  <si>
    <t>-16.23**</t>
  </si>
  <si>
    <t>-3.951***</t>
  </si>
  <si>
    <t>8.131***</t>
  </si>
  <si>
    <t>-2.003**</t>
  </si>
  <si>
    <t>-4.207***</t>
  </si>
  <si>
    <t>-31.85***</t>
  </si>
  <si>
    <t>3.845***</t>
  </si>
  <si>
    <t>1987Q1</t>
  </si>
  <si>
    <t>-1.901*</t>
  </si>
  <si>
    <t>-4.768***</t>
  </si>
  <si>
    <t>-44.12***</t>
  </si>
  <si>
    <t>-3.93***</t>
  </si>
  <si>
    <t>13.83***</t>
  </si>
  <si>
    <t>1955Q1</t>
  </si>
  <si>
    <t>-2.877*</t>
  </si>
  <si>
    <t>16.02***</t>
  </si>
  <si>
    <t>-2.214**</t>
  </si>
  <si>
    <t>-3.537***</t>
  </si>
  <si>
    <t>-22.32***</t>
  </si>
  <si>
    <t>0.7178**</t>
  </si>
  <si>
    <t>-3.469**</t>
  </si>
  <si>
    <t>-2.849***</t>
  </si>
  <si>
    <t>-21.71***</t>
  </si>
  <si>
    <t>-3.423**</t>
  </si>
  <si>
    <t>0.7475***</t>
  </si>
  <si>
    <t>2014Q4</t>
  </si>
  <si>
    <t>-2.702*</t>
  </si>
  <si>
    <t>-4.644***</t>
  </si>
  <si>
    <t>-34.83***</t>
  </si>
  <si>
    <t>1.151***</t>
  </si>
  <si>
    <t xml:space="preserve">Appendix 3 Standard Unit Root Tests </t>
  </si>
  <si>
    <t>Appendix 3 Standard Unit Root Tests Pre-Covid</t>
  </si>
  <si>
    <t>Appendix 3 Standard Unit Root Tests Post-Covid</t>
  </si>
  <si>
    <t>-2.817*</t>
  </si>
  <si>
    <t>-2.634***</t>
  </si>
  <si>
    <t>-4.86***</t>
  </si>
  <si>
    <t>-40.95***</t>
  </si>
  <si>
    <t>-2.81*</t>
  </si>
  <si>
    <t>0.7322**</t>
  </si>
  <si>
    <t>-5.339***</t>
  </si>
  <si>
    <t>-38.4***</t>
  </si>
  <si>
    <t>4.171***</t>
  </si>
  <si>
    <t>-2.087**</t>
  </si>
  <si>
    <t>-3.58***</t>
  </si>
  <si>
    <t>-26.97***</t>
  </si>
  <si>
    <t>5.976***</t>
  </si>
  <si>
    <t>-1.847*</t>
  </si>
  <si>
    <t>-3.513***</t>
  </si>
  <si>
    <t>-24.9***</t>
  </si>
  <si>
    <t>-2.73*</t>
  </si>
  <si>
    <t>8.866***</t>
  </si>
  <si>
    <t>-5.395***</t>
  </si>
  <si>
    <t>-45.06***</t>
  </si>
  <si>
    <t>-2.953**</t>
  </si>
  <si>
    <t>4.51***</t>
  </si>
  <si>
    <t>-2.816*</t>
  </si>
  <si>
    <t>-2.544**</t>
  </si>
  <si>
    <t>-2.915*</t>
  </si>
  <si>
    <t>1.021***</t>
  </si>
  <si>
    <t>-3.327**</t>
  </si>
  <si>
    <t>-23.59***</t>
  </si>
  <si>
    <t>-2.84*</t>
  </si>
  <si>
    <t>5.155***</t>
  </si>
  <si>
    <t>-3.223**</t>
  </si>
  <si>
    <t>-20.17**</t>
  </si>
  <si>
    <t>2.289***</t>
  </si>
  <si>
    <t>-3.776***</t>
  </si>
  <si>
    <t>-26.33***</t>
  </si>
  <si>
    <t>1.156***</t>
  </si>
  <si>
    <t>-2.394**</t>
  </si>
  <si>
    <t>-13.16*</t>
  </si>
  <si>
    <t>1.456***</t>
  </si>
  <si>
    <t>-2.611*</t>
  </si>
  <si>
    <t>-2.167**</t>
  </si>
  <si>
    <t>-12.55*</t>
  </si>
  <si>
    <t>2.298***</t>
  </si>
  <si>
    <t>-4.403***</t>
  </si>
  <si>
    <t>-4.432***</t>
  </si>
  <si>
    <t>-34.36***</t>
  </si>
  <si>
    <t>-4.822***</t>
  </si>
  <si>
    <t>1.198***</t>
  </si>
  <si>
    <t>-4.536***</t>
  </si>
  <si>
    <t>-34.91***</t>
  </si>
  <si>
    <t>3.436***</t>
  </si>
  <si>
    <t>-2.925*</t>
  </si>
  <si>
    <t>14.51***</t>
  </si>
  <si>
    <t>-2.839*</t>
  </si>
  <si>
    <t>-14.61**</t>
  </si>
  <si>
    <t>4.062***</t>
  </si>
  <si>
    <t>-3.26**</t>
  </si>
  <si>
    <t>-17.73**</t>
  </si>
  <si>
    <t>3.53***</t>
  </si>
  <si>
    <t>-1.92*</t>
  </si>
  <si>
    <t>-3.838***</t>
  </si>
  <si>
    <t>-28.52***</t>
  </si>
  <si>
    <t>1.669***</t>
  </si>
  <si>
    <t>9.919***</t>
  </si>
  <si>
    <t>-1.926*</t>
  </si>
  <si>
    <t>-3.378**</t>
  </si>
  <si>
    <t>-21.69***</t>
  </si>
  <si>
    <t>2.528***</t>
  </si>
  <si>
    <t>-3.06**</t>
  </si>
  <si>
    <t>-16.83**</t>
  </si>
  <si>
    <t>3.758***</t>
  </si>
  <si>
    <t>-4.856***</t>
  </si>
  <si>
    <t>-42.07***</t>
  </si>
  <si>
    <t>1.266***</t>
  </si>
  <si>
    <t>-4.49***</t>
  </si>
  <si>
    <t>-4.053***</t>
  </si>
  <si>
    <t>-8.569***</t>
  </si>
  <si>
    <t>-113.2***</t>
  </si>
  <si>
    <t>-4.122***</t>
  </si>
  <si>
    <t>0.598**</t>
  </si>
  <si>
    <t>-2.609*</t>
  </si>
  <si>
    <t>-1.984*</t>
  </si>
  <si>
    <t>-3.712***</t>
  </si>
  <si>
    <t>-25.09***</t>
  </si>
  <si>
    <t>2.909***</t>
  </si>
  <si>
    <t>-2.56*</t>
  </si>
  <si>
    <t>-1.927*</t>
  </si>
  <si>
    <t>-7.289***</t>
  </si>
  <si>
    <t>-92***</t>
  </si>
  <si>
    <t>0.8348***</t>
  </si>
  <si>
    <t>-2.811*</t>
  </si>
  <si>
    <t>-2.823***</t>
  </si>
  <si>
    <t>-5.604***</t>
  </si>
  <si>
    <t>-55.1***</t>
  </si>
  <si>
    <t>-3.936***</t>
  </si>
  <si>
    <t>9.11***</t>
  </si>
  <si>
    <t>-2.268**</t>
  </si>
  <si>
    <t>-2.945**</t>
  </si>
  <si>
    <t>-18.26**</t>
  </si>
  <si>
    <t>-3.2**</t>
  </si>
  <si>
    <t>1.376***</t>
  </si>
  <si>
    <t>-2.589*</t>
  </si>
  <si>
    <t>-11.6*</t>
  </si>
  <si>
    <t>-3.684***</t>
  </si>
  <si>
    <t>3.371***</t>
  </si>
  <si>
    <t>-3.238**</t>
  </si>
  <si>
    <t>-2.044**</t>
  </si>
  <si>
    <t>-6.863***</t>
  </si>
  <si>
    <t>-66.66***</t>
  </si>
  <si>
    <t>0.4282*</t>
  </si>
  <si>
    <t>-3.115**</t>
  </si>
  <si>
    <t>-3.616***</t>
  </si>
  <si>
    <t>-13.95**</t>
  </si>
  <si>
    <t>1.254***</t>
  </si>
  <si>
    <t>-3.12**</t>
  </si>
  <si>
    <t>-19.36**</t>
  </si>
  <si>
    <t>4.06***</t>
  </si>
  <si>
    <t>-2.96**</t>
  </si>
  <si>
    <t>-2.836***</t>
  </si>
  <si>
    <t>-8.716***</t>
  </si>
  <si>
    <t>-89.15***</t>
  </si>
  <si>
    <t>0.6561**</t>
  </si>
  <si>
    <t>-3.46***</t>
  </si>
  <si>
    <t>-3.338***</t>
  </si>
  <si>
    <t>-3.46**</t>
  </si>
  <si>
    <t>-23.11***</t>
  </si>
  <si>
    <t>0.4749**</t>
  </si>
  <si>
    <t>-6.437***</t>
  </si>
  <si>
    <t>-66.62***</t>
  </si>
  <si>
    <t>-2.982*</t>
  </si>
  <si>
    <t>8.173***</t>
  </si>
  <si>
    <t>-4.213***</t>
  </si>
  <si>
    <t>-3.284***</t>
  </si>
  <si>
    <t>-32.49***</t>
  </si>
  <si>
    <t>-4.314***</t>
  </si>
  <si>
    <t>1.811***</t>
  </si>
  <si>
    <t>-2.896**</t>
  </si>
  <si>
    <t>-2.744*</t>
  </si>
  <si>
    <t>-12.93*</t>
  </si>
  <si>
    <t>-3.54**</t>
  </si>
  <si>
    <t>9.882***</t>
  </si>
  <si>
    <t>-5.985***</t>
  </si>
  <si>
    <t>-2.576**</t>
  </si>
  <si>
    <t>-49.9***</t>
  </si>
  <si>
    <t>-5.903***</t>
  </si>
  <si>
    <t>-3.732***</t>
  </si>
  <si>
    <t>-2.071**</t>
  </si>
  <si>
    <t>-5.552***</t>
  </si>
  <si>
    <t>-50.58***</t>
  </si>
  <si>
    <t>-3.681***</t>
  </si>
  <si>
    <t>1.002***</t>
  </si>
  <si>
    <t>-3.18**</t>
  </si>
  <si>
    <t>-2.995***</t>
  </si>
  <si>
    <t>-2.732*</t>
  </si>
  <si>
    <t>-14.6**</t>
  </si>
  <si>
    <t>-3.194**</t>
  </si>
  <si>
    <t>1.22***</t>
  </si>
  <si>
    <t>-11.71*</t>
  </si>
  <si>
    <t>-2.742*</t>
  </si>
  <si>
    <t>1.557***</t>
  </si>
  <si>
    <t>-2.598*</t>
  </si>
  <si>
    <t>-4.349***</t>
  </si>
  <si>
    <t>-32.18***</t>
  </si>
  <si>
    <t>1.405***</t>
  </si>
  <si>
    <t>-15.18**</t>
  </si>
  <si>
    <t>4.905***</t>
  </si>
  <si>
    <t>-4.492***</t>
  </si>
  <si>
    <t>-2.862***</t>
  </si>
  <si>
    <t>-4.765***</t>
  </si>
  <si>
    <t>-41.46***</t>
  </si>
  <si>
    <t>-4.596***</t>
  </si>
  <si>
    <t>2.281***</t>
  </si>
  <si>
    <t>-3.334**</t>
  </si>
  <si>
    <t>-19.98**</t>
  </si>
  <si>
    <t>-3.98***</t>
  </si>
  <si>
    <t>6.769***</t>
  </si>
  <si>
    <t>-1.969*</t>
  </si>
  <si>
    <t>1.744***</t>
  </si>
  <si>
    <t>-5.093***</t>
  </si>
  <si>
    <t>-1.843*</t>
  </si>
  <si>
    <t>-6.392***</t>
  </si>
  <si>
    <t>-65.33***</t>
  </si>
  <si>
    <t>-4.101***</t>
  </si>
  <si>
    <t>1.672***</t>
  </si>
  <si>
    <t>12.73***</t>
  </si>
  <si>
    <t>-2.557*</t>
  </si>
  <si>
    <t>-5.17***</t>
  </si>
  <si>
    <t>-46.84***</t>
  </si>
  <si>
    <t>-2.805*</t>
  </si>
  <si>
    <t>6.498***</t>
  </si>
  <si>
    <t>-1.923*</t>
  </si>
  <si>
    <t>-3.915***</t>
  </si>
  <si>
    <t>-27.89***</t>
  </si>
  <si>
    <t>3.821***</t>
  </si>
  <si>
    <t>-2.772*</t>
  </si>
  <si>
    <t>-2.602**</t>
  </si>
  <si>
    <t>-4.237***</t>
  </si>
  <si>
    <t>-33.85***</t>
  </si>
  <si>
    <t>-3.336**</t>
  </si>
  <si>
    <t>13.4***</t>
  </si>
  <si>
    <t>15.33***</t>
  </si>
  <si>
    <t>-2.561*</t>
  </si>
  <si>
    <t>-4.371***</t>
  </si>
  <si>
    <t>-30.75***</t>
  </si>
  <si>
    <t>1.012***</t>
  </si>
  <si>
    <t>Not enough data to run</t>
  </si>
  <si>
    <t>Figure 1: Absolute Mean Value and Standard Deviation of Current Account (% of GDP)</t>
  </si>
  <si>
    <t>Figure 3: Rolling AR(1) Estimations and Standard Deviation of AR(1) Estimations</t>
  </si>
  <si>
    <t>Figure 2: Absolute Mean Value and Standard Deviation of CAB by country group</t>
  </si>
  <si>
    <t>Figure 4: Rejection Rates of Unit Root Tests</t>
  </si>
  <si>
    <t>Note different format than paper, uses full dataset</t>
  </si>
  <si>
    <t>PT</t>
  </si>
  <si>
    <t>Za</t>
  </si>
  <si>
    <t>MZa</t>
  </si>
  <si>
    <t>MZt</t>
  </si>
  <si>
    <t>MSB</t>
  </si>
  <si>
    <t>MPT</t>
  </si>
  <si>
    <t>Num. Breaks</t>
  </si>
  <si>
    <t>-26.91**</t>
  </si>
  <si>
    <t>-5.238***</t>
  </si>
  <si>
    <t>4.877***</t>
  </si>
  <si>
    <t>-49.56***</t>
  </si>
  <si>
    <t>-44.49***</t>
  </si>
  <si>
    <t>-4.702***</t>
  </si>
  <si>
    <t>0.1057***</t>
  </si>
  <si>
    <t>4.497***</t>
  </si>
  <si>
    <t>-4.261**</t>
  </si>
  <si>
    <t>-41.13**</t>
  </si>
  <si>
    <t>7.973*</t>
  </si>
  <si>
    <t>-3.865**</t>
  </si>
  <si>
    <t>-3.823**</t>
  </si>
  <si>
    <t>-34.72**</t>
  </si>
  <si>
    <t>-5.082**</t>
  </si>
  <si>
    <t>-46.59*</t>
  </si>
  <si>
    <t>-3.81**</t>
  </si>
  <si>
    <t>-25.85*</t>
  </si>
  <si>
    <t>-3.276**</t>
  </si>
  <si>
    <t>6.946*</t>
  </si>
  <si>
    <t>-26.65**</t>
  </si>
  <si>
    <t>-21.33*</t>
  </si>
  <si>
    <t>-3.184*</t>
  </si>
  <si>
    <t>0.1493**</t>
  </si>
  <si>
    <t>6.745*</t>
  </si>
  <si>
    <t>-27.86**</t>
  </si>
  <si>
    <t>-4.698***</t>
  </si>
  <si>
    <t>6.882**</t>
  </si>
  <si>
    <t>-63.99***</t>
  </si>
  <si>
    <t>-33.94**</t>
  </si>
  <si>
    <t>-4.112**</t>
  </si>
  <si>
    <t>0.1212**</t>
  </si>
  <si>
    <t>6.704**</t>
  </si>
  <si>
    <t>-5.47***</t>
  </si>
  <si>
    <t>8.665**</t>
  </si>
  <si>
    <t>-65.05***</t>
  </si>
  <si>
    <t>-45.72**</t>
  </si>
  <si>
    <t>-4.765**</t>
  </si>
  <si>
    <t>0.1042**</t>
  </si>
  <si>
    <t>8.516**</t>
  </si>
  <si>
    <t>-27.89*</t>
  </si>
  <si>
    <t>-4.621**</t>
  </si>
  <si>
    <t>8.133**</t>
  </si>
  <si>
    <t>-50.68***</t>
  </si>
  <si>
    <t>-41.08**</t>
  </si>
  <si>
    <t>-4.524**</t>
  </si>
  <si>
    <t>0.1101**</t>
  </si>
  <si>
    <t>7.131**</t>
  </si>
  <si>
    <t>-3.86**</t>
  </si>
  <si>
    <t>-32.47**</t>
  </si>
  <si>
    <t>-26.55*</t>
  </si>
  <si>
    <t>-3.624*</t>
  </si>
  <si>
    <t>0.1365*</t>
  </si>
  <si>
    <t>8.447*</t>
  </si>
  <si>
    <t>-3.873*</t>
  </si>
  <si>
    <t>-31.97**</t>
  </si>
  <si>
    <t>-3.512**</t>
  </si>
  <si>
    <t>6.555*</t>
  </si>
  <si>
    <t>-28.08**</t>
  </si>
  <si>
    <t>-20.89*</t>
  </si>
  <si>
    <t>-3.172*</t>
  </si>
  <si>
    <t>0.1519*</t>
  </si>
  <si>
    <t>6.583*</t>
  </si>
  <si>
    <t>-5.221***</t>
  </si>
  <si>
    <t>5.357**</t>
  </si>
  <si>
    <t>-41.22***</t>
  </si>
  <si>
    <t>-31.11**</t>
  </si>
  <si>
    <t>-3.94**</t>
  </si>
  <si>
    <t>0.1267**</t>
  </si>
  <si>
    <t>5.124**</t>
  </si>
  <si>
    <t>-22.74*</t>
  </si>
  <si>
    <t>-4.175**</t>
  </si>
  <si>
    <t>-48.45***</t>
  </si>
  <si>
    <t>-3.996**</t>
  </si>
  <si>
    <t>8.66*</t>
  </si>
  <si>
    <t>-29.61**</t>
  </si>
  <si>
    <t>-26.9*</t>
  </si>
  <si>
    <t>-3.63*</t>
  </si>
  <si>
    <t>0.1349*</t>
  </si>
  <si>
    <t>8.31*</t>
  </si>
  <si>
    <t>-4.509**</t>
  </si>
  <si>
    <t>7.503**</t>
  </si>
  <si>
    <t>-49.39***</t>
  </si>
  <si>
    <t>-35.05**</t>
  </si>
  <si>
    <t>-4.178**</t>
  </si>
  <si>
    <t>0.1192**</t>
  </si>
  <si>
    <t>7.391**</t>
  </si>
  <si>
    <t>-4.498***</t>
  </si>
  <si>
    <t>7.843*</t>
  </si>
  <si>
    <t>-37.09**</t>
  </si>
  <si>
    <t>-33.27**</t>
  </si>
  <si>
    <t>-4.034**</t>
  </si>
  <si>
    <t>0.1213**</t>
  </si>
  <si>
    <t>7.024**</t>
  </si>
  <si>
    <t>-25.68**</t>
  </si>
  <si>
    <t>-3.587*</t>
  </si>
  <si>
    <t>-23.93*</t>
  </si>
  <si>
    <t>-3.195*</t>
  </si>
  <si>
    <t>-30.51**</t>
  </si>
  <si>
    <t>-29.07*</t>
  </si>
  <si>
    <t>-4.027**</t>
  </si>
  <si>
    <t>-28.13*</t>
  </si>
  <si>
    <t>-3.578**</t>
  </si>
  <si>
    <t>5.228**</t>
  </si>
  <si>
    <t>-38.72***</t>
  </si>
  <si>
    <t>-26.02**</t>
  </si>
  <si>
    <t>-3.569**</t>
  </si>
  <si>
    <t>0.1371**</t>
  </si>
  <si>
    <t>5.301**</t>
  </si>
  <si>
    <t>-4.935**</t>
  </si>
  <si>
    <t>-42.72**</t>
  </si>
  <si>
    <t>-37.45*</t>
  </si>
  <si>
    <t>-4.327*</t>
  </si>
  <si>
    <t>0.1155*</t>
  </si>
  <si>
    <t>10.05*</t>
  </si>
  <si>
    <t>-5.975***</t>
  </si>
  <si>
    <t>3.165***</t>
  </si>
  <si>
    <t>-75.57***</t>
  </si>
  <si>
    <t>-53.29***</t>
  </si>
  <si>
    <t>-5.162***</t>
  </si>
  <si>
    <t>0.09686***</t>
  </si>
  <si>
    <t>3.095***</t>
  </si>
  <si>
    <t>-38.35**</t>
  </si>
  <si>
    <t>-3.758**</t>
  </si>
  <si>
    <t>7.761*</t>
  </si>
  <si>
    <t>-32.13**</t>
  </si>
  <si>
    <t>-27.39*</t>
  </si>
  <si>
    <t>-3.667*</t>
  </si>
  <si>
    <t>0.1339*</t>
  </si>
  <si>
    <t>7.486*</t>
  </si>
  <si>
    <t>-3.845**</t>
  </si>
  <si>
    <t>-30.86**</t>
  </si>
  <si>
    <t>-4.088**</t>
  </si>
  <si>
    <t>6.892**</t>
  </si>
  <si>
    <t>-38.93***</t>
  </si>
  <si>
    <t>-32.15**</t>
  </si>
  <si>
    <t>-4.001**</t>
  </si>
  <si>
    <t>0.1244**</t>
  </si>
  <si>
    <t>6.672**</t>
  </si>
  <si>
    <t>-3.966**</t>
  </si>
  <si>
    <t>5.832**</t>
  </si>
  <si>
    <t>-37.95***</t>
  </si>
  <si>
    <t>-30.34**</t>
  </si>
  <si>
    <t>-3.882**</t>
  </si>
  <si>
    <t>0.128**</t>
  </si>
  <si>
    <t>5.622**</t>
  </si>
  <si>
    <t>NUMBER OF BREAKS AND BREAK DATES DETERMINED USING BAI &amp; PERRON METHOD.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</si>
</sst>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0" applyFont="1" applyAlignment="1">
      <alignment horizontal="center"/>
    </xf>
    <xf numFmtId="14" fontId="0" fillId="0" borderId="0" xfId="0" applyNumberFormat="1"/>
    <xf numFmtId="0" fontId="1" fillId="0" borderId="0" xfId="0" applyFont="1"/>
    <xf numFmtId="164" fontId="1" fillId="0" borderId="0" xfId="0" applyNumberFormat="1" applyFont="1"/>
    <xf numFmtId="164" fontId="0" fillId="0" borderId="0" xfId="0" applyNumberFormat="1"/>
    <xf numFmtId="0" fontId="1" fillId="0" borderId="0" xfId="0" applyFont="1" applyAlignment="1">
      <alignment wrapText="1"/>
    </xf>
    <xf numFmtId="0" fontId="2" fillId="0" borderId="0" xfId="1" applyAlignment="1">
      <alignment wrapText="1"/>
    </xf>
    <xf numFmtId="0" fontId="0" fillId="0" borderId="0" xfId="0" applyAlignment="1">
      <alignment wrapText="1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Alignment="1">
      <alignment horizontal="right"/>
    </xf>
    <xf numFmtId="0" fontId="0" fillId="4" borderId="0" xfId="0" applyFill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29</xdr:col>
      <xdr:colOff>588266</xdr:colOff>
      <xdr:row>51</xdr:row>
      <xdr:rowOff>94024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8C4A595-EFE9-2133-CF98-FC27D8A0E8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8266666" cy="980952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29</xdr:col>
      <xdr:colOff>588266</xdr:colOff>
      <xdr:row>51</xdr:row>
      <xdr:rowOff>94024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59A5C46-FC53-BC47-125B-35DAA9CB2E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8266666" cy="980952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29</xdr:col>
      <xdr:colOff>588266</xdr:colOff>
      <xdr:row>51</xdr:row>
      <xdr:rowOff>94024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1AF39A7-3352-E4DB-6109-E4320562A2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8266666" cy="980952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16</xdr:col>
      <xdr:colOff>303543</xdr:colOff>
      <xdr:row>40</xdr:row>
      <xdr:rowOff>151428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994F40B-4EF4-92C0-3F25-F145FBCE96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0057143" cy="7771428"/>
        </a:xfrm>
        <a:prstGeom prst="rect">
          <a:avLst/>
        </a:prstGeom>
      </xdr:spPr>
    </xdr:pic>
    <xdr:clientData/>
  </xdr:twoCellAnchor>
  <xdr:twoCellAnchor editAs="oneCell">
    <xdr:from>
      <xdr:col>17</xdr:col>
      <xdr:colOff>244845</xdr:colOff>
      <xdr:row>0</xdr:row>
      <xdr:rowOff>0</xdr:rowOff>
    </xdr:from>
    <xdr:to>
      <xdr:col>46</xdr:col>
      <xdr:colOff>445486</xdr:colOff>
      <xdr:row>39</xdr:row>
      <xdr:rowOff>85725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42D65F1-CC00-B296-CFA8-E445E65349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608045" y="0"/>
          <a:ext cx="17879041" cy="75152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B619F5-E7B8-4269-BBD0-51C53A6C43CF}">
  <dimension ref="A1:B12"/>
  <sheetViews>
    <sheetView workbookViewId="0">
      <selection activeCell="B25" sqref="B25"/>
    </sheetView>
  </sheetViews>
  <sheetFormatPr defaultRowHeight="15" x14ac:dyDescent="0.25"/>
  <cols>
    <col min="1" max="1" width="43.140625" style="8" customWidth="1"/>
    <col min="2" max="2" width="54.42578125" customWidth="1"/>
  </cols>
  <sheetData>
    <row r="1" spans="1:2" x14ac:dyDescent="0.25">
      <c r="A1" s="6" t="s">
        <v>123</v>
      </c>
      <c r="B1" s="3" t="s">
        <v>124</v>
      </c>
    </row>
    <row r="2" spans="1:2" x14ac:dyDescent="0.25">
      <c r="A2" s="7" t="s">
        <v>122</v>
      </c>
      <c r="B2" t="s">
        <v>125</v>
      </c>
    </row>
    <row r="3" spans="1:2" x14ac:dyDescent="0.25">
      <c r="A3" s="7" t="s">
        <v>126</v>
      </c>
      <c r="B3" t="s">
        <v>128</v>
      </c>
    </row>
    <row r="4" spans="1:2" x14ac:dyDescent="0.25">
      <c r="A4" s="7" t="s">
        <v>127</v>
      </c>
      <c r="B4" t="s">
        <v>129</v>
      </c>
    </row>
    <row r="5" spans="1:2" x14ac:dyDescent="0.25">
      <c r="A5" s="7" t="s">
        <v>130</v>
      </c>
    </row>
    <row r="6" spans="1:2" x14ac:dyDescent="0.25">
      <c r="A6" s="7" t="s">
        <v>459</v>
      </c>
      <c r="B6" t="s">
        <v>125</v>
      </c>
    </row>
    <row r="7" spans="1:2" ht="30" x14ac:dyDescent="0.25">
      <c r="A7" s="7" t="s">
        <v>460</v>
      </c>
      <c r="B7" t="s">
        <v>128</v>
      </c>
    </row>
    <row r="8" spans="1:2" ht="30" x14ac:dyDescent="0.25">
      <c r="A8" s="8" t="s">
        <v>461</v>
      </c>
      <c r="B8" t="s">
        <v>667</v>
      </c>
    </row>
    <row r="9" spans="1:2" ht="30" x14ac:dyDescent="0.25">
      <c r="A9" s="7" t="s">
        <v>668</v>
      </c>
    </row>
    <row r="10" spans="1:2" ht="30" x14ac:dyDescent="0.25">
      <c r="A10" s="7" t="s">
        <v>670</v>
      </c>
    </row>
    <row r="11" spans="1:2" ht="30" x14ac:dyDescent="0.25">
      <c r="A11" s="7" t="s">
        <v>669</v>
      </c>
    </row>
    <row r="12" spans="1:2" x14ac:dyDescent="0.25">
      <c r="A12" s="7" t="s">
        <v>671</v>
      </c>
      <c r="B12" t="s">
        <v>672</v>
      </c>
    </row>
  </sheetData>
  <hyperlinks>
    <hyperlink ref="A2" location="'data-stats-full'!A1" display="Appendix 1 Summary Statistics" xr:uid="{67A57CD2-0AE5-41F5-AA8D-44190EBC6552}"/>
    <hyperlink ref="A3" location="'data-pre-covid'!A1" display="Appendix 1 Summary Statistics Pre-Covid" xr:uid="{0502D951-BCA7-49D9-B38B-1224E63B615F}"/>
    <hyperlink ref="A4" location="'data-post-covid'!A1" display="Appendix 1 Summary Statistics Post-Covid" xr:uid="{7E56F92B-0D06-42E6-833D-4903CA5729AC}"/>
    <hyperlink ref="A5" location="'data-stats-comp'!A1" display="Comparison of Mean and SE Pre/Post Covid" xr:uid="{F6A5476A-9111-4AE7-BD50-0593732C5BBB}"/>
    <hyperlink ref="A6" location="'unit-root-full'!A1" display="Standard Unit Root Tests " xr:uid="{1FFA6D6F-A4AF-4884-8005-1588C89AE5AD}"/>
    <hyperlink ref="A7" location="'unit-root-pre-covid'!A1" display="Appendix 3 Standard Unit Root Tests Pre-Covid" xr:uid="{41C21829-DA06-48D4-8658-5226A75DB351}"/>
    <hyperlink ref="A9" location="'Fig 1'!A1" display="Figure 1: Absolute Mean Value and Standard Deviation of Current Account (% of GDP)" xr:uid="{8A401D3C-8827-4FFF-8E2A-14A4A102B81D}"/>
    <hyperlink ref="A11" location="'Fig3'!A1" display="Figure 3: Rolling AR(1) Estimations and Standard Deviation of AR(1) Estimations" xr:uid="{F1A66961-6F0C-4E1C-86C4-C9FC32E15465}"/>
    <hyperlink ref="A10" location="'Fig 2'!A1" display="Figure 2: Absolute Mean Value and Standard Deviation of CAB by country group" xr:uid="{FB7FB4F4-DAB6-443A-B63D-8EC2E322D4C1}"/>
    <hyperlink ref="A12" location="'Figure 4'!A1" display="Figure 4: Rejection Rates of Unit Root Tests" xr:uid="{6684FA7D-E1F3-4B53-836D-DBEAA1817360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95635-0777-4F5F-AB34-B2BFC2916DAF}">
  <dimension ref="A1"/>
  <sheetViews>
    <sheetView topLeftCell="A28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F4B75-8C1D-45F7-953F-42C0D3E678AE}">
  <dimension ref="A1"/>
  <sheetViews>
    <sheetView workbookViewId="0">
      <selection activeCell="L44" sqref="L44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63179-E15C-4E68-8DEB-8AC71F04F713}">
  <dimension ref="A1:H71"/>
  <sheetViews>
    <sheetView workbookViewId="0">
      <selection activeCell="O23" sqref="O23"/>
    </sheetView>
  </sheetViews>
  <sheetFormatPr defaultRowHeight="15" x14ac:dyDescent="0.25"/>
  <cols>
    <col min="1" max="1" width="20.7109375" customWidth="1"/>
    <col min="2" max="2" width="19.140625" customWidth="1"/>
    <col min="3" max="3" width="12.85546875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t="s">
        <v>8</v>
      </c>
      <c r="B2">
        <v>-0.60780000000000001</v>
      </c>
      <c r="C2">
        <v>3.8786</v>
      </c>
      <c r="D2">
        <v>-13.3865</v>
      </c>
      <c r="E2">
        <v>13.8512</v>
      </c>
      <c r="F2" t="s">
        <v>9</v>
      </c>
      <c r="G2" t="s">
        <v>10</v>
      </c>
      <c r="H2">
        <v>150</v>
      </c>
    </row>
    <row r="3" spans="1:8" x14ac:dyDescent="0.25">
      <c r="A3" t="s">
        <v>11</v>
      </c>
      <c r="B3">
        <v>-11.028499999999999</v>
      </c>
      <c r="C3">
        <v>9.2498000000000005</v>
      </c>
      <c r="D3">
        <v>-52.7592</v>
      </c>
      <c r="E3">
        <v>0.94010000000000005</v>
      </c>
      <c r="F3" t="s">
        <v>12</v>
      </c>
      <c r="G3" t="s">
        <v>13</v>
      </c>
      <c r="H3">
        <v>107</v>
      </c>
    </row>
    <row r="4" spans="1:8" x14ac:dyDescent="0.25">
      <c r="A4" t="s">
        <v>14</v>
      </c>
      <c r="B4">
        <v>-2.9832999999999998</v>
      </c>
      <c r="C4">
        <v>2.2412000000000001</v>
      </c>
      <c r="D4">
        <v>-7.2683</v>
      </c>
      <c r="E4">
        <v>3.7056</v>
      </c>
      <c r="F4" t="s">
        <v>15</v>
      </c>
      <c r="G4" t="s">
        <v>10</v>
      </c>
      <c r="H4">
        <v>252</v>
      </c>
    </row>
    <row r="5" spans="1:8" x14ac:dyDescent="0.25">
      <c r="A5" t="s">
        <v>16</v>
      </c>
      <c r="B5">
        <v>6.6100000000000006E-2</v>
      </c>
      <c r="C5">
        <v>2.3414000000000001</v>
      </c>
      <c r="D5">
        <v>-6.2882999999999996</v>
      </c>
      <c r="E5">
        <v>6.4021999999999997</v>
      </c>
      <c r="F5" t="s">
        <v>17</v>
      </c>
      <c r="G5" t="s">
        <v>10</v>
      </c>
      <c r="H5">
        <v>210</v>
      </c>
    </row>
    <row r="6" spans="1:8" x14ac:dyDescent="0.25">
      <c r="A6" t="s">
        <v>18</v>
      </c>
      <c r="B6">
        <v>-4.9017999999999997</v>
      </c>
      <c r="C6">
        <v>4.8075999999999999</v>
      </c>
      <c r="D6">
        <v>-17.768599999999999</v>
      </c>
      <c r="E6">
        <v>9.2105999999999995</v>
      </c>
      <c r="F6" t="s">
        <v>19</v>
      </c>
      <c r="G6" t="s">
        <v>20</v>
      </c>
      <c r="H6">
        <v>97</v>
      </c>
    </row>
    <row r="7" spans="1:8" x14ac:dyDescent="0.25">
      <c r="A7" t="s">
        <v>21</v>
      </c>
      <c r="B7">
        <v>1.9516</v>
      </c>
      <c r="C7">
        <v>2.9958</v>
      </c>
      <c r="D7">
        <v>-7.0881999999999996</v>
      </c>
      <c r="E7">
        <v>7.5027999999999997</v>
      </c>
      <c r="F7" t="s">
        <v>22</v>
      </c>
      <c r="G7" t="s">
        <v>10</v>
      </c>
      <c r="H7">
        <v>110</v>
      </c>
    </row>
    <row r="8" spans="1:8" x14ac:dyDescent="0.25">
      <c r="A8" t="s">
        <v>23</v>
      </c>
      <c r="B8">
        <v>-2.0648</v>
      </c>
      <c r="C8">
        <v>6.8536000000000001</v>
      </c>
      <c r="D8">
        <v>-17.9404</v>
      </c>
      <c r="E8">
        <v>14.1289</v>
      </c>
      <c r="F8" t="s">
        <v>9</v>
      </c>
      <c r="G8" t="s">
        <v>24</v>
      </c>
      <c r="H8">
        <v>140</v>
      </c>
    </row>
    <row r="9" spans="1:8" x14ac:dyDescent="0.25">
      <c r="A9" t="s">
        <v>25</v>
      </c>
      <c r="B9">
        <v>-1.9575</v>
      </c>
      <c r="C9">
        <v>2.0947</v>
      </c>
      <c r="D9">
        <v>-6.24</v>
      </c>
      <c r="E9">
        <v>2.0019</v>
      </c>
      <c r="F9" t="s">
        <v>26</v>
      </c>
      <c r="G9" t="s">
        <v>10</v>
      </c>
      <c r="H9">
        <v>178</v>
      </c>
    </row>
    <row r="10" spans="1:8" x14ac:dyDescent="0.25">
      <c r="A10" t="s">
        <v>27</v>
      </c>
      <c r="B10">
        <v>-3.8801000000000001</v>
      </c>
      <c r="C10">
        <v>7.9808000000000003</v>
      </c>
      <c r="D10">
        <v>-32.395600000000002</v>
      </c>
      <c r="E10">
        <v>10.7096</v>
      </c>
      <c r="F10" t="s">
        <v>12</v>
      </c>
      <c r="G10" t="s">
        <v>20</v>
      </c>
      <c r="H10">
        <v>105</v>
      </c>
    </row>
    <row r="11" spans="1:8" x14ac:dyDescent="0.25">
      <c r="A11" t="s">
        <v>28</v>
      </c>
      <c r="B11">
        <v>-8.1478000000000002</v>
      </c>
      <c r="C11">
        <v>8.5253999999999994</v>
      </c>
      <c r="D11">
        <v>-58.2746</v>
      </c>
      <c r="E11">
        <v>5.4170999999999996</v>
      </c>
      <c r="F11" t="s">
        <v>12</v>
      </c>
      <c r="G11" t="s">
        <v>29</v>
      </c>
      <c r="H11">
        <v>112</v>
      </c>
    </row>
    <row r="12" spans="1:8" x14ac:dyDescent="0.25">
      <c r="A12" t="s">
        <v>30</v>
      </c>
      <c r="B12">
        <v>-1.7541</v>
      </c>
      <c r="C12">
        <v>1.9548000000000001</v>
      </c>
      <c r="D12">
        <v>-5.1958000000000002</v>
      </c>
      <c r="E12">
        <v>3.7149999999999999</v>
      </c>
      <c r="F12" t="s">
        <v>31</v>
      </c>
      <c r="G12" t="s">
        <v>10</v>
      </c>
      <c r="H12">
        <v>246</v>
      </c>
    </row>
    <row r="13" spans="1:8" x14ac:dyDescent="0.25">
      <c r="A13" t="s">
        <v>32</v>
      </c>
      <c r="B13">
        <v>-2.1435</v>
      </c>
      <c r="C13">
        <v>3.4649000000000001</v>
      </c>
      <c r="D13">
        <v>-11.1944</v>
      </c>
      <c r="E13">
        <v>7.4227999999999996</v>
      </c>
      <c r="F13" t="s">
        <v>33</v>
      </c>
      <c r="G13" t="s">
        <v>34</v>
      </c>
      <c r="H13">
        <v>127</v>
      </c>
    </row>
    <row r="14" spans="1:8" x14ac:dyDescent="0.25">
      <c r="A14" t="s">
        <v>35</v>
      </c>
      <c r="B14">
        <v>2.84</v>
      </c>
      <c r="C14">
        <v>2.7315</v>
      </c>
      <c r="D14">
        <v>-2.3721999999999999</v>
      </c>
      <c r="E14">
        <v>11.2019</v>
      </c>
      <c r="F14" t="s">
        <v>33</v>
      </c>
      <c r="G14" t="s">
        <v>10</v>
      </c>
      <c r="H14">
        <v>126</v>
      </c>
    </row>
    <row r="15" spans="1:8" x14ac:dyDescent="0.25">
      <c r="A15" t="s">
        <v>36</v>
      </c>
      <c r="B15">
        <v>-3.0628000000000002</v>
      </c>
      <c r="C15">
        <v>2.0571999999999999</v>
      </c>
      <c r="D15">
        <v>-6.9404000000000003</v>
      </c>
      <c r="E15">
        <v>1.2257</v>
      </c>
      <c r="F15" t="s">
        <v>19</v>
      </c>
      <c r="G15" t="s">
        <v>10</v>
      </c>
      <c r="H15">
        <v>106</v>
      </c>
    </row>
    <row r="16" spans="1:8" x14ac:dyDescent="0.25">
      <c r="A16" t="s">
        <v>37</v>
      </c>
      <c r="B16">
        <v>-3.9853999999999998</v>
      </c>
      <c r="C16">
        <v>1.9537</v>
      </c>
      <c r="D16">
        <v>-12.2796</v>
      </c>
      <c r="E16">
        <v>0.40810000000000002</v>
      </c>
      <c r="F16" t="s">
        <v>38</v>
      </c>
      <c r="G16" t="s">
        <v>10</v>
      </c>
      <c r="H16">
        <v>94</v>
      </c>
    </row>
    <row r="17" spans="1:8" x14ac:dyDescent="0.25">
      <c r="A17" t="s">
        <v>39</v>
      </c>
      <c r="B17">
        <v>-3.6318000000000001</v>
      </c>
      <c r="C17">
        <v>4.5343</v>
      </c>
      <c r="D17">
        <v>-14.1599</v>
      </c>
      <c r="E17">
        <v>5.2792000000000003</v>
      </c>
      <c r="F17" t="s">
        <v>40</v>
      </c>
      <c r="G17" t="s">
        <v>20</v>
      </c>
      <c r="H17">
        <v>102</v>
      </c>
    </row>
    <row r="18" spans="1:8" x14ac:dyDescent="0.25">
      <c r="A18" t="s">
        <v>41</v>
      </c>
      <c r="B18">
        <v>-2.0242</v>
      </c>
      <c r="C18">
        <v>2.8441000000000001</v>
      </c>
      <c r="D18">
        <v>-7.9930000000000003</v>
      </c>
      <c r="E18">
        <v>7.4062000000000001</v>
      </c>
      <c r="F18" t="s">
        <v>42</v>
      </c>
      <c r="G18" t="s">
        <v>10</v>
      </c>
      <c r="H18">
        <v>118</v>
      </c>
    </row>
    <row r="19" spans="1:8" x14ac:dyDescent="0.25">
      <c r="A19" t="s">
        <v>43</v>
      </c>
      <c r="B19">
        <v>2.1903999999999999</v>
      </c>
      <c r="C19">
        <v>4.4002999999999997</v>
      </c>
      <c r="D19">
        <v>-6.1550000000000002</v>
      </c>
      <c r="E19">
        <v>12.5039</v>
      </c>
      <c r="F19" t="s">
        <v>44</v>
      </c>
      <c r="G19" t="s">
        <v>10</v>
      </c>
      <c r="H19">
        <v>182</v>
      </c>
    </row>
    <row r="20" spans="1:8" x14ac:dyDescent="0.25">
      <c r="A20" t="s">
        <v>45</v>
      </c>
      <c r="B20">
        <v>-3.9516</v>
      </c>
      <c r="C20">
        <v>2.6107999999999998</v>
      </c>
      <c r="D20">
        <v>-10.0425</v>
      </c>
      <c r="E20">
        <v>1.2847</v>
      </c>
      <c r="F20" t="s">
        <v>38</v>
      </c>
      <c r="G20" t="s">
        <v>20</v>
      </c>
      <c r="H20">
        <v>85</v>
      </c>
    </row>
    <row r="21" spans="1:8" x14ac:dyDescent="0.25">
      <c r="A21" t="s">
        <v>46</v>
      </c>
      <c r="B21">
        <v>-4.2365000000000004</v>
      </c>
      <c r="C21">
        <v>6.2123999999999997</v>
      </c>
      <c r="D21">
        <v>-17.815899999999999</v>
      </c>
      <c r="E21">
        <v>6.5713999999999997</v>
      </c>
      <c r="F21" t="s">
        <v>42</v>
      </c>
      <c r="G21" t="s">
        <v>10</v>
      </c>
      <c r="H21">
        <v>118</v>
      </c>
    </row>
    <row r="22" spans="1:8" x14ac:dyDescent="0.25">
      <c r="A22" t="s">
        <v>47</v>
      </c>
      <c r="B22">
        <v>0.52710000000000001</v>
      </c>
      <c r="C22">
        <v>3.6156999999999999</v>
      </c>
      <c r="D22">
        <v>-7.258</v>
      </c>
      <c r="E22">
        <v>9.1365999999999996</v>
      </c>
      <c r="F22" t="s">
        <v>48</v>
      </c>
      <c r="G22" t="s">
        <v>10</v>
      </c>
      <c r="H22">
        <v>190</v>
      </c>
    </row>
    <row r="23" spans="1:8" x14ac:dyDescent="0.25">
      <c r="A23" t="s">
        <v>49</v>
      </c>
      <c r="B23">
        <v>7.9500000000000001E-2</v>
      </c>
      <c r="C23">
        <v>1.2029000000000001</v>
      </c>
      <c r="D23">
        <v>-3.4041999999999999</v>
      </c>
      <c r="E23">
        <v>4.5526999999999997</v>
      </c>
      <c r="F23" t="s">
        <v>48</v>
      </c>
      <c r="G23" t="s">
        <v>10</v>
      </c>
      <c r="H23">
        <v>190</v>
      </c>
    </row>
    <row r="24" spans="1:8" x14ac:dyDescent="0.25">
      <c r="A24" t="s">
        <v>50</v>
      </c>
      <c r="B24">
        <v>-10.0883</v>
      </c>
      <c r="C24">
        <v>4.6614000000000004</v>
      </c>
      <c r="D24">
        <v>-28.0946</v>
      </c>
      <c r="E24">
        <v>-3.7629000000000001</v>
      </c>
      <c r="F24" t="s">
        <v>51</v>
      </c>
      <c r="G24" t="s">
        <v>20</v>
      </c>
      <c r="H24">
        <v>93</v>
      </c>
    </row>
    <row r="25" spans="1:8" x14ac:dyDescent="0.25">
      <c r="A25" t="s">
        <v>52</v>
      </c>
      <c r="B25">
        <v>2.8142999999999998</v>
      </c>
      <c r="C25">
        <v>3.3961000000000001</v>
      </c>
      <c r="D25">
        <v>-2.7850999999999999</v>
      </c>
      <c r="E25">
        <v>9.2112999999999996</v>
      </c>
      <c r="F25" t="s">
        <v>53</v>
      </c>
      <c r="G25" t="s">
        <v>10</v>
      </c>
      <c r="H25">
        <v>206</v>
      </c>
    </row>
    <row r="26" spans="1:8" x14ac:dyDescent="0.25">
      <c r="A26" t="s">
        <v>54</v>
      </c>
      <c r="B26">
        <v>-4.8818999999999999</v>
      </c>
      <c r="C26">
        <v>3.8953000000000002</v>
      </c>
      <c r="D26">
        <v>-16.8124</v>
      </c>
      <c r="E26">
        <v>2.6457999999999999</v>
      </c>
      <c r="F26" t="s">
        <v>55</v>
      </c>
      <c r="G26" t="s">
        <v>10</v>
      </c>
      <c r="H26">
        <v>186</v>
      </c>
    </row>
    <row r="27" spans="1:8" x14ac:dyDescent="0.25">
      <c r="A27" t="s">
        <v>56</v>
      </c>
      <c r="B27">
        <v>-3.5482999999999998</v>
      </c>
      <c r="C27">
        <v>2.9434999999999998</v>
      </c>
      <c r="D27">
        <v>-13.072100000000001</v>
      </c>
      <c r="E27">
        <v>5.7473999999999998</v>
      </c>
      <c r="F27" t="s">
        <v>44</v>
      </c>
      <c r="G27" t="s">
        <v>20</v>
      </c>
      <c r="H27">
        <v>173</v>
      </c>
    </row>
    <row r="28" spans="1:8" x14ac:dyDescent="0.25">
      <c r="A28" t="s">
        <v>57</v>
      </c>
      <c r="B28">
        <v>6.9040999999999997</v>
      </c>
      <c r="C28">
        <v>4.7232000000000003</v>
      </c>
      <c r="D28">
        <v>-1.6496</v>
      </c>
      <c r="E28">
        <v>19.856999999999999</v>
      </c>
      <c r="F28" t="s">
        <v>38</v>
      </c>
      <c r="G28" t="s">
        <v>20</v>
      </c>
      <c r="H28">
        <v>85</v>
      </c>
    </row>
    <row r="29" spans="1:8" x14ac:dyDescent="0.25">
      <c r="A29" t="s">
        <v>58</v>
      </c>
      <c r="B29">
        <v>-3.2955999999999999</v>
      </c>
      <c r="C29">
        <v>4.9017999999999997</v>
      </c>
      <c r="D29">
        <v>-17.7361</v>
      </c>
      <c r="E29">
        <v>5.3383000000000003</v>
      </c>
      <c r="F29" t="s">
        <v>59</v>
      </c>
      <c r="G29" t="s">
        <v>10</v>
      </c>
      <c r="H29">
        <v>131</v>
      </c>
    </row>
    <row r="30" spans="1:8" x14ac:dyDescent="0.25">
      <c r="A30" t="s">
        <v>60</v>
      </c>
      <c r="B30">
        <v>-3.2482000000000002</v>
      </c>
      <c r="C30">
        <v>7.2221000000000002</v>
      </c>
      <c r="D30">
        <v>-33.131399999999999</v>
      </c>
      <c r="E30">
        <v>10.705399999999999</v>
      </c>
      <c r="F30" t="s">
        <v>55</v>
      </c>
      <c r="G30" t="s">
        <v>10</v>
      </c>
      <c r="H30">
        <v>186</v>
      </c>
    </row>
    <row r="31" spans="1:8" x14ac:dyDescent="0.25">
      <c r="A31" t="s">
        <v>61</v>
      </c>
      <c r="B31">
        <v>-1.3005</v>
      </c>
      <c r="C31">
        <v>1.6258999999999999</v>
      </c>
      <c r="D31">
        <v>-6.1882000000000001</v>
      </c>
      <c r="E31">
        <v>9.0912000000000006</v>
      </c>
      <c r="F31" t="s">
        <v>62</v>
      </c>
      <c r="G31" t="s">
        <v>10</v>
      </c>
      <c r="H31">
        <v>250</v>
      </c>
    </row>
    <row r="32" spans="1:8" x14ac:dyDescent="0.25">
      <c r="A32" t="s">
        <v>63</v>
      </c>
      <c r="B32">
        <v>-0.83230000000000004</v>
      </c>
      <c r="C32">
        <v>3.1802999999999999</v>
      </c>
      <c r="D32">
        <v>-13.379200000000001</v>
      </c>
      <c r="E32">
        <v>8.1629000000000005</v>
      </c>
      <c r="F32" t="s">
        <v>64</v>
      </c>
      <c r="G32" t="s">
        <v>34</v>
      </c>
      <c r="H32">
        <v>167</v>
      </c>
    </row>
    <row r="33" spans="1:8" x14ac:dyDescent="0.25">
      <c r="A33" t="s">
        <v>65</v>
      </c>
      <c r="B33">
        <v>-0.49509999999999998</v>
      </c>
      <c r="C33">
        <v>10.0589</v>
      </c>
      <c r="D33">
        <v>-56.274099999999997</v>
      </c>
      <c r="E33">
        <v>20.503799999999998</v>
      </c>
      <c r="F33" t="s">
        <v>66</v>
      </c>
      <c r="G33" t="s">
        <v>10</v>
      </c>
      <c r="H33">
        <v>130</v>
      </c>
    </row>
    <row r="34" spans="1:8" x14ac:dyDescent="0.25">
      <c r="A34" t="s">
        <v>67</v>
      </c>
      <c r="B34">
        <v>-1.3948</v>
      </c>
      <c r="C34">
        <v>5.6388999999999996</v>
      </c>
      <c r="D34">
        <v>-16.826799999999999</v>
      </c>
      <c r="E34">
        <v>16.256799999999998</v>
      </c>
      <c r="F34" t="s">
        <v>68</v>
      </c>
      <c r="G34" t="s">
        <v>10</v>
      </c>
      <c r="H34">
        <v>202</v>
      </c>
    </row>
    <row r="35" spans="1:8" x14ac:dyDescent="0.25">
      <c r="A35" t="s">
        <v>69</v>
      </c>
      <c r="B35">
        <v>5.16E-2</v>
      </c>
      <c r="C35">
        <v>2.0649000000000002</v>
      </c>
      <c r="D35">
        <v>-5.1666999999999996</v>
      </c>
      <c r="E35">
        <v>5.0391000000000004</v>
      </c>
      <c r="F35" t="s">
        <v>17</v>
      </c>
      <c r="G35" t="s">
        <v>10</v>
      </c>
      <c r="H35">
        <v>210</v>
      </c>
    </row>
    <row r="36" spans="1:8" x14ac:dyDescent="0.25">
      <c r="A36" t="s">
        <v>70</v>
      </c>
      <c r="B36">
        <v>2.4468999999999999</v>
      </c>
      <c r="C36">
        <v>1.3341000000000001</v>
      </c>
      <c r="D36">
        <v>-1.827</v>
      </c>
      <c r="E36">
        <v>4.7557</v>
      </c>
      <c r="F36" t="s">
        <v>44</v>
      </c>
      <c r="G36" t="s">
        <v>34</v>
      </c>
      <c r="H36">
        <v>183</v>
      </c>
    </row>
    <row r="37" spans="1:8" x14ac:dyDescent="0.25">
      <c r="A37" t="s">
        <v>71</v>
      </c>
      <c r="B37">
        <v>-1.6534</v>
      </c>
      <c r="C37">
        <v>5.1158999999999999</v>
      </c>
      <c r="D37">
        <v>-12.417999999999999</v>
      </c>
      <c r="E37">
        <v>11.8581</v>
      </c>
      <c r="F37" t="s">
        <v>22</v>
      </c>
      <c r="G37" t="s">
        <v>20</v>
      </c>
      <c r="H37">
        <v>101</v>
      </c>
    </row>
    <row r="38" spans="1:8" x14ac:dyDescent="0.25">
      <c r="A38" t="s">
        <v>72</v>
      </c>
      <c r="B38">
        <v>-9.0634999999999994</v>
      </c>
      <c r="C38">
        <v>9.7959999999999994</v>
      </c>
      <c r="D38">
        <v>-34.827800000000003</v>
      </c>
      <c r="E38">
        <v>16.061</v>
      </c>
      <c r="F38" t="s">
        <v>42</v>
      </c>
      <c r="G38" t="s">
        <v>29</v>
      </c>
      <c r="H38">
        <v>116</v>
      </c>
    </row>
    <row r="39" spans="1:8" x14ac:dyDescent="0.25">
      <c r="A39" t="s">
        <v>73</v>
      </c>
      <c r="B39">
        <v>-3.7067000000000001</v>
      </c>
      <c r="C39">
        <v>8.1371000000000002</v>
      </c>
      <c r="D39">
        <v>-25.026499999999999</v>
      </c>
      <c r="E39">
        <v>24.636399999999998</v>
      </c>
      <c r="F39" t="s">
        <v>42</v>
      </c>
      <c r="G39" t="s">
        <v>10</v>
      </c>
      <c r="H39">
        <v>117</v>
      </c>
    </row>
    <row r="40" spans="1:8" x14ac:dyDescent="0.25">
      <c r="A40" t="s">
        <v>74</v>
      </c>
      <c r="B40">
        <v>-4.1299000000000001</v>
      </c>
      <c r="C40">
        <v>5.8552999999999997</v>
      </c>
      <c r="D40">
        <v>-18.694600000000001</v>
      </c>
      <c r="E40">
        <v>10.312200000000001</v>
      </c>
      <c r="F40" t="s">
        <v>42</v>
      </c>
      <c r="G40" t="s">
        <v>10</v>
      </c>
      <c r="H40">
        <v>118</v>
      </c>
    </row>
    <row r="41" spans="1:8" x14ac:dyDescent="0.25">
      <c r="A41" t="s">
        <v>75</v>
      </c>
      <c r="B41">
        <v>6.6040000000000001</v>
      </c>
      <c r="C41">
        <v>9.0242000000000004</v>
      </c>
      <c r="D41">
        <v>-27.202999999999999</v>
      </c>
      <c r="E41">
        <v>45.028100000000002</v>
      </c>
      <c r="F41" t="s">
        <v>22</v>
      </c>
      <c r="G41" t="s">
        <v>10</v>
      </c>
      <c r="H41">
        <v>110</v>
      </c>
    </row>
    <row r="42" spans="1:8" x14ac:dyDescent="0.25">
      <c r="A42" t="s">
        <v>76</v>
      </c>
      <c r="B42">
        <v>8.5503</v>
      </c>
      <c r="C42">
        <v>4.9181999999999997</v>
      </c>
      <c r="D42">
        <v>1.653</v>
      </c>
      <c r="E42">
        <v>17.9894</v>
      </c>
      <c r="F42" t="s">
        <v>38</v>
      </c>
      <c r="G42" t="s">
        <v>20</v>
      </c>
      <c r="H42">
        <v>85</v>
      </c>
    </row>
    <row r="43" spans="1:8" x14ac:dyDescent="0.25">
      <c r="A43" t="s">
        <v>77</v>
      </c>
      <c r="B43">
        <v>-4.4541000000000004</v>
      </c>
      <c r="C43">
        <v>4.9180999999999999</v>
      </c>
      <c r="D43">
        <v>-16.175000000000001</v>
      </c>
      <c r="E43">
        <v>6.9306999999999999</v>
      </c>
      <c r="F43" t="s">
        <v>78</v>
      </c>
      <c r="G43" t="s">
        <v>20</v>
      </c>
      <c r="H43">
        <v>81</v>
      </c>
    </row>
    <row r="44" spans="1:8" x14ac:dyDescent="0.25">
      <c r="A44" t="s">
        <v>79</v>
      </c>
      <c r="B44">
        <v>-1.6183000000000001</v>
      </c>
      <c r="C44">
        <v>2.2627000000000002</v>
      </c>
      <c r="D44">
        <v>-8.6407000000000007</v>
      </c>
      <c r="E44">
        <v>5.9660000000000002</v>
      </c>
      <c r="F44" t="s">
        <v>80</v>
      </c>
      <c r="G44" t="s">
        <v>10</v>
      </c>
      <c r="H44">
        <v>174</v>
      </c>
    </row>
    <row r="45" spans="1:8" x14ac:dyDescent="0.25">
      <c r="A45" t="s">
        <v>81</v>
      </c>
      <c r="B45">
        <v>-8.5637000000000008</v>
      </c>
      <c r="C45">
        <v>5.8818999999999999</v>
      </c>
      <c r="D45">
        <v>-23.111000000000001</v>
      </c>
      <c r="E45">
        <v>9.9451000000000001</v>
      </c>
      <c r="F45" t="s">
        <v>22</v>
      </c>
      <c r="G45" t="s">
        <v>20</v>
      </c>
      <c r="H45">
        <v>101</v>
      </c>
    </row>
    <row r="46" spans="1:8" x14ac:dyDescent="0.25">
      <c r="A46" t="s">
        <v>82</v>
      </c>
      <c r="B46">
        <v>4.8163</v>
      </c>
      <c r="C46">
        <v>3.2431000000000001</v>
      </c>
      <c r="D46">
        <v>-8.0686999999999998</v>
      </c>
      <c r="E46">
        <v>14.412100000000001</v>
      </c>
      <c r="F46" t="s">
        <v>44</v>
      </c>
      <c r="G46" t="s">
        <v>10</v>
      </c>
      <c r="H46">
        <v>182</v>
      </c>
    </row>
    <row r="47" spans="1:8" x14ac:dyDescent="0.25">
      <c r="A47" t="s">
        <v>83</v>
      </c>
      <c r="B47">
        <v>-4.3573000000000004</v>
      </c>
      <c r="C47">
        <v>3.0049999999999999</v>
      </c>
      <c r="D47">
        <v>-16.022200000000002</v>
      </c>
      <c r="E47">
        <v>0.70240000000000002</v>
      </c>
      <c r="F47" t="s">
        <v>84</v>
      </c>
      <c r="G47" t="s">
        <v>10</v>
      </c>
      <c r="H47">
        <v>170</v>
      </c>
    </row>
    <row r="48" spans="1:8" x14ac:dyDescent="0.25">
      <c r="A48" t="s">
        <v>85</v>
      </c>
      <c r="B48">
        <v>5.2610999999999999</v>
      </c>
      <c r="C48">
        <v>7.7519999999999998</v>
      </c>
      <c r="D48">
        <v>-16.7059</v>
      </c>
      <c r="E48">
        <v>22.075299999999999</v>
      </c>
      <c r="F48" t="s">
        <v>48</v>
      </c>
      <c r="G48" t="s">
        <v>10</v>
      </c>
      <c r="H48">
        <v>190</v>
      </c>
    </row>
    <row r="49" spans="1:8" x14ac:dyDescent="0.25">
      <c r="A49" t="s">
        <v>86</v>
      </c>
      <c r="B49">
        <v>0.9375</v>
      </c>
      <c r="C49">
        <v>3.5003000000000002</v>
      </c>
      <c r="D49">
        <v>-5.6037999999999997</v>
      </c>
      <c r="E49">
        <v>12.4337</v>
      </c>
      <c r="F49" t="s">
        <v>78</v>
      </c>
      <c r="G49" t="s">
        <v>87</v>
      </c>
      <c r="H49">
        <v>84</v>
      </c>
    </row>
    <row r="50" spans="1:8" x14ac:dyDescent="0.25">
      <c r="A50" t="s">
        <v>88</v>
      </c>
      <c r="B50">
        <v>-3.4594</v>
      </c>
      <c r="C50">
        <v>3.4184999999999999</v>
      </c>
      <c r="D50">
        <v>-11.3796</v>
      </c>
      <c r="E50">
        <v>6.3489000000000004</v>
      </c>
      <c r="F50" t="s">
        <v>80</v>
      </c>
      <c r="G50" t="s">
        <v>20</v>
      </c>
      <c r="H50">
        <v>165</v>
      </c>
    </row>
    <row r="51" spans="1:8" x14ac:dyDescent="0.25">
      <c r="A51" t="s">
        <v>89</v>
      </c>
      <c r="B51">
        <v>-0.84079999999999999</v>
      </c>
      <c r="C51">
        <v>3.8849999999999998</v>
      </c>
      <c r="D51">
        <v>-11.834</v>
      </c>
      <c r="E51">
        <v>9.1487999999999996</v>
      </c>
      <c r="F51" t="s">
        <v>90</v>
      </c>
      <c r="G51" t="s">
        <v>20</v>
      </c>
      <c r="H51">
        <v>165</v>
      </c>
    </row>
    <row r="52" spans="1:8" x14ac:dyDescent="0.25">
      <c r="A52" t="s">
        <v>91</v>
      </c>
      <c r="B52">
        <v>-2.7885</v>
      </c>
      <c r="C52">
        <v>3.3304</v>
      </c>
      <c r="D52">
        <v>-8.7195999999999998</v>
      </c>
      <c r="E52">
        <v>17.7074</v>
      </c>
      <c r="F52" t="s">
        <v>9</v>
      </c>
      <c r="G52" t="s">
        <v>10</v>
      </c>
      <c r="H52">
        <v>150</v>
      </c>
    </row>
    <row r="53" spans="1:8" x14ac:dyDescent="0.25">
      <c r="A53" t="s">
        <v>92</v>
      </c>
      <c r="B53">
        <v>-4.3273000000000001</v>
      </c>
      <c r="C53">
        <v>5.2796000000000003</v>
      </c>
      <c r="D53">
        <v>-21.409700000000001</v>
      </c>
      <c r="E53">
        <v>4.6818</v>
      </c>
      <c r="F53" t="s">
        <v>44</v>
      </c>
      <c r="G53" t="s">
        <v>10</v>
      </c>
      <c r="H53">
        <v>182</v>
      </c>
    </row>
    <row r="54" spans="1:8" x14ac:dyDescent="0.25">
      <c r="A54" t="s">
        <v>93</v>
      </c>
      <c r="B54">
        <v>-5.5510999999999999</v>
      </c>
      <c r="C54">
        <v>3.8597999999999999</v>
      </c>
      <c r="D54">
        <v>-21.533000000000001</v>
      </c>
      <c r="E54">
        <v>2.6206</v>
      </c>
      <c r="F54" t="s">
        <v>33</v>
      </c>
      <c r="G54" t="s">
        <v>20</v>
      </c>
      <c r="H54">
        <v>117</v>
      </c>
    </row>
    <row r="55" spans="1:8" x14ac:dyDescent="0.25">
      <c r="A55" t="s">
        <v>94</v>
      </c>
      <c r="B55">
        <v>5.6475</v>
      </c>
      <c r="C55">
        <v>4.4504000000000001</v>
      </c>
      <c r="D55">
        <v>-2.4487000000000001</v>
      </c>
      <c r="E55">
        <v>19.539100000000001</v>
      </c>
      <c r="F55" t="s">
        <v>12</v>
      </c>
      <c r="G55" t="s">
        <v>95</v>
      </c>
      <c r="H55">
        <v>111</v>
      </c>
    </row>
    <row r="56" spans="1:8" x14ac:dyDescent="0.25">
      <c r="A56" t="s">
        <v>96</v>
      </c>
      <c r="B56">
        <v>-3.9051</v>
      </c>
      <c r="C56">
        <v>4.3384</v>
      </c>
      <c r="D56">
        <v>-12.926600000000001</v>
      </c>
      <c r="E56">
        <v>11.873900000000001</v>
      </c>
      <c r="F56" t="s">
        <v>42</v>
      </c>
      <c r="G56" t="s">
        <v>10</v>
      </c>
      <c r="H56">
        <v>118</v>
      </c>
    </row>
    <row r="57" spans="1:8" x14ac:dyDescent="0.25">
      <c r="A57" t="s">
        <v>97</v>
      </c>
      <c r="B57">
        <v>0.74980000000000002</v>
      </c>
      <c r="C57">
        <v>3.8378999999999999</v>
      </c>
      <c r="D57">
        <v>-11.360200000000001</v>
      </c>
      <c r="E57">
        <v>10.6632</v>
      </c>
      <c r="F57" t="s">
        <v>22</v>
      </c>
      <c r="G57" t="s">
        <v>10</v>
      </c>
      <c r="H57">
        <v>110</v>
      </c>
    </row>
    <row r="58" spans="1:8" x14ac:dyDescent="0.25">
      <c r="A58" t="s">
        <v>98</v>
      </c>
      <c r="B58">
        <v>-1.0181</v>
      </c>
      <c r="C58">
        <v>3.29</v>
      </c>
      <c r="D58">
        <v>-10.524699999999999</v>
      </c>
      <c r="E58">
        <v>11.318899999999999</v>
      </c>
      <c r="F58" t="s">
        <v>62</v>
      </c>
      <c r="G58" t="s">
        <v>10</v>
      </c>
      <c r="H58">
        <v>250</v>
      </c>
    </row>
    <row r="59" spans="1:8" x14ac:dyDescent="0.25">
      <c r="A59" t="s">
        <v>99</v>
      </c>
      <c r="B59">
        <v>0.95909999999999995</v>
      </c>
      <c r="C59">
        <v>4.4798999999999998</v>
      </c>
      <c r="D59">
        <v>-13.016999999999999</v>
      </c>
      <c r="E59">
        <v>15.6419</v>
      </c>
      <c r="F59" t="s">
        <v>55</v>
      </c>
      <c r="G59" t="s">
        <v>10</v>
      </c>
      <c r="H59">
        <v>186</v>
      </c>
    </row>
    <row r="60" spans="1:8" x14ac:dyDescent="0.25">
      <c r="A60" t="s">
        <v>100</v>
      </c>
      <c r="B60">
        <v>-1.8496999999999999</v>
      </c>
      <c r="C60">
        <v>3.1212</v>
      </c>
      <c r="D60">
        <v>-10.1037</v>
      </c>
      <c r="E60">
        <v>3.6396999999999999</v>
      </c>
      <c r="F60" t="s">
        <v>48</v>
      </c>
      <c r="G60" t="s">
        <v>10</v>
      </c>
      <c r="H60">
        <v>190</v>
      </c>
    </row>
    <row r="61" spans="1:8" x14ac:dyDescent="0.25">
      <c r="A61" t="s">
        <v>101</v>
      </c>
      <c r="B61">
        <v>-4.4387999999999996</v>
      </c>
      <c r="C61">
        <v>4.1344000000000003</v>
      </c>
      <c r="D61">
        <v>-17.27</v>
      </c>
      <c r="E61">
        <v>4.7396000000000003</v>
      </c>
      <c r="F61" t="s">
        <v>44</v>
      </c>
      <c r="G61" t="s">
        <v>102</v>
      </c>
      <c r="H61">
        <v>177</v>
      </c>
    </row>
    <row r="62" spans="1:8" x14ac:dyDescent="0.25">
      <c r="A62" t="s">
        <v>103</v>
      </c>
      <c r="B62">
        <v>2.2679</v>
      </c>
      <c r="C62">
        <v>3.476</v>
      </c>
      <c r="D62">
        <v>-5.5058999999999996</v>
      </c>
      <c r="E62">
        <v>9.4827999999999992</v>
      </c>
      <c r="F62" t="s">
        <v>48</v>
      </c>
      <c r="G62" t="s">
        <v>10</v>
      </c>
      <c r="H62">
        <v>190</v>
      </c>
    </row>
    <row r="63" spans="1:8" x14ac:dyDescent="0.25">
      <c r="A63" t="s">
        <v>104</v>
      </c>
      <c r="B63">
        <v>5.7393000000000001</v>
      </c>
      <c r="C63">
        <v>3.7166000000000001</v>
      </c>
      <c r="D63">
        <v>-6.3060999999999998</v>
      </c>
      <c r="E63">
        <v>14.8749</v>
      </c>
      <c r="F63" t="s">
        <v>68</v>
      </c>
      <c r="G63" t="s">
        <v>10</v>
      </c>
      <c r="H63">
        <v>202</v>
      </c>
    </row>
    <row r="64" spans="1:8" x14ac:dyDescent="0.25">
      <c r="A64" t="s">
        <v>105</v>
      </c>
      <c r="B64">
        <v>7.7064000000000004</v>
      </c>
      <c r="C64">
        <v>4.8409000000000004</v>
      </c>
      <c r="D64">
        <v>-5.1875999999999998</v>
      </c>
      <c r="E64">
        <v>22.562000000000001</v>
      </c>
      <c r="F64" t="s">
        <v>64</v>
      </c>
      <c r="G64" t="s">
        <v>24</v>
      </c>
      <c r="H64">
        <v>156</v>
      </c>
    </row>
    <row r="65" spans="1:8" x14ac:dyDescent="0.25">
      <c r="A65" t="s">
        <v>106</v>
      </c>
      <c r="B65">
        <v>-0.32469999999999999</v>
      </c>
      <c r="C65">
        <v>6.2417999999999996</v>
      </c>
      <c r="D65">
        <v>-12.5609</v>
      </c>
      <c r="E65">
        <v>13.431699999999999</v>
      </c>
      <c r="F65" t="s">
        <v>55</v>
      </c>
      <c r="G65" t="s">
        <v>24</v>
      </c>
      <c r="H65">
        <v>176</v>
      </c>
    </row>
    <row r="66" spans="1:8" x14ac:dyDescent="0.25">
      <c r="A66" t="s">
        <v>107</v>
      </c>
      <c r="B66">
        <v>-2.5194999999999999</v>
      </c>
      <c r="C66">
        <v>2.9365999999999999</v>
      </c>
      <c r="D66">
        <v>-9.4309999999999992</v>
      </c>
      <c r="E66">
        <v>6.4476000000000004</v>
      </c>
      <c r="F66" t="s">
        <v>108</v>
      </c>
      <c r="G66" t="s">
        <v>10</v>
      </c>
      <c r="H66">
        <v>142</v>
      </c>
    </row>
    <row r="67" spans="1:8" x14ac:dyDescent="0.25">
      <c r="A67" t="s">
        <v>109</v>
      </c>
      <c r="B67">
        <v>-1.4118999999999999</v>
      </c>
      <c r="C67">
        <v>2.0015999999999998</v>
      </c>
      <c r="D67">
        <v>-7.1829000000000001</v>
      </c>
      <c r="E67">
        <v>3.8056000000000001</v>
      </c>
      <c r="F67" t="s">
        <v>110</v>
      </c>
      <c r="G67" t="s">
        <v>10</v>
      </c>
      <c r="H67">
        <v>270</v>
      </c>
    </row>
    <row r="68" spans="1:8" x14ac:dyDescent="0.25">
      <c r="A68" t="s">
        <v>111</v>
      </c>
      <c r="B68">
        <v>-1.6596</v>
      </c>
      <c r="C68">
        <v>1.8446</v>
      </c>
      <c r="D68">
        <v>-6.2995999999999999</v>
      </c>
      <c r="E68">
        <v>1.2141999999999999</v>
      </c>
      <c r="F68" t="s">
        <v>62</v>
      </c>
      <c r="G68" t="s">
        <v>10</v>
      </c>
      <c r="H68">
        <v>250</v>
      </c>
    </row>
    <row r="69" spans="1:8" x14ac:dyDescent="0.25">
      <c r="A69" t="s">
        <v>112</v>
      </c>
      <c r="B69">
        <v>-1.3086</v>
      </c>
      <c r="C69">
        <v>2.0097</v>
      </c>
      <c r="D69">
        <v>-7.5705</v>
      </c>
      <c r="E69">
        <v>3.5436000000000001</v>
      </c>
      <c r="F69" t="s">
        <v>38</v>
      </c>
      <c r="G69" t="s">
        <v>20</v>
      </c>
      <c r="H69">
        <v>85</v>
      </c>
    </row>
    <row r="70" spans="1:8" x14ac:dyDescent="0.25">
      <c r="A70" t="s">
        <v>113</v>
      </c>
      <c r="B70">
        <v>6.0338000000000003</v>
      </c>
      <c r="C70">
        <v>6.9382000000000001</v>
      </c>
      <c r="D70">
        <v>-7.25</v>
      </c>
      <c r="E70">
        <v>20.1815</v>
      </c>
      <c r="F70" t="s">
        <v>12</v>
      </c>
      <c r="G70" t="s">
        <v>114</v>
      </c>
      <c r="H70">
        <v>84</v>
      </c>
    </row>
    <row r="71" spans="1:8" x14ac:dyDescent="0.25">
      <c r="A71" t="s">
        <v>115</v>
      </c>
      <c r="B71">
        <v>-0.98550000000000004</v>
      </c>
      <c r="C71">
        <v>5.7196999999999996</v>
      </c>
      <c r="D71">
        <v>-29.625800000000002</v>
      </c>
      <c r="E71">
        <v>8.7594999999999992</v>
      </c>
      <c r="F71" t="s">
        <v>19</v>
      </c>
      <c r="G71" t="s">
        <v>29</v>
      </c>
      <c r="H71">
        <v>104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B2F94-B593-4E8C-8F51-727C60EFBC73}">
  <dimension ref="A1:H71"/>
  <sheetViews>
    <sheetView workbookViewId="0">
      <selection activeCell="I10" sqref="I10"/>
    </sheetView>
  </sheetViews>
  <sheetFormatPr defaultColWidth="12.85546875" defaultRowHeight="15" x14ac:dyDescent="0.25"/>
  <cols>
    <col min="2" max="3" width="12.85546875" style="5"/>
    <col min="4" max="4" width="15.5703125" style="5" customWidth="1"/>
    <col min="5" max="5" width="12.85546875" style="5"/>
  </cols>
  <sheetData>
    <row r="1" spans="1:8" x14ac:dyDescent="0.25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3" t="s">
        <v>5</v>
      </c>
      <c r="G1" s="3" t="s">
        <v>6</v>
      </c>
      <c r="H1" s="3" t="s">
        <v>7</v>
      </c>
    </row>
    <row r="2" spans="1:8" x14ac:dyDescent="0.25">
      <c r="A2" t="s">
        <v>8</v>
      </c>
      <c r="B2" s="5">
        <v>-0.69504933733222596</v>
      </c>
      <c r="C2" s="5">
        <v>3.9709842844629399</v>
      </c>
      <c r="D2" s="5">
        <v>-13.386549</v>
      </c>
      <c r="E2" s="5">
        <v>13.851215</v>
      </c>
      <c r="F2" s="2">
        <v>31048</v>
      </c>
      <c r="G2" s="2">
        <v>43831</v>
      </c>
      <c r="H2">
        <v>141</v>
      </c>
    </row>
    <row r="3" spans="1:8" x14ac:dyDescent="0.25">
      <c r="A3" t="s">
        <v>11</v>
      </c>
      <c r="B3" s="5">
        <v>-11.114582635857101</v>
      </c>
      <c r="C3" s="5">
        <v>9.31683405037721</v>
      </c>
      <c r="D3" s="5">
        <v>-52.759247999999999</v>
      </c>
      <c r="E3" s="5">
        <v>0.94009008887319601</v>
      </c>
      <c r="F3" s="2">
        <v>34335</v>
      </c>
      <c r="G3" s="2">
        <v>43831</v>
      </c>
      <c r="H3">
        <v>105</v>
      </c>
    </row>
    <row r="4" spans="1:8" x14ac:dyDescent="0.25">
      <c r="A4" t="s">
        <v>14</v>
      </c>
      <c r="B4" s="5">
        <v>-3.19411588223854</v>
      </c>
      <c r="C4" s="5">
        <v>1.9797441159246001</v>
      </c>
      <c r="D4" s="5">
        <v>-7.2683499746849396</v>
      </c>
      <c r="E4" s="5">
        <v>2.2909602183442201</v>
      </c>
      <c r="F4" s="2">
        <v>21732</v>
      </c>
      <c r="G4" s="2">
        <v>43831</v>
      </c>
      <c r="H4">
        <v>243</v>
      </c>
    </row>
    <row r="5" spans="1:8" x14ac:dyDescent="0.25">
      <c r="A5" t="s">
        <v>16</v>
      </c>
      <c r="B5" s="5">
        <v>1.9221491066581199E-2</v>
      </c>
      <c r="C5" s="5">
        <v>2.3674701210125901</v>
      </c>
      <c r="D5" s="5">
        <v>-6.2882832999999998</v>
      </c>
      <c r="E5" s="5">
        <v>6.4022322820026103</v>
      </c>
      <c r="F5" s="2">
        <v>25569</v>
      </c>
      <c r="G5" s="2">
        <v>43831</v>
      </c>
      <c r="H5">
        <v>201</v>
      </c>
    </row>
    <row r="6" spans="1:8" x14ac:dyDescent="0.25">
      <c r="A6" t="s">
        <v>18</v>
      </c>
      <c r="B6" s="5">
        <v>-4.9017853290748699</v>
      </c>
      <c r="C6" s="5">
        <v>4.8075973138296897</v>
      </c>
      <c r="D6" s="5">
        <v>-17.768606102757801</v>
      </c>
      <c r="E6" s="5">
        <v>9.2105768000000001</v>
      </c>
      <c r="F6" s="2">
        <v>35065</v>
      </c>
      <c r="G6" s="2">
        <v>43831</v>
      </c>
      <c r="H6">
        <v>97</v>
      </c>
    </row>
    <row r="7" spans="1:8" x14ac:dyDescent="0.25">
      <c r="A7" t="s">
        <v>21</v>
      </c>
      <c r="B7" s="5">
        <v>2.17324795890949</v>
      </c>
      <c r="C7" s="5">
        <v>2.8951961249486802</v>
      </c>
      <c r="D7" s="5">
        <v>-5.3883322217037604</v>
      </c>
      <c r="E7" s="5">
        <v>7.5028034955370604</v>
      </c>
      <c r="F7" s="2">
        <v>34700</v>
      </c>
      <c r="G7" s="2">
        <v>43831</v>
      </c>
      <c r="H7">
        <v>101</v>
      </c>
    </row>
    <row r="8" spans="1:8" x14ac:dyDescent="0.25">
      <c r="A8" t="s">
        <v>23</v>
      </c>
      <c r="B8" s="5">
        <v>-2.06484628547673</v>
      </c>
      <c r="C8" s="5">
        <v>6.8535892445761997</v>
      </c>
      <c r="D8" s="5">
        <v>-17.940410971641501</v>
      </c>
      <c r="E8" s="5">
        <v>14.1288850778556</v>
      </c>
      <c r="F8" s="2">
        <v>31048</v>
      </c>
      <c r="G8" s="2">
        <v>43739</v>
      </c>
      <c r="H8">
        <v>140</v>
      </c>
    </row>
    <row r="9" spans="1:8" x14ac:dyDescent="0.25">
      <c r="A9" t="s">
        <v>25</v>
      </c>
      <c r="B9" s="5">
        <v>-1.9862445559647901</v>
      </c>
      <c r="C9" s="5">
        <v>2.1290470721867698</v>
      </c>
      <c r="D9" s="5">
        <v>-6.2399998307228097</v>
      </c>
      <c r="E9" s="5">
        <v>2.0019441328500398</v>
      </c>
      <c r="F9" s="2">
        <v>28491</v>
      </c>
      <c r="G9" s="2">
        <v>43831</v>
      </c>
      <c r="H9">
        <v>169</v>
      </c>
    </row>
    <row r="10" spans="1:8" x14ac:dyDescent="0.25">
      <c r="A10" t="s">
        <v>27</v>
      </c>
      <c r="B10" s="5">
        <v>-3.8800782608702198</v>
      </c>
      <c r="C10" s="5">
        <v>7.9808251041180496</v>
      </c>
      <c r="D10" s="5">
        <v>-32.395642986887196</v>
      </c>
      <c r="E10" s="5">
        <v>10.7095952528431</v>
      </c>
      <c r="F10" s="2">
        <v>34335</v>
      </c>
      <c r="G10" s="2">
        <v>43831</v>
      </c>
      <c r="H10">
        <v>105</v>
      </c>
    </row>
    <row r="11" spans="1:8" x14ac:dyDescent="0.25">
      <c r="A11" t="s">
        <v>28</v>
      </c>
      <c r="B11" s="5">
        <v>-6.7802977532096698</v>
      </c>
      <c r="C11" s="5">
        <v>3.4121349940491701</v>
      </c>
      <c r="D11" s="5">
        <v>-16.562109502210099</v>
      </c>
      <c r="E11" s="5">
        <v>0.59249679057863103</v>
      </c>
      <c r="F11" s="2">
        <v>34335</v>
      </c>
      <c r="G11" s="2">
        <v>43831</v>
      </c>
      <c r="H11">
        <v>105</v>
      </c>
    </row>
    <row r="12" spans="1:8" x14ac:dyDescent="0.25">
      <c r="A12" t="s">
        <v>30</v>
      </c>
      <c r="B12" s="5">
        <v>-1.80829780723633</v>
      </c>
      <c r="C12" s="5">
        <v>1.9657787962092901</v>
      </c>
      <c r="D12" s="5">
        <v>-5.1957784</v>
      </c>
      <c r="E12" s="5">
        <v>3.71502812359773</v>
      </c>
      <c r="F12" s="2">
        <v>22282</v>
      </c>
      <c r="G12" s="2">
        <v>43831</v>
      </c>
      <c r="H12">
        <v>237</v>
      </c>
    </row>
    <row r="13" spans="1:8" x14ac:dyDescent="0.25">
      <c r="A13" t="s">
        <v>32</v>
      </c>
      <c r="B13" s="5">
        <v>-1.82998121109839</v>
      </c>
      <c r="C13" s="5">
        <v>3.2183372062664999</v>
      </c>
      <c r="D13" s="5">
        <v>-9.2984349999999996</v>
      </c>
      <c r="E13" s="5">
        <v>7.4227855909783003</v>
      </c>
      <c r="F13" s="2">
        <v>33239</v>
      </c>
      <c r="G13" s="2">
        <v>43831</v>
      </c>
      <c r="H13">
        <v>117</v>
      </c>
    </row>
    <row r="14" spans="1:8" x14ac:dyDescent="0.25">
      <c r="A14" t="s">
        <v>35</v>
      </c>
      <c r="B14" s="5">
        <v>2.8940500360355599</v>
      </c>
      <c r="C14" s="5">
        <v>2.8240425816127002</v>
      </c>
      <c r="D14" s="5">
        <v>-2.3721531033515899</v>
      </c>
      <c r="E14" s="5">
        <v>11.201896291016199</v>
      </c>
      <c r="F14" s="2">
        <v>33239</v>
      </c>
      <c r="G14" s="2">
        <v>43831</v>
      </c>
      <c r="H14">
        <v>117</v>
      </c>
    </row>
    <row r="15" spans="1:8" x14ac:dyDescent="0.25">
      <c r="A15" t="s">
        <v>36</v>
      </c>
      <c r="B15" s="5">
        <v>-2.8776556373109199</v>
      </c>
      <c r="C15" s="5">
        <v>2.0178996983699</v>
      </c>
      <c r="D15" s="5">
        <v>-6.9404290773331603</v>
      </c>
      <c r="E15" s="5">
        <v>1.2256594999999999</v>
      </c>
      <c r="F15" s="2">
        <v>35065</v>
      </c>
      <c r="G15" s="2">
        <v>43831</v>
      </c>
      <c r="H15">
        <v>97</v>
      </c>
    </row>
    <row r="16" spans="1:8" x14ac:dyDescent="0.25">
      <c r="A16" t="s">
        <v>37</v>
      </c>
      <c r="B16" s="5">
        <v>-4.10388219277581</v>
      </c>
      <c r="C16" s="5">
        <v>1.9632745168625301</v>
      </c>
      <c r="D16" s="5">
        <v>-12.279556758338201</v>
      </c>
      <c r="E16" s="5">
        <v>6.5869411624708496E-2</v>
      </c>
      <c r="F16" s="2">
        <v>36161</v>
      </c>
      <c r="G16" s="2">
        <v>43831</v>
      </c>
      <c r="H16">
        <v>85</v>
      </c>
    </row>
    <row r="17" spans="1:8" x14ac:dyDescent="0.25">
      <c r="A17" t="s">
        <v>39</v>
      </c>
      <c r="B17" s="5">
        <v>-3.63180129841039</v>
      </c>
      <c r="C17" s="5">
        <v>4.5342626379990598</v>
      </c>
      <c r="D17" s="5">
        <v>-14.159867853457399</v>
      </c>
      <c r="E17" s="5">
        <v>5.2792142631646</v>
      </c>
      <c r="F17" s="2">
        <v>34608</v>
      </c>
      <c r="G17" s="2">
        <v>43831</v>
      </c>
      <c r="H17">
        <v>102</v>
      </c>
    </row>
    <row r="18" spans="1:8" x14ac:dyDescent="0.25">
      <c r="A18" t="s">
        <v>41</v>
      </c>
      <c r="B18" s="5">
        <v>-2.1344147869430898</v>
      </c>
      <c r="C18" s="5">
        <v>2.7608238009395598</v>
      </c>
      <c r="D18" s="5">
        <v>-7.9930000657135496</v>
      </c>
      <c r="E18" s="5">
        <v>4.9394534837731303</v>
      </c>
      <c r="F18" s="2">
        <v>33970</v>
      </c>
      <c r="G18" s="2">
        <v>43831</v>
      </c>
      <c r="H18">
        <v>109</v>
      </c>
    </row>
    <row r="19" spans="1:8" x14ac:dyDescent="0.25">
      <c r="A19" t="s">
        <v>43</v>
      </c>
      <c r="B19" s="5">
        <v>1.8230976333575599</v>
      </c>
      <c r="C19" s="5">
        <v>4.1781846549455102</v>
      </c>
      <c r="D19" s="5">
        <v>-6.1549880000000003</v>
      </c>
      <c r="E19" s="5">
        <v>10.0070648969873</v>
      </c>
      <c r="F19" s="2">
        <v>28126</v>
      </c>
      <c r="G19" s="2">
        <v>43831</v>
      </c>
      <c r="H19">
        <v>173</v>
      </c>
    </row>
    <row r="20" spans="1:8" x14ac:dyDescent="0.25">
      <c r="A20" t="s">
        <v>45</v>
      </c>
      <c r="B20" s="5">
        <v>-3.9516190151964499</v>
      </c>
      <c r="C20" s="5">
        <v>2.6108204429546</v>
      </c>
      <c r="D20" s="5">
        <v>-10.042520050930801</v>
      </c>
      <c r="E20" s="5">
        <v>1.2847416221233301</v>
      </c>
      <c r="F20" s="2">
        <v>36161</v>
      </c>
      <c r="G20" s="2">
        <v>43831</v>
      </c>
      <c r="H20">
        <v>85</v>
      </c>
    </row>
    <row r="21" spans="1:8" x14ac:dyDescent="0.25">
      <c r="A21" t="s">
        <v>46</v>
      </c>
      <c r="B21" s="5">
        <v>-4.48619555694785</v>
      </c>
      <c r="C21" s="5">
        <v>6.2341387189538597</v>
      </c>
      <c r="D21" s="5">
        <v>-17.815879799315301</v>
      </c>
      <c r="E21" s="5">
        <v>6.5714069000000004</v>
      </c>
      <c r="F21" s="2">
        <v>33970</v>
      </c>
      <c r="G21" s="2">
        <v>43831</v>
      </c>
      <c r="H21">
        <v>109</v>
      </c>
    </row>
    <row r="22" spans="1:8" x14ac:dyDescent="0.25">
      <c r="A22" t="s">
        <v>47</v>
      </c>
      <c r="B22" s="5">
        <v>0.55034715712521798</v>
      </c>
      <c r="C22" s="5">
        <v>3.6575984018663199</v>
      </c>
      <c r="D22" s="5">
        <v>-7.2580030999999998</v>
      </c>
      <c r="E22" s="5">
        <v>9.1365830786394806</v>
      </c>
      <c r="F22" s="2">
        <v>27395</v>
      </c>
      <c r="G22" s="2">
        <v>43831</v>
      </c>
      <c r="H22">
        <v>181</v>
      </c>
    </row>
    <row r="23" spans="1:8" x14ac:dyDescent="0.25">
      <c r="A23" t="s">
        <v>49</v>
      </c>
      <c r="B23" s="5">
        <v>0.107291068181616</v>
      </c>
      <c r="C23" s="5">
        <v>1.18776118624792</v>
      </c>
      <c r="D23" s="5">
        <v>-3.4042264000000002</v>
      </c>
      <c r="E23" s="5">
        <v>4.5527051050035796</v>
      </c>
      <c r="F23" s="2">
        <v>27395</v>
      </c>
      <c r="G23" s="2">
        <v>43831</v>
      </c>
      <c r="H23">
        <v>181</v>
      </c>
    </row>
    <row r="24" spans="1:8" x14ac:dyDescent="0.25">
      <c r="A24" t="s">
        <v>50</v>
      </c>
      <c r="B24" s="5">
        <v>-10.088310787306</v>
      </c>
      <c r="C24" s="5">
        <v>4.6613868801490099</v>
      </c>
      <c r="D24" s="5">
        <v>-28.0946025496376</v>
      </c>
      <c r="E24" s="5">
        <v>-3.7628803302145601</v>
      </c>
      <c r="F24" s="2">
        <v>35431</v>
      </c>
      <c r="G24" s="2">
        <v>43831</v>
      </c>
      <c r="H24">
        <v>93</v>
      </c>
    </row>
    <row r="25" spans="1:8" x14ac:dyDescent="0.25">
      <c r="A25" t="s">
        <v>52</v>
      </c>
      <c r="B25" s="5">
        <v>2.6418930919972401</v>
      </c>
      <c r="C25" s="5">
        <v>3.3533572379652599</v>
      </c>
      <c r="D25" s="5">
        <v>-2.7851325999999998</v>
      </c>
      <c r="E25" s="5">
        <v>9.2113244205973395</v>
      </c>
      <c r="F25" s="2">
        <v>25934</v>
      </c>
      <c r="G25" s="2">
        <v>43831</v>
      </c>
      <c r="H25">
        <v>197</v>
      </c>
    </row>
    <row r="26" spans="1:8" x14ac:dyDescent="0.25">
      <c r="A26" t="s">
        <v>54</v>
      </c>
      <c r="B26" s="5">
        <v>-4.8011040050571498</v>
      </c>
      <c r="C26" s="5">
        <v>3.9533193886186799</v>
      </c>
      <c r="D26" s="5">
        <v>-16.812398730225802</v>
      </c>
      <c r="E26" s="5">
        <v>2.6458451283068101</v>
      </c>
      <c r="F26" s="2">
        <v>27760</v>
      </c>
      <c r="G26" s="2">
        <v>43831</v>
      </c>
      <c r="H26">
        <v>177</v>
      </c>
    </row>
    <row r="27" spans="1:8" x14ac:dyDescent="0.25">
      <c r="A27" t="s">
        <v>56</v>
      </c>
      <c r="B27" s="5">
        <v>-3.5482600145641001</v>
      </c>
      <c r="C27" s="5">
        <v>2.9434831802036201</v>
      </c>
      <c r="D27" s="5">
        <v>-13.072056</v>
      </c>
      <c r="E27" s="5">
        <v>5.7473973000000003</v>
      </c>
      <c r="F27" s="2">
        <v>28126</v>
      </c>
      <c r="G27" s="2">
        <v>43831</v>
      </c>
      <c r="H27">
        <v>173</v>
      </c>
    </row>
    <row r="28" spans="1:8" x14ac:dyDescent="0.25">
      <c r="A28" t="s">
        <v>57</v>
      </c>
      <c r="B28" s="5">
        <v>6.9040838405758</v>
      </c>
      <c r="C28" s="5">
        <v>4.7231726924300199</v>
      </c>
      <c r="D28" s="5">
        <v>-1.6496234656064099</v>
      </c>
      <c r="E28" s="5">
        <v>19.857011402666799</v>
      </c>
      <c r="F28" s="2">
        <v>36161</v>
      </c>
      <c r="G28" s="2">
        <v>43831</v>
      </c>
      <c r="H28">
        <v>85</v>
      </c>
    </row>
    <row r="29" spans="1:8" x14ac:dyDescent="0.25">
      <c r="A29" t="s">
        <v>58</v>
      </c>
      <c r="B29" s="5">
        <v>-3.27808714968902</v>
      </c>
      <c r="C29" s="5">
        <v>5.0033311588790799</v>
      </c>
      <c r="D29" s="5">
        <v>-17.736059000000001</v>
      </c>
      <c r="E29" s="5">
        <v>5.3383478999999996</v>
      </c>
      <c r="F29" s="2">
        <v>32782</v>
      </c>
      <c r="G29" s="2">
        <v>43831</v>
      </c>
      <c r="H29">
        <v>122</v>
      </c>
    </row>
    <row r="30" spans="1:8" x14ac:dyDescent="0.25">
      <c r="A30" t="s">
        <v>60</v>
      </c>
      <c r="B30" s="5">
        <v>-3.3747652680170299</v>
      </c>
      <c r="C30" s="5">
        <v>7.3660198726752899</v>
      </c>
      <c r="D30" s="5">
        <v>-33.131353123822301</v>
      </c>
      <c r="E30" s="5">
        <v>10.705358504903099</v>
      </c>
      <c r="F30" s="2">
        <v>27760</v>
      </c>
      <c r="G30" s="2">
        <v>43831</v>
      </c>
      <c r="H30">
        <v>177</v>
      </c>
    </row>
    <row r="31" spans="1:8" x14ac:dyDescent="0.25">
      <c r="A31" t="s">
        <v>61</v>
      </c>
      <c r="B31" s="5">
        <v>-1.3339759436629099</v>
      </c>
      <c r="C31" s="5">
        <v>1.5926148331758401</v>
      </c>
      <c r="D31" s="5">
        <v>-6.1882465261448898</v>
      </c>
      <c r="E31" s="5">
        <v>9.0911693000000007</v>
      </c>
      <c r="F31" s="2">
        <v>21916</v>
      </c>
      <c r="G31" s="2">
        <v>43831</v>
      </c>
      <c r="H31">
        <v>241</v>
      </c>
    </row>
    <row r="32" spans="1:8" x14ac:dyDescent="0.25">
      <c r="A32" t="s">
        <v>63</v>
      </c>
      <c r="B32" s="5">
        <v>-0.90719990843403697</v>
      </c>
      <c r="C32" s="5">
        <v>3.26142149848594</v>
      </c>
      <c r="D32" s="5">
        <v>-13.3792385458946</v>
      </c>
      <c r="E32" s="5">
        <v>8.1629179418087006</v>
      </c>
      <c r="F32" s="2">
        <v>29587</v>
      </c>
      <c r="G32" s="2">
        <v>43831</v>
      </c>
      <c r="H32">
        <v>157</v>
      </c>
    </row>
    <row r="33" spans="1:8" x14ac:dyDescent="0.25">
      <c r="A33" t="s">
        <v>65</v>
      </c>
      <c r="B33" s="5">
        <v>-1.3818202280391101</v>
      </c>
      <c r="C33" s="5">
        <v>9.7327675781405105</v>
      </c>
      <c r="D33" s="5">
        <v>-56.274052243078998</v>
      </c>
      <c r="E33" s="5">
        <v>19.151668251364999</v>
      </c>
      <c r="F33" s="2">
        <v>32874</v>
      </c>
      <c r="G33" s="2">
        <v>43831</v>
      </c>
      <c r="H33">
        <v>121</v>
      </c>
    </row>
    <row r="34" spans="1:8" x14ac:dyDescent="0.25">
      <c r="A34" t="s">
        <v>67</v>
      </c>
      <c r="B34" s="5">
        <v>-1.6720843989369401</v>
      </c>
      <c r="C34" s="5">
        <v>5.61212237418989</v>
      </c>
      <c r="D34" s="5">
        <v>-16.826794</v>
      </c>
      <c r="E34" s="5">
        <v>16.256758000000001</v>
      </c>
      <c r="F34" s="2">
        <v>26299</v>
      </c>
      <c r="G34" s="2">
        <v>43831</v>
      </c>
      <c r="H34">
        <v>193</v>
      </c>
    </row>
    <row r="35" spans="1:8" x14ac:dyDescent="0.25">
      <c r="A35" t="s">
        <v>69</v>
      </c>
      <c r="B35" s="5">
        <v>-6.4570227460301E-2</v>
      </c>
      <c r="C35" s="5">
        <v>1.9903509615028101</v>
      </c>
      <c r="D35" s="5">
        <v>-5.1666974000000003</v>
      </c>
      <c r="E35" s="5">
        <v>4.0075923180489301</v>
      </c>
      <c r="F35" s="2">
        <v>25569</v>
      </c>
      <c r="G35" s="2">
        <v>43831</v>
      </c>
      <c r="H35">
        <v>201</v>
      </c>
    </row>
    <row r="36" spans="1:8" x14ac:dyDescent="0.25">
      <c r="A36" t="s">
        <v>70</v>
      </c>
      <c r="B36" s="5">
        <v>2.41506765802602</v>
      </c>
      <c r="C36" s="5">
        <v>1.33131057552962</v>
      </c>
      <c r="D36" s="5">
        <v>-1.8270287999999999</v>
      </c>
      <c r="E36" s="5">
        <v>4.7556950633755202</v>
      </c>
      <c r="F36" s="2">
        <v>28126</v>
      </c>
      <c r="G36" s="2">
        <v>43831</v>
      </c>
      <c r="H36">
        <v>173</v>
      </c>
    </row>
    <row r="37" spans="1:8" x14ac:dyDescent="0.25">
      <c r="A37" t="s">
        <v>71</v>
      </c>
      <c r="B37" s="5">
        <v>-1.6534286318211699</v>
      </c>
      <c r="C37" s="5">
        <v>5.1158703227777398</v>
      </c>
      <c r="D37" s="5">
        <v>-12.418002772449601</v>
      </c>
      <c r="E37" s="5">
        <v>11.858095527474999</v>
      </c>
      <c r="F37" s="2">
        <v>34700</v>
      </c>
      <c r="G37" s="2">
        <v>43831</v>
      </c>
      <c r="H37">
        <v>101</v>
      </c>
    </row>
    <row r="38" spans="1:8" x14ac:dyDescent="0.25">
      <c r="A38" t="s">
        <v>72</v>
      </c>
      <c r="B38" s="5">
        <v>-9.5157056026709199</v>
      </c>
      <c r="C38" s="5">
        <v>9.1521585408919304</v>
      </c>
      <c r="D38" s="5">
        <v>-34.827787502090302</v>
      </c>
      <c r="E38" s="5">
        <v>9.5116279513896895</v>
      </c>
      <c r="F38" s="2">
        <v>33970</v>
      </c>
      <c r="G38" s="2">
        <v>43831</v>
      </c>
      <c r="H38">
        <v>109</v>
      </c>
    </row>
    <row r="39" spans="1:8" x14ac:dyDescent="0.25">
      <c r="A39" t="s">
        <v>73</v>
      </c>
      <c r="B39" s="5">
        <v>-3.8214754538001801</v>
      </c>
      <c r="C39" s="5">
        <v>8.3538284305265709</v>
      </c>
      <c r="D39" s="5">
        <v>-25.026475103018701</v>
      </c>
      <c r="E39" s="5">
        <v>24.636431000000002</v>
      </c>
      <c r="F39" s="2">
        <v>33970</v>
      </c>
      <c r="G39" s="2">
        <v>43831</v>
      </c>
      <c r="H39">
        <v>108</v>
      </c>
    </row>
    <row r="40" spans="1:8" x14ac:dyDescent="0.25">
      <c r="A40" t="s">
        <v>74</v>
      </c>
      <c r="B40" s="5">
        <v>-4.6224197994313796</v>
      </c>
      <c r="C40" s="5">
        <v>5.6688830690238499</v>
      </c>
      <c r="D40" s="5">
        <v>-18.694646064053099</v>
      </c>
      <c r="E40" s="5">
        <v>10.31219701807</v>
      </c>
      <c r="F40" s="2">
        <v>33970</v>
      </c>
      <c r="G40" s="2">
        <v>43831</v>
      </c>
      <c r="H40">
        <v>109</v>
      </c>
    </row>
    <row r="41" spans="1:8" x14ac:dyDescent="0.25">
      <c r="A41" t="s">
        <v>75</v>
      </c>
      <c r="B41" s="5">
        <v>6.66440988972015</v>
      </c>
      <c r="C41" s="5">
        <v>9.0288482849105591</v>
      </c>
      <c r="D41" s="5">
        <v>-27.203013645741901</v>
      </c>
      <c r="E41" s="5">
        <v>45.028097642056998</v>
      </c>
      <c r="F41" s="2">
        <v>34700</v>
      </c>
      <c r="G41" s="2">
        <v>43831</v>
      </c>
      <c r="H41">
        <v>101</v>
      </c>
    </row>
    <row r="42" spans="1:8" x14ac:dyDescent="0.25">
      <c r="A42" t="s">
        <v>76</v>
      </c>
      <c r="B42" s="5">
        <v>8.5502601331880594</v>
      </c>
      <c r="C42" s="5">
        <v>4.9182171988037204</v>
      </c>
      <c r="D42" s="5">
        <v>1.6529966889237</v>
      </c>
      <c r="E42" s="5">
        <v>17.989377121515201</v>
      </c>
      <c r="F42" s="2">
        <v>36161</v>
      </c>
      <c r="G42" s="2">
        <v>43831</v>
      </c>
      <c r="H42">
        <v>85</v>
      </c>
    </row>
    <row r="43" spans="1:8" x14ac:dyDescent="0.25">
      <c r="A43" t="s">
        <v>77</v>
      </c>
      <c r="B43" s="5">
        <v>-4.4541041184521699</v>
      </c>
      <c r="C43" s="5">
        <v>4.9180617496686203</v>
      </c>
      <c r="D43" s="5">
        <v>-16.175015321809401</v>
      </c>
      <c r="E43" s="5">
        <v>6.9307181225153602</v>
      </c>
      <c r="F43" s="2">
        <v>36526</v>
      </c>
      <c r="G43" s="2">
        <v>43831</v>
      </c>
      <c r="H43">
        <v>81</v>
      </c>
    </row>
    <row r="44" spans="1:8" x14ac:dyDescent="0.25">
      <c r="A44" t="s">
        <v>79</v>
      </c>
      <c r="B44" s="5">
        <v>-1.7307005006967899</v>
      </c>
      <c r="C44" s="5">
        <v>2.1684253747755</v>
      </c>
      <c r="D44" s="5">
        <v>-8.6406752000000004</v>
      </c>
      <c r="E44" s="5">
        <v>3.9115992999999998</v>
      </c>
      <c r="F44" s="2">
        <v>28856</v>
      </c>
      <c r="G44" s="2">
        <v>43831</v>
      </c>
      <c r="H44">
        <v>165</v>
      </c>
    </row>
    <row r="45" spans="1:8" x14ac:dyDescent="0.25">
      <c r="A45" t="s">
        <v>81</v>
      </c>
      <c r="B45" s="5">
        <v>-8.5636647366371204</v>
      </c>
      <c r="C45" s="5">
        <v>5.8819086456207899</v>
      </c>
      <c r="D45" s="5">
        <v>-23.110968</v>
      </c>
      <c r="E45" s="5">
        <v>9.9450510212355603</v>
      </c>
      <c r="F45" s="2">
        <v>34700</v>
      </c>
      <c r="G45" s="2">
        <v>43831</v>
      </c>
      <c r="H45">
        <v>101</v>
      </c>
    </row>
    <row r="46" spans="1:8" x14ac:dyDescent="0.25">
      <c r="A46" t="s">
        <v>82</v>
      </c>
      <c r="B46" s="5">
        <v>4.7469866867335799</v>
      </c>
      <c r="C46" s="5">
        <v>3.2936773205460099</v>
      </c>
      <c r="D46" s="5">
        <v>-8.0686706210555901</v>
      </c>
      <c r="E46" s="5">
        <v>14.4120718230016</v>
      </c>
      <c r="F46" s="2">
        <v>28126</v>
      </c>
      <c r="G46" s="2">
        <v>43831</v>
      </c>
      <c r="H46">
        <v>173</v>
      </c>
    </row>
    <row r="47" spans="1:8" x14ac:dyDescent="0.25">
      <c r="A47" t="s">
        <v>83</v>
      </c>
      <c r="B47" s="5">
        <v>-4.3259592243546097</v>
      </c>
      <c r="C47" s="5">
        <v>2.9949594734409399</v>
      </c>
      <c r="D47" s="5">
        <v>-16.022226</v>
      </c>
      <c r="E47" s="5">
        <v>0.70238687220288398</v>
      </c>
      <c r="F47" s="2">
        <v>29221</v>
      </c>
      <c r="G47" s="2">
        <v>43831</v>
      </c>
      <c r="H47">
        <v>161</v>
      </c>
    </row>
    <row r="48" spans="1:8" x14ac:dyDescent="0.25">
      <c r="A48" t="s">
        <v>85</v>
      </c>
      <c r="B48" s="5">
        <v>4.9628900343449303</v>
      </c>
      <c r="C48" s="5">
        <v>7.5581017231824204</v>
      </c>
      <c r="D48" s="5">
        <v>-16.7059391736984</v>
      </c>
      <c r="E48" s="5">
        <v>18.8712948017914</v>
      </c>
      <c r="F48" s="2">
        <v>27395</v>
      </c>
      <c r="G48" s="2">
        <v>43831</v>
      </c>
      <c r="H48">
        <v>181</v>
      </c>
    </row>
    <row r="49" spans="1:8" x14ac:dyDescent="0.25">
      <c r="A49" t="s">
        <v>86</v>
      </c>
      <c r="B49" s="5">
        <v>0.87427857338742199</v>
      </c>
      <c r="C49" s="5">
        <v>3.5252281350281698</v>
      </c>
      <c r="D49" s="5">
        <v>-5.60378494116694</v>
      </c>
      <c r="E49" s="5">
        <v>12.43374799963</v>
      </c>
      <c r="F49" s="2">
        <v>36526</v>
      </c>
      <c r="G49" s="2">
        <v>43831</v>
      </c>
      <c r="H49">
        <v>81</v>
      </c>
    </row>
    <row r="50" spans="1:8" x14ac:dyDescent="0.25">
      <c r="A50" t="s">
        <v>88</v>
      </c>
      <c r="B50" s="5">
        <v>-3.4594403024290798</v>
      </c>
      <c r="C50" s="5">
        <v>3.4184904061279</v>
      </c>
      <c r="D50" s="5">
        <v>-11.379611000000001</v>
      </c>
      <c r="E50" s="5">
        <v>6.3489063000000003</v>
      </c>
      <c r="F50" s="2">
        <v>28856</v>
      </c>
      <c r="G50" s="2">
        <v>43831</v>
      </c>
      <c r="H50">
        <v>165</v>
      </c>
    </row>
    <row r="51" spans="1:8" x14ac:dyDescent="0.25">
      <c r="A51" t="s">
        <v>89</v>
      </c>
      <c r="B51" s="5">
        <v>-0.84084824672661196</v>
      </c>
      <c r="C51" s="5">
        <v>3.8849933080516599</v>
      </c>
      <c r="D51" s="5">
        <v>-11.83403</v>
      </c>
      <c r="E51" s="5">
        <v>9.1487898223701603</v>
      </c>
      <c r="F51" s="2">
        <v>28216</v>
      </c>
      <c r="G51" s="2">
        <v>43831</v>
      </c>
      <c r="H51">
        <v>165</v>
      </c>
    </row>
    <row r="52" spans="1:8" x14ac:dyDescent="0.25">
      <c r="A52" t="s">
        <v>91</v>
      </c>
      <c r="B52" s="5">
        <v>-2.93568846891369</v>
      </c>
      <c r="C52" s="5">
        <v>3.2943253721338102</v>
      </c>
      <c r="D52" s="5">
        <v>-8.7195718000000006</v>
      </c>
      <c r="E52" s="5">
        <v>17.707356999999998</v>
      </c>
      <c r="F52" s="2">
        <v>31048</v>
      </c>
      <c r="G52" s="2">
        <v>43831</v>
      </c>
      <c r="H52">
        <v>141</v>
      </c>
    </row>
    <row r="53" spans="1:8" x14ac:dyDescent="0.25">
      <c r="A53" t="s">
        <v>92</v>
      </c>
      <c r="B53" s="5">
        <v>-4.4900864728207397</v>
      </c>
      <c r="C53" s="5">
        <v>5.3646355067675504</v>
      </c>
      <c r="D53" s="5">
        <v>-21.409748</v>
      </c>
      <c r="E53" s="5">
        <v>4.6817764000000004</v>
      </c>
      <c r="F53" s="2">
        <v>28126</v>
      </c>
      <c r="G53" s="2">
        <v>43831</v>
      </c>
      <c r="H53">
        <v>173</v>
      </c>
    </row>
    <row r="54" spans="1:8" x14ac:dyDescent="0.25">
      <c r="A54" t="s">
        <v>93</v>
      </c>
      <c r="B54" s="5">
        <v>-5.5510533864143996</v>
      </c>
      <c r="C54" s="5">
        <v>3.8597800000136901</v>
      </c>
      <c r="D54" s="5">
        <v>-21.532955000000001</v>
      </c>
      <c r="E54" s="5">
        <v>2.6205514051938499</v>
      </c>
      <c r="F54" s="2">
        <v>33239</v>
      </c>
      <c r="G54" s="2">
        <v>43831</v>
      </c>
      <c r="H54">
        <v>117</v>
      </c>
    </row>
    <row r="55" spans="1:8" x14ac:dyDescent="0.25">
      <c r="A55" t="s">
        <v>94</v>
      </c>
      <c r="B55" s="5">
        <v>5.7395383802136202</v>
      </c>
      <c r="C55" s="5">
        <v>4.5110140850536098</v>
      </c>
      <c r="D55" s="5">
        <v>-2.4486981000000001</v>
      </c>
      <c r="E55" s="5">
        <v>19.539102</v>
      </c>
      <c r="F55" s="2">
        <v>34335</v>
      </c>
      <c r="G55" s="2">
        <v>43831</v>
      </c>
      <c r="H55">
        <v>105</v>
      </c>
    </row>
    <row r="56" spans="1:8" x14ac:dyDescent="0.25">
      <c r="A56" t="s">
        <v>96</v>
      </c>
      <c r="B56" s="5">
        <v>-4.0880225058801196</v>
      </c>
      <c r="C56" s="5">
        <v>4.2974176771902002</v>
      </c>
      <c r="D56" s="5">
        <v>-12.926603709462199</v>
      </c>
      <c r="E56" s="5">
        <v>11.873868</v>
      </c>
      <c r="F56" s="2">
        <v>33970</v>
      </c>
      <c r="G56" s="2">
        <v>43831</v>
      </c>
      <c r="H56">
        <v>109</v>
      </c>
    </row>
    <row r="57" spans="1:8" x14ac:dyDescent="0.25">
      <c r="A57" t="s">
        <v>97</v>
      </c>
      <c r="B57" s="5">
        <v>0.46728192770759902</v>
      </c>
      <c r="C57" s="5">
        <v>3.7082004081091</v>
      </c>
      <c r="D57" s="5">
        <v>-11.3601995234828</v>
      </c>
      <c r="E57" s="5">
        <v>9.7772729173531499</v>
      </c>
      <c r="F57" s="2">
        <v>34700</v>
      </c>
      <c r="G57" s="2">
        <v>43831</v>
      </c>
      <c r="H57">
        <v>101</v>
      </c>
    </row>
    <row r="58" spans="1:8" x14ac:dyDescent="0.25">
      <c r="A58" t="s">
        <v>98</v>
      </c>
      <c r="B58" s="5">
        <v>-1.15169019064092</v>
      </c>
      <c r="C58" s="5">
        <v>3.2478298441934301</v>
      </c>
      <c r="D58" s="5">
        <v>-10.5247255023205</v>
      </c>
      <c r="E58" s="5">
        <v>11.3188614503674</v>
      </c>
      <c r="F58" s="2">
        <v>21916</v>
      </c>
      <c r="G58" s="2">
        <v>43831</v>
      </c>
      <c r="H58">
        <v>241</v>
      </c>
    </row>
    <row r="59" spans="1:8" x14ac:dyDescent="0.25">
      <c r="A59" t="s">
        <v>99</v>
      </c>
      <c r="B59" s="5">
        <v>0.77563523873992901</v>
      </c>
      <c r="C59" s="5">
        <v>4.5002107705308303</v>
      </c>
      <c r="D59" s="5">
        <v>-13.0170256731676</v>
      </c>
      <c r="E59" s="5">
        <v>15.6419195275558</v>
      </c>
      <c r="F59" s="2">
        <v>27760</v>
      </c>
      <c r="G59" s="2">
        <v>43831</v>
      </c>
      <c r="H59">
        <v>177</v>
      </c>
    </row>
    <row r="60" spans="1:8" x14ac:dyDescent="0.25">
      <c r="A60" t="s">
        <v>100</v>
      </c>
      <c r="B60" s="5">
        <v>-1.9804596461319699</v>
      </c>
      <c r="C60" s="5">
        <v>3.1394015115830398</v>
      </c>
      <c r="D60" s="5">
        <v>-10.103668354907001</v>
      </c>
      <c r="E60" s="5">
        <v>3.6397052686915901</v>
      </c>
      <c r="F60" s="2">
        <v>27395</v>
      </c>
      <c r="G60" s="2">
        <v>43831</v>
      </c>
      <c r="H60">
        <v>181</v>
      </c>
    </row>
    <row r="61" spans="1:8" x14ac:dyDescent="0.25">
      <c r="A61" t="s">
        <v>101</v>
      </c>
      <c r="B61" s="5">
        <v>-4.5055931448514803</v>
      </c>
      <c r="C61" s="5">
        <v>4.1539401648683603</v>
      </c>
      <c r="D61" s="5">
        <v>-17.269971126309599</v>
      </c>
      <c r="E61" s="5">
        <v>4.7395912245447498</v>
      </c>
      <c r="F61" s="2">
        <v>28126</v>
      </c>
      <c r="G61" s="2">
        <v>43831</v>
      </c>
      <c r="H61">
        <v>173</v>
      </c>
    </row>
    <row r="62" spans="1:8" x14ac:dyDescent="0.25">
      <c r="A62" t="s">
        <v>103</v>
      </c>
      <c r="B62" s="5">
        <v>2.13685592049212</v>
      </c>
      <c r="C62" s="5">
        <v>3.4954385670585801</v>
      </c>
      <c r="D62" s="5">
        <v>-5.5059316999999997</v>
      </c>
      <c r="E62" s="5">
        <v>9.4827669156015002</v>
      </c>
      <c r="F62" s="2">
        <v>27395</v>
      </c>
      <c r="G62" s="2">
        <v>43831</v>
      </c>
      <c r="H62">
        <v>181</v>
      </c>
    </row>
    <row r="63" spans="1:8" x14ac:dyDescent="0.25">
      <c r="A63" t="s">
        <v>104</v>
      </c>
      <c r="B63" s="5">
        <v>5.7580428677620299</v>
      </c>
      <c r="C63" s="5">
        <v>3.6732070082211998</v>
      </c>
      <c r="D63" s="5">
        <v>-3.8080721879320398</v>
      </c>
      <c r="E63" s="5">
        <v>14.8748926184157</v>
      </c>
      <c r="F63" s="2">
        <v>26299</v>
      </c>
      <c r="G63" s="2">
        <v>43831</v>
      </c>
      <c r="H63">
        <v>193</v>
      </c>
    </row>
    <row r="64" spans="1:8" x14ac:dyDescent="0.25">
      <c r="A64" t="s">
        <v>105</v>
      </c>
      <c r="B64" s="5">
        <v>7.7064186773721604</v>
      </c>
      <c r="C64" s="5">
        <v>4.8408540798251298</v>
      </c>
      <c r="D64" s="5">
        <v>-5.1875814</v>
      </c>
      <c r="E64" s="5">
        <v>22.562031000000001</v>
      </c>
      <c r="F64" s="2">
        <v>29587</v>
      </c>
      <c r="G64" s="2">
        <v>43739</v>
      </c>
      <c r="H64">
        <v>156</v>
      </c>
    </row>
    <row r="65" spans="1:8" x14ac:dyDescent="0.25">
      <c r="A65" t="s">
        <v>106</v>
      </c>
      <c r="B65" s="5">
        <v>-0.32469090207838402</v>
      </c>
      <c r="C65" s="5">
        <v>6.2417984904541397</v>
      </c>
      <c r="D65" s="5">
        <v>-12.560900999999999</v>
      </c>
      <c r="E65" s="5">
        <v>13.431722075488601</v>
      </c>
      <c r="F65" s="2">
        <v>27760</v>
      </c>
      <c r="G65" s="2">
        <v>43739</v>
      </c>
      <c r="H65">
        <v>176</v>
      </c>
    </row>
    <row r="66" spans="1:8" x14ac:dyDescent="0.25">
      <c r="A66" t="s">
        <v>107</v>
      </c>
      <c r="B66" s="5">
        <v>-2.4352341908879702</v>
      </c>
      <c r="C66" s="5">
        <v>2.96062457458767</v>
      </c>
      <c r="D66" s="5">
        <v>-9.4310083685920194</v>
      </c>
      <c r="E66" s="5">
        <v>6.4476348000000003</v>
      </c>
      <c r="F66" s="2">
        <v>31778</v>
      </c>
      <c r="G66" s="2">
        <v>43831</v>
      </c>
      <c r="H66">
        <v>133</v>
      </c>
    </row>
    <row r="67" spans="1:8" x14ac:dyDescent="0.25">
      <c r="A67" t="s">
        <v>109</v>
      </c>
      <c r="B67" s="5">
        <v>-1.3414269702786501</v>
      </c>
      <c r="C67" s="5">
        <v>1.9511233657628499</v>
      </c>
      <c r="D67" s="5">
        <v>-6.9438451320320498</v>
      </c>
      <c r="E67" s="5">
        <v>3.8056088687731</v>
      </c>
      <c r="F67" s="2">
        <v>20090</v>
      </c>
      <c r="G67" s="2">
        <v>43831</v>
      </c>
      <c r="H67">
        <v>261</v>
      </c>
    </row>
    <row r="68" spans="1:8" x14ac:dyDescent="0.25">
      <c r="A68" t="s">
        <v>111</v>
      </c>
      <c r="B68" s="5">
        <v>-1.58536398165842</v>
      </c>
      <c r="C68" s="5">
        <v>1.8356420202252199</v>
      </c>
      <c r="D68" s="5">
        <v>-6.2996118005033503</v>
      </c>
      <c r="E68" s="5">
        <v>1.2141516224506701</v>
      </c>
      <c r="F68" s="2">
        <v>21916</v>
      </c>
      <c r="G68" s="2">
        <v>43831</v>
      </c>
      <c r="H68">
        <v>241</v>
      </c>
    </row>
    <row r="69" spans="1:8" x14ac:dyDescent="0.25">
      <c r="A69" t="s">
        <v>112</v>
      </c>
      <c r="B69" s="5">
        <v>-1.3085766169051001</v>
      </c>
      <c r="C69" s="5">
        <v>2.0097398189609401</v>
      </c>
      <c r="D69" s="5">
        <v>-7.5705373820959796</v>
      </c>
      <c r="E69" s="5">
        <v>3.5436384415037501</v>
      </c>
      <c r="F69" s="2">
        <v>36161</v>
      </c>
      <c r="G69" s="2">
        <v>43831</v>
      </c>
      <c r="H69">
        <v>85</v>
      </c>
    </row>
    <row r="70" spans="1:8" x14ac:dyDescent="0.25">
      <c r="A70" t="s">
        <v>113</v>
      </c>
      <c r="B70" s="5">
        <v>6.0337947251177297</v>
      </c>
      <c r="C70" s="5">
        <v>6.9382255416328302</v>
      </c>
      <c r="D70" s="5">
        <v>-7.2500159322281403</v>
      </c>
      <c r="E70" s="5">
        <v>20.181502823369598</v>
      </c>
      <c r="F70" s="2">
        <v>34335</v>
      </c>
      <c r="G70" s="2">
        <v>41913</v>
      </c>
      <c r="H70">
        <v>84</v>
      </c>
    </row>
    <row r="71" spans="1:8" x14ac:dyDescent="0.25">
      <c r="A71" t="s">
        <v>115</v>
      </c>
      <c r="B71" s="5">
        <v>-1.1569470772161099</v>
      </c>
      <c r="C71" s="5">
        <v>5.7440279126206404</v>
      </c>
      <c r="D71" s="5">
        <v>-29.625816511803201</v>
      </c>
      <c r="E71" s="5">
        <v>7.6997528621912599</v>
      </c>
      <c r="F71" s="2">
        <v>35065</v>
      </c>
      <c r="G71" s="2">
        <v>43831</v>
      </c>
      <c r="H71">
        <v>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D202D-F44A-4F9F-A711-118323328F2E}">
  <dimension ref="A1:H52"/>
  <sheetViews>
    <sheetView workbookViewId="0">
      <selection activeCell="G43" sqref="G43"/>
    </sheetView>
  </sheetViews>
  <sheetFormatPr defaultRowHeight="15" x14ac:dyDescent="0.25"/>
  <cols>
    <col min="1" max="1" width="16.85546875" customWidth="1"/>
    <col min="2" max="2" width="16.85546875" style="5" customWidth="1"/>
    <col min="3" max="5" width="9.140625" style="5"/>
    <col min="6" max="6" width="10.5703125" customWidth="1"/>
    <col min="7" max="7" width="12" customWidth="1"/>
  </cols>
  <sheetData>
    <row r="1" spans="1:8" x14ac:dyDescent="0.25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3" t="s">
        <v>5</v>
      </c>
      <c r="G1" s="3" t="s">
        <v>6</v>
      </c>
      <c r="H1" s="3" t="s">
        <v>7</v>
      </c>
    </row>
    <row r="2" spans="1:8" x14ac:dyDescent="0.25">
      <c r="A2" t="s">
        <v>8</v>
      </c>
      <c r="B2" s="5">
        <v>0.75876527000983196</v>
      </c>
      <c r="C2" s="5">
        <v>1.4143003645759</v>
      </c>
      <c r="D2" s="5">
        <v>-1.32814436729192</v>
      </c>
      <c r="E2" s="5">
        <v>2.5726386983782699</v>
      </c>
      <c r="F2" s="2">
        <v>43922</v>
      </c>
      <c r="G2" s="2">
        <v>44652</v>
      </c>
      <c r="H2">
        <v>9</v>
      </c>
    </row>
    <row r="3" spans="1:8" x14ac:dyDescent="0.25">
      <c r="A3" t="s">
        <v>11</v>
      </c>
      <c r="B3" s="5">
        <v>-6.5088801295020096</v>
      </c>
      <c r="C3" s="5">
        <v>4.15810651255916E-2</v>
      </c>
      <c r="D3" s="5">
        <v>-6.5382823826212801</v>
      </c>
      <c r="E3" s="5">
        <v>-6.4794778763827496</v>
      </c>
      <c r="F3" s="2">
        <v>43922</v>
      </c>
      <c r="G3" s="2">
        <v>44013</v>
      </c>
      <c r="H3">
        <v>2</v>
      </c>
    </row>
    <row r="4" spans="1:8" x14ac:dyDescent="0.25">
      <c r="A4" t="s">
        <v>14</v>
      </c>
      <c r="B4" s="5">
        <v>2.7088618453345301</v>
      </c>
      <c r="C4" s="5">
        <v>1.11189032633324</v>
      </c>
      <c r="D4" s="5">
        <v>0.47475693095487098</v>
      </c>
      <c r="E4" s="5">
        <v>3.7055925413144002</v>
      </c>
      <c r="F4" s="2">
        <v>43922</v>
      </c>
      <c r="G4" s="2">
        <v>44652</v>
      </c>
      <c r="H4">
        <v>9</v>
      </c>
    </row>
    <row r="5" spans="1:8" x14ac:dyDescent="0.25">
      <c r="A5" t="s">
        <v>16</v>
      </c>
      <c r="B5" s="5">
        <v>1.11300857254981</v>
      </c>
      <c r="C5" s="5">
        <v>1.34431761733921</v>
      </c>
      <c r="D5" s="5">
        <v>-0.86560848433718396</v>
      </c>
      <c r="E5" s="5">
        <v>3.13276002251152</v>
      </c>
      <c r="F5" s="2">
        <v>43922</v>
      </c>
      <c r="G5" s="2">
        <v>44652</v>
      </c>
      <c r="H5">
        <v>9</v>
      </c>
    </row>
    <row r="6" spans="1:8" x14ac:dyDescent="0.25">
      <c r="A6" t="s">
        <v>21</v>
      </c>
      <c r="B6" s="5">
        <v>-0.53571347119998003</v>
      </c>
      <c r="C6" s="5">
        <v>3.1497382733893802</v>
      </c>
      <c r="D6" s="5">
        <v>-7.08819337219877</v>
      </c>
      <c r="E6" s="5">
        <v>2.0858989734935398</v>
      </c>
      <c r="F6" s="2">
        <v>43922</v>
      </c>
      <c r="G6" s="2">
        <v>44652</v>
      </c>
      <c r="H6">
        <v>9</v>
      </c>
    </row>
    <row r="7" spans="1:8" x14ac:dyDescent="0.25">
      <c r="A7" t="s">
        <v>25</v>
      </c>
      <c r="B7" s="5">
        <v>-1.4183376715990801</v>
      </c>
      <c r="C7" s="5">
        <v>1.24369582713925</v>
      </c>
      <c r="D7" s="5">
        <v>-3.2325030474653298</v>
      </c>
      <c r="E7" s="5">
        <v>-5.9779988105855303E-2</v>
      </c>
      <c r="F7" s="2">
        <v>43922</v>
      </c>
      <c r="G7" s="2">
        <v>44652</v>
      </c>
      <c r="H7">
        <v>9</v>
      </c>
    </row>
    <row r="8" spans="1:8" x14ac:dyDescent="0.25">
      <c r="A8" t="s">
        <v>28</v>
      </c>
      <c r="B8" s="5">
        <v>-28.660891295034101</v>
      </c>
      <c r="C8" s="5">
        <v>24.883366393630499</v>
      </c>
      <c r="D8" s="5">
        <v>-58.274558001221003</v>
      </c>
      <c r="E8" s="5">
        <v>5.4171345493419203</v>
      </c>
      <c r="F8" s="2">
        <v>43922</v>
      </c>
      <c r="G8" s="2">
        <v>44470</v>
      </c>
      <c r="H8">
        <v>7</v>
      </c>
    </row>
    <row r="9" spans="1:8" x14ac:dyDescent="0.25">
      <c r="A9" t="s">
        <v>30</v>
      </c>
      <c r="B9" s="5">
        <v>-0.32747165025089903</v>
      </c>
      <c r="C9" s="5">
        <v>0.805488989953976</v>
      </c>
      <c r="D9" s="5">
        <v>-1.9715420595042701</v>
      </c>
      <c r="E9" s="5">
        <v>0.39286645800730302</v>
      </c>
      <c r="F9" s="2">
        <v>43922</v>
      </c>
      <c r="G9" s="2">
        <v>44652</v>
      </c>
      <c r="H9">
        <v>9</v>
      </c>
    </row>
    <row r="10" spans="1:8" x14ac:dyDescent="0.25">
      <c r="A10" t="s">
        <v>32</v>
      </c>
      <c r="B10" s="5">
        <v>-5.8112747831582299</v>
      </c>
      <c r="C10" s="5">
        <v>4.2836312970510404</v>
      </c>
      <c r="D10" s="5">
        <v>-11.194435551819501</v>
      </c>
      <c r="E10" s="5">
        <v>0.83055555375198598</v>
      </c>
      <c r="F10" s="2">
        <v>43922</v>
      </c>
      <c r="G10" s="2">
        <v>44743</v>
      </c>
      <c r="H10">
        <v>10</v>
      </c>
    </row>
    <row r="11" spans="1:8" x14ac:dyDescent="0.25">
      <c r="A11" t="s">
        <v>35</v>
      </c>
      <c r="B11" s="5">
        <v>2.1367095871687001</v>
      </c>
      <c r="C11" s="5">
        <v>0.58277705459585405</v>
      </c>
      <c r="D11" s="5">
        <v>1.12516064171446</v>
      </c>
      <c r="E11" s="5">
        <v>2.98406675248826</v>
      </c>
      <c r="F11" s="2">
        <v>43922</v>
      </c>
      <c r="G11" s="2">
        <v>44652</v>
      </c>
      <c r="H11">
        <v>9</v>
      </c>
    </row>
    <row r="12" spans="1:8" x14ac:dyDescent="0.25">
      <c r="A12" t="s">
        <v>36</v>
      </c>
      <c r="B12" s="5">
        <v>-5.0586931752558399</v>
      </c>
      <c r="C12" s="5">
        <v>1.3353088081097999</v>
      </c>
      <c r="D12" s="5">
        <v>-6.5550464288644301</v>
      </c>
      <c r="E12" s="5">
        <v>-3.0723558675094398</v>
      </c>
      <c r="F12" s="2">
        <v>43922</v>
      </c>
      <c r="G12" s="2">
        <v>44652</v>
      </c>
      <c r="H12">
        <v>9</v>
      </c>
    </row>
    <row r="13" spans="1:8" x14ac:dyDescent="0.25">
      <c r="A13" t="s">
        <v>37</v>
      </c>
      <c r="B13" s="5">
        <v>-2.8668432067607101</v>
      </c>
      <c r="C13" s="5">
        <v>1.5303895523009401</v>
      </c>
      <c r="D13" s="5">
        <v>-5.0139292125390398</v>
      </c>
      <c r="E13" s="5">
        <v>0.40810366614955002</v>
      </c>
      <c r="F13" s="2">
        <v>43922</v>
      </c>
      <c r="G13" s="2">
        <v>44652</v>
      </c>
      <c r="H13">
        <v>9</v>
      </c>
    </row>
    <row r="14" spans="1:8" x14ac:dyDescent="0.25">
      <c r="A14" t="s">
        <v>41</v>
      </c>
      <c r="B14" s="5">
        <v>-0.688849056047527</v>
      </c>
      <c r="C14" s="5">
        <v>3.6377401787695298</v>
      </c>
      <c r="D14" s="5">
        <v>-4.7607106908651096</v>
      </c>
      <c r="E14" s="5">
        <v>7.4062497957767102</v>
      </c>
      <c r="F14" s="2">
        <v>43922</v>
      </c>
      <c r="G14" s="2">
        <v>44652</v>
      </c>
      <c r="H14">
        <v>9</v>
      </c>
    </row>
    <row r="15" spans="1:8" x14ac:dyDescent="0.25">
      <c r="A15" t="s">
        <v>43</v>
      </c>
      <c r="B15" s="5">
        <v>9.2509038602235893</v>
      </c>
      <c r="C15" s="5">
        <v>1.93456553274826</v>
      </c>
      <c r="D15" s="5">
        <v>6.1757025898617997</v>
      </c>
      <c r="E15" s="5">
        <v>12.5038529336876</v>
      </c>
      <c r="F15" s="2">
        <v>43922</v>
      </c>
      <c r="G15" s="2">
        <v>44652</v>
      </c>
      <c r="H15">
        <v>9</v>
      </c>
    </row>
    <row r="16" spans="1:8" x14ac:dyDescent="0.25">
      <c r="A16" t="s">
        <v>46</v>
      </c>
      <c r="B16" s="5">
        <v>-1.2118990008013999</v>
      </c>
      <c r="C16" s="5">
        <v>5.3501477491588396</v>
      </c>
      <c r="D16" s="5">
        <v>-10.9986577005833</v>
      </c>
      <c r="E16" s="5">
        <v>5.6512617831658298</v>
      </c>
      <c r="F16" s="2">
        <v>43922</v>
      </c>
      <c r="G16" s="2">
        <v>44652</v>
      </c>
      <c r="H16">
        <v>9</v>
      </c>
    </row>
    <row r="17" spans="1:8" x14ac:dyDescent="0.25">
      <c r="A17" t="s">
        <v>47</v>
      </c>
      <c r="B17" s="5">
        <v>5.9327723837410001E-2</v>
      </c>
      <c r="C17" s="5">
        <v>2.7558837005482699</v>
      </c>
      <c r="D17" s="5">
        <v>-3.8870974808274701</v>
      </c>
      <c r="E17" s="5">
        <v>3.6411782587501702</v>
      </c>
      <c r="F17" s="2">
        <v>43922</v>
      </c>
      <c r="G17" s="2">
        <v>44652</v>
      </c>
      <c r="H17">
        <v>9</v>
      </c>
    </row>
    <row r="18" spans="1:8" x14ac:dyDescent="0.25">
      <c r="A18" t="s">
        <v>49</v>
      </c>
      <c r="B18" s="5">
        <v>-0.48024891168772899</v>
      </c>
      <c r="C18" s="5">
        <v>1.4400202553305099</v>
      </c>
      <c r="D18" s="5">
        <v>-2.2436574893235601</v>
      </c>
      <c r="E18" s="5">
        <v>2.15174577013034</v>
      </c>
      <c r="F18" s="2">
        <v>43922</v>
      </c>
      <c r="G18" s="2">
        <v>44652</v>
      </c>
      <c r="H18">
        <v>9</v>
      </c>
    </row>
    <row r="19" spans="1:8" x14ac:dyDescent="0.25">
      <c r="A19" t="s">
        <v>52</v>
      </c>
      <c r="B19" s="5">
        <v>6.5879159056955201</v>
      </c>
      <c r="C19" s="5">
        <v>1.8124481058078801</v>
      </c>
      <c r="D19" s="5">
        <v>3.5888245646557602</v>
      </c>
      <c r="E19" s="5">
        <v>8.4627416463432006</v>
      </c>
      <c r="F19" s="2">
        <v>43922</v>
      </c>
      <c r="G19" s="2">
        <v>44652</v>
      </c>
      <c r="H19">
        <v>9</v>
      </c>
    </row>
    <row r="20" spans="1:8" x14ac:dyDescent="0.25">
      <c r="A20" t="s">
        <v>54</v>
      </c>
      <c r="B20" s="5">
        <v>-6.4701815183443898</v>
      </c>
      <c r="C20" s="5">
        <v>2.0173850568989198</v>
      </c>
      <c r="D20" s="5">
        <v>-8.7064011921183297</v>
      </c>
      <c r="E20" s="5">
        <v>-2.61780116156263</v>
      </c>
      <c r="F20" s="2">
        <v>43922</v>
      </c>
      <c r="G20" s="2">
        <v>44652</v>
      </c>
      <c r="H20">
        <v>9</v>
      </c>
    </row>
    <row r="21" spans="1:8" x14ac:dyDescent="0.25">
      <c r="A21" t="s">
        <v>58</v>
      </c>
      <c r="B21" s="5">
        <v>-3.5329109694273302</v>
      </c>
      <c r="C21" s="5">
        <v>3.4274776936791298</v>
      </c>
      <c r="D21" s="5">
        <v>-7.3617847267468397</v>
      </c>
      <c r="E21" s="5">
        <v>1.64719861909728</v>
      </c>
      <c r="F21" s="2">
        <v>43922</v>
      </c>
      <c r="G21" s="2">
        <v>44652</v>
      </c>
      <c r="H21">
        <v>9</v>
      </c>
    </row>
    <row r="22" spans="1:8" x14ac:dyDescent="0.25">
      <c r="A22" t="s">
        <v>60</v>
      </c>
      <c r="B22" s="5">
        <v>-0.76010778871338303</v>
      </c>
      <c r="C22" s="5">
        <v>2.2735946809991798</v>
      </c>
      <c r="D22" s="5">
        <v>-3.1452089693476699</v>
      </c>
      <c r="E22" s="5">
        <v>3.9325582666132699</v>
      </c>
      <c r="F22" s="2">
        <v>43922</v>
      </c>
      <c r="G22" s="2">
        <v>44652</v>
      </c>
      <c r="H22">
        <v>9</v>
      </c>
    </row>
    <row r="23" spans="1:8" x14ac:dyDescent="0.25">
      <c r="A23" t="s">
        <v>61</v>
      </c>
      <c r="B23" s="5">
        <v>-0.404086375820918</v>
      </c>
      <c r="C23" s="5">
        <v>2.2905742771788602</v>
      </c>
      <c r="D23" s="5">
        <v>-3.4550805346476401</v>
      </c>
      <c r="E23" s="5">
        <v>3.47992193281243</v>
      </c>
      <c r="F23" s="2">
        <v>43922</v>
      </c>
      <c r="G23" s="2">
        <v>44652</v>
      </c>
      <c r="H23">
        <v>9</v>
      </c>
    </row>
    <row r="24" spans="1:8" x14ac:dyDescent="0.25">
      <c r="A24" t="s">
        <v>63</v>
      </c>
      <c r="B24" s="5">
        <v>0.34434269893730102</v>
      </c>
      <c r="C24" s="5">
        <v>0.73738456231711003</v>
      </c>
      <c r="D24" s="5">
        <v>-0.96274857317565699</v>
      </c>
      <c r="E24" s="5">
        <v>1.0784708817416999</v>
      </c>
      <c r="F24" s="2">
        <v>43922</v>
      </c>
      <c r="G24" s="2">
        <v>44743</v>
      </c>
      <c r="H24">
        <v>10</v>
      </c>
    </row>
    <row r="25" spans="1:8" x14ac:dyDescent="0.25">
      <c r="A25" t="s">
        <v>65</v>
      </c>
      <c r="B25" s="5">
        <v>11.426194803481099</v>
      </c>
      <c r="C25" s="5">
        <v>6.2347470570610799</v>
      </c>
      <c r="D25" s="5">
        <v>0.61146573611310595</v>
      </c>
      <c r="E25" s="5">
        <v>20.5038042716189</v>
      </c>
      <c r="F25" s="2">
        <v>43922</v>
      </c>
      <c r="G25" s="2">
        <v>44652</v>
      </c>
      <c r="H25">
        <v>9</v>
      </c>
    </row>
    <row r="26" spans="1:8" x14ac:dyDescent="0.25">
      <c r="A26" t="s">
        <v>67</v>
      </c>
      <c r="B26" s="5">
        <v>4.5520170832619398</v>
      </c>
      <c r="C26" s="5">
        <v>1.1611943236472999</v>
      </c>
      <c r="D26" s="5">
        <v>2.9863743100886802</v>
      </c>
      <c r="E26" s="5">
        <v>5.8509778975820801</v>
      </c>
      <c r="F26" s="2">
        <v>43922</v>
      </c>
      <c r="G26" s="2">
        <v>44652</v>
      </c>
      <c r="H26">
        <v>9</v>
      </c>
    </row>
    <row r="27" spans="1:8" x14ac:dyDescent="0.25">
      <c r="A27" t="s">
        <v>69</v>
      </c>
      <c r="B27" s="5">
        <v>2.6469209732969299</v>
      </c>
      <c r="C27" s="5">
        <v>2.1055138849410402</v>
      </c>
      <c r="D27" s="5">
        <v>-1.1728413995970399</v>
      </c>
      <c r="E27" s="5">
        <v>5.0390608207026304</v>
      </c>
      <c r="F27" s="2">
        <v>43922</v>
      </c>
      <c r="G27" s="2">
        <v>44652</v>
      </c>
      <c r="H27">
        <v>9</v>
      </c>
    </row>
    <row r="28" spans="1:8" x14ac:dyDescent="0.25">
      <c r="A28" t="s">
        <v>70</v>
      </c>
      <c r="B28" s="5">
        <v>2.9975720844278699</v>
      </c>
      <c r="C28" s="5">
        <v>1.3285943445417301</v>
      </c>
      <c r="D28" s="5">
        <v>0.57277092778945105</v>
      </c>
      <c r="E28" s="5">
        <v>4.7138070447633904</v>
      </c>
      <c r="F28" s="2">
        <v>43922</v>
      </c>
      <c r="G28" s="2">
        <v>44743</v>
      </c>
      <c r="H28">
        <v>10</v>
      </c>
    </row>
    <row r="29" spans="1:8" x14ac:dyDescent="0.25">
      <c r="A29" t="s">
        <v>72</v>
      </c>
      <c r="B29" s="5">
        <v>-2.0221987032205999</v>
      </c>
      <c r="C29" s="5">
        <v>16.431080417059501</v>
      </c>
      <c r="D29" s="5">
        <v>-31.586889279036999</v>
      </c>
      <c r="E29" s="5">
        <v>16.060994552209898</v>
      </c>
      <c r="F29" s="2">
        <v>43922</v>
      </c>
      <c r="G29" s="2">
        <v>44470</v>
      </c>
      <c r="H29">
        <v>7</v>
      </c>
    </row>
    <row r="30" spans="1:8" x14ac:dyDescent="0.25">
      <c r="A30" t="s">
        <v>73</v>
      </c>
      <c r="B30" s="5">
        <v>-2.3293114315219898</v>
      </c>
      <c r="C30" s="5">
        <v>4.9371971508327102</v>
      </c>
      <c r="D30" s="5">
        <v>-7.4455282054188103</v>
      </c>
      <c r="E30" s="5">
        <v>4.7992970359093796</v>
      </c>
      <c r="F30" s="2">
        <v>43922</v>
      </c>
      <c r="G30" s="2">
        <v>44652</v>
      </c>
      <c r="H30">
        <v>9</v>
      </c>
    </row>
    <row r="31" spans="1:8" x14ac:dyDescent="0.25">
      <c r="A31" t="s">
        <v>74</v>
      </c>
      <c r="B31" s="5">
        <v>1.8346564037778299</v>
      </c>
      <c r="C31" s="5">
        <v>4.92398123926945</v>
      </c>
      <c r="D31" s="5">
        <v>-4.4662008029815903</v>
      </c>
      <c r="E31" s="5">
        <v>7.35598790064852</v>
      </c>
      <c r="F31" s="2">
        <v>43922</v>
      </c>
      <c r="G31" s="2">
        <v>44652</v>
      </c>
      <c r="H31">
        <v>9</v>
      </c>
    </row>
    <row r="32" spans="1:8" x14ac:dyDescent="0.25">
      <c r="A32" t="s">
        <v>75</v>
      </c>
      <c r="B32" s="5">
        <v>5.9260223453237701</v>
      </c>
      <c r="C32" s="5">
        <v>9.4869174283355093</v>
      </c>
      <c r="D32" s="5">
        <v>-9.3358132897194999</v>
      </c>
      <c r="E32" s="5">
        <v>22.703210966068401</v>
      </c>
      <c r="F32" s="2">
        <v>43922</v>
      </c>
      <c r="G32" s="2">
        <v>44652</v>
      </c>
      <c r="H32">
        <v>9</v>
      </c>
    </row>
    <row r="33" spans="1:8" x14ac:dyDescent="0.25">
      <c r="A33" t="s">
        <v>79</v>
      </c>
      <c r="B33" s="5">
        <v>0.443234948853929</v>
      </c>
      <c r="C33" s="5">
        <v>3.04586309910498</v>
      </c>
      <c r="D33" s="5">
        <v>-2.9741345766288401</v>
      </c>
      <c r="E33" s="5">
        <v>5.9660107192894198</v>
      </c>
      <c r="F33" s="2">
        <v>43922</v>
      </c>
      <c r="G33" s="2">
        <v>44652</v>
      </c>
      <c r="H33">
        <v>9</v>
      </c>
    </row>
    <row r="34" spans="1:8" x14ac:dyDescent="0.25">
      <c r="A34" t="s">
        <v>82</v>
      </c>
      <c r="B34" s="5">
        <v>6.14869285208436</v>
      </c>
      <c r="C34" s="5">
        <v>1.61860718656277</v>
      </c>
      <c r="D34" s="5">
        <v>3.91647784344371</v>
      </c>
      <c r="E34" s="5">
        <v>9.0970938810724409</v>
      </c>
      <c r="F34" s="2">
        <v>43922</v>
      </c>
      <c r="G34" s="2">
        <v>44652</v>
      </c>
      <c r="H34">
        <v>9</v>
      </c>
    </row>
    <row r="35" spans="1:8" x14ac:dyDescent="0.25">
      <c r="A35" t="s">
        <v>83</v>
      </c>
      <c r="B35" s="5">
        <v>-4.9186460434952197</v>
      </c>
      <c r="C35" s="5">
        <v>3.31560674505881</v>
      </c>
      <c r="D35" s="5">
        <v>-9.7006859739285805</v>
      </c>
      <c r="E35" s="5">
        <v>0.105568037246569</v>
      </c>
      <c r="F35" s="2">
        <v>43922</v>
      </c>
      <c r="G35" s="2">
        <v>44652</v>
      </c>
      <c r="H35">
        <v>9</v>
      </c>
    </row>
    <row r="36" spans="1:8" x14ac:dyDescent="0.25">
      <c r="A36" t="s">
        <v>85</v>
      </c>
      <c r="B36" s="5">
        <v>11.2576939299529</v>
      </c>
      <c r="C36" s="5">
        <v>9.5885039087408099</v>
      </c>
      <c r="D36" s="5">
        <v>-2.6781720161377498</v>
      </c>
      <c r="E36" s="5">
        <v>22.075305375035899</v>
      </c>
      <c r="F36" s="2">
        <v>43922</v>
      </c>
      <c r="G36" s="2">
        <v>44652</v>
      </c>
      <c r="H36">
        <v>9</v>
      </c>
    </row>
    <row r="37" spans="1:8" x14ac:dyDescent="0.25">
      <c r="A37" t="s">
        <v>86</v>
      </c>
      <c r="B37" s="5">
        <v>2.6452084583907798</v>
      </c>
      <c r="C37" s="5">
        <v>2.61369612821243</v>
      </c>
      <c r="D37" s="5">
        <v>-0.32372735965468302</v>
      </c>
      <c r="E37" s="5">
        <v>4.5992213938781497</v>
      </c>
      <c r="F37" s="2">
        <v>43922</v>
      </c>
      <c r="G37" s="2">
        <v>44105</v>
      </c>
      <c r="H37">
        <v>3</v>
      </c>
    </row>
    <row r="38" spans="1:8" x14ac:dyDescent="0.25">
      <c r="A38" t="s">
        <v>91</v>
      </c>
      <c r="B38" s="5">
        <v>-0.48241203584485798</v>
      </c>
      <c r="C38" s="5">
        <v>3.2077620273935099</v>
      </c>
      <c r="D38" s="5">
        <v>-4.731689685349</v>
      </c>
      <c r="E38" s="5">
        <v>3.8988746844200901</v>
      </c>
      <c r="F38" s="2">
        <v>43922</v>
      </c>
      <c r="G38" s="2">
        <v>44652</v>
      </c>
      <c r="H38">
        <v>9</v>
      </c>
    </row>
    <row r="39" spans="1:8" x14ac:dyDescent="0.25">
      <c r="A39" t="s">
        <v>92</v>
      </c>
      <c r="B39" s="5">
        <v>-1.1987138223610001</v>
      </c>
      <c r="C39" s="5">
        <v>0.56832552163037098</v>
      </c>
      <c r="D39" s="5">
        <v>-1.9192235439452601</v>
      </c>
      <c r="E39" s="5">
        <v>-4.7061247255832999E-3</v>
      </c>
      <c r="F39" s="2">
        <v>43922</v>
      </c>
      <c r="G39" s="2">
        <v>44652</v>
      </c>
      <c r="H39">
        <v>9</v>
      </c>
    </row>
    <row r="40" spans="1:8" x14ac:dyDescent="0.25">
      <c r="A40" t="s">
        <v>94</v>
      </c>
      <c r="B40" s="5">
        <v>4.0369498164229496</v>
      </c>
      <c r="C40" s="5">
        <v>3.02965472803765</v>
      </c>
      <c r="D40" s="5">
        <v>1.17028628776277</v>
      </c>
      <c r="E40" s="5">
        <v>9.0098060942692193</v>
      </c>
      <c r="F40" s="2">
        <v>43922</v>
      </c>
      <c r="G40" s="2">
        <v>44378</v>
      </c>
      <c r="H40">
        <v>6</v>
      </c>
    </row>
    <row r="41" spans="1:8" x14ac:dyDescent="0.25">
      <c r="A41" t="s">
        <v>96</v>
      </c>
      <c r="B41" s="5">
        <v>-1.6901511349862599</v>
      </c>
      <c r="C41" s="5">
        <v>4.46941233737462</v>
      </c>
      <c r="D41" s="5">
        <v>-9.0270892820555808</v>
      </c>
      <c r="E41" s="5">
        <v>5.1138733920353499</v>
      </c>
      <c r="F41" s="2">
        <v>43922</v>
      </c>
      <c r="G41" s="2">
        <v>44652</v>
      </c>
      <c r="H41">
        <v>9</v>
      </c>
    </row>
    <row r="42" spans="1:8" x14ac:dyDescent="0.25">
      <c r="A42" t="s">
        <v>97</v>
      </c>
      <c r="B42" s="5">
        <v>3.9206027737419098</v>
      </c>
      <c r="C42" s="5">
        <v>4.0599400228959999</v>
      </c>
      <c r="D42" s="5">
        <v>-1.1648264497265099</v>
      </c>
      <c r="E42" s="5">
        <v>10.6632244602415</v>
      </c>
      <c r="F42" s="2">
        <v>43922</v>
      </c>
      <c r="G42" s="2">
        <v>44652</v>
      </c>
      <c r="H42">
        <v>9</v>
      </c>
    </row>
    <row r="43" spans="1:8" x14ac:dyDescent="0.25">
      <c r="A43" t="s">
        <v>98</v>
      </c>
      <c r="B43" s="5">
        <v>2.5589921487931999</v>
      </c>
      <c r="C43" s="5">
        <v>2.3479657638011302</v>
      </c>
      <c r="D43" s="5">
        <v>-1.1913894220643999</v>
      </c>
      <c r="E43" s="5">
        <v>5.7997505082179703</v>
      </c>
      <c r="F43" s="2">
        <v>43922</v>
      </c>
      <c r="G43" s="2">
        <v>44652</v>
      </c>
      <c r="H43">
        <v>9</v>
      </c>
    </row>
    <row r="44" spans="1:8" x14ac:dyDescent="0.25">
      <c r="A44" t="s">
        <v>99</v>
      </c>
      <c r="B44" s="5">
        <v>4.5663429623204603</v>
      </c>
      <c r="C44" s="5">
        <v>1.7863912289622501</v>
      </c>
      <c r="D44" s="5">
        <v>1.7283701429882601</v>
      </c>
      <c r="E44" s="5">
        <v>7.7834943956623102</v>
      </c>
      <c r="F44" s="2">
        <v>43922</v>
      </c>
      <c r="G44" s="2">
        <v>44652</v>
      </c>
      <c r="H44">
        <v>9</v>
      </c>
    </row>
    <row r="45" spans="1:8" x14ac:dyDescent="0.25">
      <c r="A45" t="s">
        <v>100</v>
      </c>
      <c r="B45" s="5">
        <v>0.77904856793323596</v>
      </c>
      <c r="C45" s="5">
        <v>0.47889526809596999</v>
      </c>
      <c r="D45" s="5">
        <v>-7.8411196149552206E-2</v>
      </c>
      <c r="E45" s="5">
        <v>1.26083136028233</v>
      </c>
      <c r="F45" s="2">
        <v>43922</v>
      </c>
      <c r="G45" s="2">
        <v>44652</v>
      </c>
      <c r="H45">
        <v>9</v>
      </c>
    </row>
    <row r="46" spans="1:8" x14ac:dyDescent="0.25">
      <c r="A46" t="s">
        <v>101</v>
      </c>
      <c r="B46" s="5">
        <v>-1.54919575813921</v>
      </c>
      <c r="C46" s="5">
        <v>1.45769288103754</v>
      </c>
      <c r="D46" s="5">
        <v>-3.0221489674366899</v>
      </c>
      <c r="E46" s="5">
        <v>-0.15319258589250001</v>
      </c>
      <c r="F46" s="2">
        <v>43922</v>
      </c>
      <c r="G46" s="2">
        <v>44197</v>
      </c>
      <c r="H46">
        <v>4</v>
      </c>
    </row>
    <row r="47" spans="1:8" x14ac:dyDescent="0.25">
      <c r="A47" t="s">
        <v>103</v>
      </c>
      <c r="B47" s="5">
        <v>4.9038457613808104</v>
      </c>
      <c r="C47" s="5">
        <v>1.53153490233224</v>
      </c>
      <c r="D47" s="5">
        <v>2.1081324182107202</v>
      </c>
      <c r="E47" s="5">
        <v>6.5392581476395204</v>
      </c>
      <c r="F47" s="2">
        <v>43922</v>
      </c>
      <c r="G47" s="2">
        <v>44652</v>
      </c>
      <c r="H47">
        <v>9</v>
      </c>
    </row>
    <row r="48" spans="1:8" x14ac:dyDescent="0.25">
      <c r="A48" t="s">
        <v>104</v>
      </c>
      <c r="B48" s="5">
        <v>5.3379297661358001</v>
      </c>
      <c r="C48" s="5">
        <v>4.8003097319720096</v>
      </c>
      <c r="D48" s="5">
        <v>-6.3060722424264002</v>
      </c>
      <c r="E48" s="5">
        <v>9.0264586104480404</v>
      </c>
      <c r="F48" s="2">
        <v>43922</v>
      </c>
      <c r="G48" s="2">
        <v>44652</v>
      </c>
      <c r="H48">
        <v>9</v>
      </c>
    </row>
    <row r="49" spans="1:8" x14ac:dyDescent="0.25">
      <c r="A49" t="s">
        <v>107</v>
      </c>
      <c r="B49" s="5">
        <v>-3.7650827694943501</v>
      </c>
      <c r="C49" s="5">
        <v>2.3457029525509698</v>
      </c>
      <c r="D49" s="5">
        <v>-7.42690920125548</v>
      </c>
      <c r="E49" s="5">
        <v>-0.51156727036924998</v>
      </c>
      <c r="F49" s="2">
        <v>43922</v>
      </c>
      <c r="G49" s="2">
        <v>44652</v>
      </c>
      <c r="H49">
        <v>9</v>
      </c>
    </row>
    <row r="50" spans="1:8" x14ac:dyDescent="0.25">
      <c r="A50" t="s">
        <v>109</v>
      </c>
      <c r="B50" s="5">
        <v>-3.4542278873939698</v>
      </c>
      <c r="C50" s="5">
        <v>2.47832907381932</v>
      </c>
      <c r="D50" s="5">
        <v>-7.1828613245278099</v>
      </c>
      <c r="E50" s="5">
        <v>-0.54402372454512005</v>
      </c>
      <c r="F50" s="2">
        <v>43922</v>
      </c>
      <c r="G50" s="2">
        <v>44652</v>
      </c>
      <c r="H50">
        <v>9</v>
      </c>
    </row>
    <row r="51" spans="1:8" x14ac:dyDescent="0.25">
      <c r="A51" t="s">
        <v>111</v>
      </c>
      <c r="B51" s="5">
        <v>-3.6485684049252001</v>
      </c>
      <c r="C51" s="5">
        <v>0.446072923954282</v>
      </c>
      <c r="D51" s="5">
        <v>-4.5680601184779004</v>
      </c>
      <c r="E51" s="5">
        <v>-3.1020030778035301</v>
      </c>
      <c r="F51" s="2">
        <v>43922</v>
      </c>
      <c r="G51" s="2">
        <v>44652</v>
      </c>
      <c r="H51">
        <v>9</v>
      </c>
    </row>
    <row r="52" spans="1:8" x14ac:dyDescent="0.25">
      <c r="A52" t="s">
        <v>115</v>
      </c>
      <c r="B52" s="5">
        <v>1.38986014936895</v>
      </c>
      <c r="C52" s="5">
        <v>5.1624627798018201</v>
      </c>
      <c r="D52" s="5">
        <v>-5.6455264116554602</v>
      </c>
      <c r="E52" s="5">
        <v>8.7595149772733798</v>
      </c>
      <c r="F52" s="2">
        <v>43922</v>
      </c>
      <c r="G52" s="2">
        <v>44470</v>
      </c>
      <c r="H52">
        <v>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C1A57-388B-45EB-8910-6AE6B3F04D40}">
  <dimension ref="A1:G71"/>
  <sheetViews>
    <sheetView workbookViewId="0">
      <selection activeCell="I13" sqref="I13"/>
    </sheetView>
  </sheetViews>
  <sheetFormatPr defaultRowHeight="15" x14ac:dyDescent="0.25"/>
  <cols>
    <col min="1" max="1" width="20.28515625" customWidth="1"/>
    <col min="2" max="2" width="13.5703125" customWidth="1"/>
    <col min="3" max="3" width="13.140625" style="5" customWidth="1"/>
    <col min="4" max="4" width="16" style="5" customWidth="1"/>
    <col min="5" max="7" width="10.5703125" bestFit="1" customWidth="1"/>
  </cols>
  <sheetData>
    <row r="1" spans="1:7" x14ac:dyDescent="0.25">
      <c r="A1" s="1" t="s">
        <v>0</v>
      </c>
      <c r="B1" s="3" t="s">
        <v>116</v>
      </c>
      <c r="C1" s="4" t="s">
        <v>117</v>
      </c>
      <c r="D1" s="4" t="s">
        <v>118</v>
      </c>
      <c r="E1" s="3" t="s">
        <v>119</v>
      </c>
      <c r="F1" s="3" t="s">
        <v>120</v>
      </c>
      <c r="G1" s="3" t="s">
        <v>121</v>
      </c>
    </row>
    <row r="2" spans="1:7" x14ac:dyDescent="0.25">
      <c r="A2" t="s">
        <v>8</v>
      </c>
      <c r="B2">
        <f>VLOOKUP($A2,'data-stats-full'!$A$2:$H$71,2)</f>
        <v>-0.60780000000000001</v>
      </c>
      <c r="C2" s="5">
        <f>VLOOKUP($A2,'data-pre-covid'!$A$2:$H$71,2)</f>
        <v>-0.69504933733222596</v>
      </c>
      <c r="D2" s="5">
        <f>VLOOKUP(A2,'data-post-covid'!$A$2:$H$71,2)</f>
        <v>0.75876527000983196</v>
      </c>
      <c r="E2" s="5">
        <f>VLOOKUP($A2,'data-stats-full'!$A$2:$H$71,3)</f>
        <v>3.8786</v>
      </c>
      <c r="F2" s="5">
        <f>VLOOKUP($A2,'data-pre-covid'!$A$2:$H$71,3)</f>
        <v>3.9709842844629399</v>
      </c>
      <c r="G2" s="5">
        <f>VLOOKUP(A2,'data-post-covid'!$A$2:$H$71,3)</f>
        <v>1.4143003645759</v>
      </c>
    </row>
    <row r="3" spans="1:7" x14ac:dyDescent="0.25">
      <c r="A3" t="s">
        <v>11</v>
      </c>
      <c r="B3">
        <f>VLOOKUP(A3,'data-stats-full'!A$2:H$71,2)</f>
        <v>-11.028499999999999</v>
      </c>
      <c r="C3" s="5">
        <f>VLOOKUP(A3,'data-pre-covid'!A$2:H$71,2)</f>
        <v>-11.114582635857101</v>
      </c>
      <c r="D3" s="5">
        <f>VLOOKUP(A3,'data-post-covid'!A$2:H$71,2)</f>
        <v>-6.5088801295020096</v>
      </c>
      <c r="E3" s="5">
        <f>VLOOKUP($A3,'data-stats-full'!$A$2:$H$71,3)</f>
        <v>9.2498000000000005</v>
      </c>
      <c r="F3" s="5">
        <f>VLOOKUP($A3,'data-pre-covid'!$A$2:$H$71,3)</f>
        <v>9.31683405037721</v>
      </c>
      <c r="G3" s="5">
        <f>VLOOKUP(A3,'data-post-covid'!$A$2:$H$71,3)</f>
        <v>4.15810651255916E-2</v>
      </c>
    </row>
    <row r="4" spans="1:7" x14ac:dyDescent="0.25">
      <c r="A4" t="s">
        <v>14</v>
      </c>
      <c r="B4">
        <f>VLOOKUP(A4,'data-stats-full'!A$2:H$71,2)</f>
        <v>-2.9832999999999998</v>
      </c>
      <c r="C4" s="5">
        <f>VLOOKUP(A4,'data-pre-covid'!A$2:H$71,2)</f>
        <v>-3.19411588223854</v>
      </c>
      <c r="D4" s="5">
        <f>VLOOKUP(A4,'data-post-covid'!A$2:H$71,2)</f>
        <v>2.7088618453345301</v>
      </c>
      <c r="E4" s="5">
        <f>VLOOKUP($A4,'data-stats-full'!$A$2:$H$71,3)</f>
        <v>2.2412000000000001</v>
      </c>
      <c r="F4" s="5">
        <f>VLOOKUP($A4,'data-pre-covid'!$A$2:$H$71,3)</f>
        <v>1.9797441159246001</v>
      </c>
      <c r="G4" s="5">
        <f>VLOOKUP(A4,'data-post-covid'!$A$2:$H$71,3)</f>
        <v>1.11189032633324</v>
      </c>
    </row>
    <row r="5" spans="1:7" x14ac:dyDescent="0.25">
      <c r="A5" t="s">
        <v>16</v>
      </c>
      <c r="B5">
        <f>VLOOKUP(A5,'data-stats-full'!A$2:H$71,2)</f>
        <v>6.6100000000000006E-2</v>
      </c>
      <c r="C5" s="5">
        <f>VLOOKUP(A5,'data-pre-covid'!A$2:H$71,2)</f>
        <v>1.9221491066581199E-2</v>
      </c>
      <c r="D5" s="5">
        <f>VLOOKUP(A5,'data-post-covid'!A$2:H$71,2)</f>
        <v>1.11300857254981</v>
      </c>
      <c r="E5" s="5">
        <f>VLOOKUP($A5,'data-stats-full'!$A$2:$H$71,3)</f>
        <v>2.3414000000000001</v>
      </c>
      <c r="F5" s="5">
        <f>VLOOKUP($A5,'data-pre-covid'!$A$2:$H$71,3)</f>
        <v>2.3674701210125901</v>
      </c>
      <c r="G5" s="5">
        <f>VLOOKUP(A5,'data-post-covid'!$A$2:$H$71,3)</f>
        <v>1.34431761733921</v>
      </c>
    </row>
    <row r="6" spans="1:7" x14ac:dyDescent="0.25">
      <c r="A6" t="s">
        <v>18</v>
      </c>
      <c r="B6">
        <f>VLOOKUP(A6,'data-stats-full'!A$2:H$71,2)</f>
        <v>-4.9017999999999997</v>
      </c>
      <c r="C6" s="5">
        <f>VLOOKUP(A6,'data-pre-covid'!A$2:H$71,2)</f>
        <v>-4.9017853290748699</v>
      </c>
      <c r="E6" s="5">
        <f>VLOOKUP($A6,'data-stats-full'!$A$2:$H$71,3)</f>
        <v>4.8075999999999999</v>
      </c>
      <c r="F6" s="5">
        <f>VLOOKUP($A6,'data-pre-covid'!$A$2:$H$71,3)</f>
        <v>4.8075973138296897</v>
      </c>
      <c r="G6" s="5"/>
    </row>
    <row r="7" spans="1:7" x14ac:dyDescent="0.25">
      <c r="A7" t="s">
        <v>21</v>
      </c>
      <c r="B7">
        <f>VLOOKUP(A7,'data-stats-full'!A$2:H$71,2)</f>
        <v>1.9516</v>
      </c>
      <c r="C7" s="5">
        <f>VLOOKUP(A7,'data-pre-covid'!A$2:H$71,2)</f>
        <v>2.17324795890949</v>
      </c>
      <c r="D7" s="5">
        <f>VLOOKUP(A7,'data-post-covid'!A$2:H$71,2)</f>
        <v>-0.53571347119998003</v>
      </c>
      <c r="E7" s="5">
        <f>VLOOKUP($A7,'data-stats-full'!$A$2:$H$71,3)</f>
        <v>2.9958</v>
      </c>
      <c r="F7" s="5">
        <f>VLOOKUP($A7,'data-pre-covid'!$A$2:$H$71,3)</f>
        <v>2.8951961249486802</v>
      </c>
      <c r="G7" s="5">
        <f>VLOOKUP(A7,'data-post-covid'!$A$2:$H$71,3)</f>
        <v>3.1497382733893802</v>
      </c>
    </row>
    <row r="8" spans="1:7" x14ac:dyDescent="0.25">
      <c r="A8" t="s">
        <v>23</v>
      </c>
      <c r="B8">
        <f>VLOOKUP(A8,'data-stats-full'!A$2:H$71,2)</f>
        <v>-2.0648</v>
      </c>
      <c r="C8" s="5">
        <f>VLOOKUP(A8,'data-pre-covid'!A$2:H$71,2)</f>
        <v>-2.06484628547673</v>
      </c>
      <c r="E8" s="5">
        <f>VLOOKUP($A8,'data-stats-full'!$A$2:$H$71,3)</f>
        <v>6.8536000000000001</v>
      </c>
      <c r="F8" s="5">
        <f>VLOOKUP($A8,'data-pre-covid'!$A$2:$H$71,3)</f>
        <v>6.8535892445761997</v>
      </c>
    </row>
    <row r="9" spans="1:7" x14ac:dyDescent="0.25">
      <c r="A9" t="s">
        <v>25</v>
      </c>
      <c r="B9">
        <f>VLOOKUP(A9,'data-stats-full'!A$2:H$71,2)</f>
        <v>-1.9575</v>
      </c>
      <c r="C9" s="5">
        <f>VLOOKUP(A9,'data-pre-covid'!A$2:H$71,2)</f>
        <v>-1.9862445559647901</v>
      </c>
      <c r="D9" s="5">
        <f>VLOOKUP(A9,'data-post-covid'!A$2:H$71,2)</f>
        <v>-1.4183376715990801</v>
      </c>
      <c r="E9" s="5">
        <f>VLOOKUP($A9,'data-stats-full'!$A$2:$H$71,3)</f>
        <v>2.0947</v>
      </c>
      <c r="F9" s="5">
        <f>VLOOKUP($A9,'data-pre-covid'!$A$2:$H$71,3)</f>
        <v>2.1290470721867698</v>
      </c>
      <c r="G9" s="5">
        <f>VLOOKUP(A9,'data-post-covid'!$A$2:$H$71,3)</f>
        <v>1.24369582713925</v>
      </c>
    </row>
    <row r="10" spans="1:7" x14ac:dyDescent="0.25">
      <c r="A10" t="s">
        <v>27</v>
      </c>
      <c r="B10">
        <f>VLOOKUP(A10,'data-stats-full'!A$2:H$71,2)</f>
        <v>-3.8801000000000001</v>
      </c>
      <c r="C10" s="5">
        <f>VLOOKUP(A10,'data-pre-covid'!A$2:H$71,2)</f>
        <v>-3.8800782608702198</v>
      </c>
      <c r="E10" s="5">
        <f>VLOOKUP($A10,'data-stats-full'!$A$2:$H$71,3)</f>
        <v>7.9808000000000003</v>
      </c>
      <c r="F10" s="5">
        <f>VLOOKUP($A10,'data-pre-covid'!$A$2:$H$71,3)</f>
        <v>7.9808251041180496</v>
      </c>
    </row>
    <row r="11" spans="1:7" x14ac:dyDescent="0.25">
      <c r="A11" t="s">
        <v>28</v>
      </c>
      <c r="B11">
        <f>VLOOKUP(A11,'data-stats-full'!A$2:H$71,2)</f>
        <v>-8.1478000000000002</v>
      </c>
      <c r="C11" s="5">
        <f>VLOOKUP(A11,'data-pre-covid'!A$2:H$71,2)</f>
        <v>-6.7802977532096698</v>
      </c>
      <c r="D11" s="5">
        <f>VLOOKUP(A11,'data-post-covid'!A$2:H$71,2)</f>
        <v>-28.660891295034101</v>
      </c>
      <c r="E11" s="5">
        <f>VLOOKUP($A11,'data-stats-full'!$A$2:$H$71,3)</f>
        <v>8.5253999999999994</v>
      </c>
      <c r="F11" s="5">
        <f>VLOOKUP($A11,'data-pre-covid'!$A$2:$H$71,3)</f>
        <v>3.4121349940491701</v>
      </c>
      <c r="G11" s="5">
        <f>VLOOKUP(A11,'data-post-covid'!$A$2:$H$71,3)</f>
        <v>24.883366393630499</v>
      </c>
    </row>
    <row r="12" spans="1:7" x14ac:dyDescent="0.25">
      <c r="A12" t="s">
        <v>30</v>
      </c>
      <c r="B12">
        <f>VLOOKUP(A12,'data-stats-full'!A$2:H$71,2)</f>
        <v>-1.7541</v>
      </c>
      <c r="C12" s="5">
        <f>VLOOKUP(A12,'data-pre-covid'!A$2:H$71,2)</f>
        <v>-1.80829780723633</v>
      </c>
      <c r="D12" s="5">
        <f>VLOOKUP(A12,'data-post-covid'!A$2:H$71,2)</f>
        <v>-0.32747165025089903</v>
      </c>
      <c r="E12" s="5">
        <f>VLOOKUP($A12,'data-stats-full'!$A$2:$H$71,3)</f>
        <v>1.9548000000000001</v>
      </c>
      <c r="F12" s="5">
        <f>VLOOKUP($A12,'data-pre-covid'!$A$2:$H$71,3)</f>
        <v>1.9657787962092901</v>
      </c>
      <c r="G12" s="5">
        <f>VLOOKUP(A12,'data-post-covid'!$A$2:$H$71,3)</f>
        <v>0.805488989953976</v>
      </c>
    </row>
    <row r="13" spans="1:7" x14ac:dyDescent="0.25">
      <c r="A13" t="s">
        <v>32</v>
      </c>
      <c r="B13">
        <f>VLOOKUP(A13,'data-stats-full'!A$2:H$71,2)</f>
        <v>-2.1435</v>
      </c>
      <c r="C13" s="5">
        <f>VLOOKUP(A13,'data-pre-covid'!A$2:H$71,2)</f>
        <v>-1.82998121109839</v>
      </c>
      <c r="D13" s="5">
        <f>VLOOKUP(A13,'data-post-covid'!A$2:H$71,2)</f>
        <v>-5.8112747831582299</v>
      </c>
      <c r="E13" s="5">
        <f>VLOOKUP($A13,'data-stats-full'!$A$2:$H$71,3)</f>
        <v>3.4649000000000001</v>
      </c>
      <c r="F13" s="5">
        <f>VLOOKUP($A13,'data-pre-covid'!$A$2:$H$71,3)</f>
        <v>3.2183372062664999</v>
      </c>
      <c r="G13" s="5">
        <f>VLOOKUP(A13,'data-post-covid'!$A$2:$H$71,3)</f>
        <v>4.2836312970510404</v>
      </c>
    </row>
    <row r="14" spans="1:7" x14ac:dyDescent="0.25">
      <c r="A14" t="s">
        <v>35</v>
      </c>
      <c r="B14">
        <f>VLOOKUP(A14,'data-stats-full'!A$2:H$71,2)</f>
        <v>2.84</v>
      </c>
      <c r="C14" s="5">
        <f>VLOOKUP(A14,'data-pre-covid'!A$2:H$71,2)</f>
        <v>2.8940500360355599</v>
      </c>
      <c r="D14" s="5">
        <f>VLOOKUP(A14,'data-post-covid'!A$2:H$71,2)</f>
        <v>2.1367095871687001</v>
      </c>
      <c r="E14" s="5">
        <f>VLOOKUP($A14,'data-stats-full'!$A$2:$H$71,3)</f>
        <v>2.7315</v>
      </c>
      <c r="F14" s="5">
        <f>VLOOKUP($A14,'data-pre-covid'!$A$2:$H$71,3)</f>
        <v>2.8240425816127002</v>
      </c>
      <c r="G14" s="5">
        <f>VLOOKUP(A14,'data-post-covid'!$A$2:$H$71,3)</f>
        <v>0.58277705459585405</v>
      </c>
    </row>
    <row r="15" spans="1:7" x14ac:dyDescent="0.25">
      <c r="A15" t="s">
        <v>36</v>
      </c>
      <c r="B15">
        <f>VLOOKUP(A15,'data-stats-full'!A$2:H$71,2)</f>
        <v>-3.0628000000000002</v>
      </c>
      <c r="C15" s="5">
        <f>VLOOKUP(A15,'data-pre-covid'!A$2:H$71,2)</f>
        <v>-2.8776556373109199</v>
      </c>
      <c r="D15" s="5">
        <f>VLOOKUP(A15,'data-post-covid'!A$2:H$71,2)</f>
        <v>-5.0586931752558399</v>
      </c>
      <c r="E15" s="5">
        <f>VLOOKUP($A15,'data-stats-full'!$A$2:$H$71,3)</f>
        <v>2.0571999999999999</v>
      </c>
      <c r="F15" s="5">
        <f>VLOOKUP($A15,'data-pre-covid'!$A$2:$H$71,3)</f>
        <v>2.0178996983699</v>
      </c>
      <c r="G15" s="5">
        <f>VLOOKUP(A15,'data-post-covid'!$A$2:$H$71,3)</f>
        <v>1.3353088081097999</v>
      </c>
    </row>
    <row r="16" spans="1:7" x14ac:dyDescent="0.25">
      <c r="A16" t="s">
        <v>37</v>
      </c>
      <c r="B16">
        <f>VLOOKUP(A16,'data-stats-full'!A$2:H$71,2)</f>
        <v>-3.9853999999999998</v>
      </c>
      <c r="C16" s="5">
        <f>VLOOKUP(A16,'data-pre-covid'!A$2:H$71,2)</f>
        <v>-4.10388219277581</v>
      </c>
      <c r="D16" s="5">
        <f>VLOOKUP(A16,'data-post-covid'!A$2:H$71,2)</f>
        <v>-2.8668432067607101</v>
      </c>
      <c r="E16" s="5">
        <f>VLOOKUP($A16,'data-stats-full'!$A$2:$H$71,3)</f>
        <v>1.9537</v>
      </c>
      <c r="F16" s="5">
        <f>VLOOKUP($A16,'data-pre-covid'!$A$2:$H$71,3)</f>
        <v>1.9632745168625301</v>
      </c>
      <c r="G16" s="5">
        <f>VLOOKUP(A16,'data-post-covid'!$A$2:$H$71,3)</f>
        <v>1.5303895523009401</v>
      </c>
    </row>
    <row r="17" spans="1:7" x14ac:dyDescent="0.25">
      <c r="A17" t="s">
        <v>39</v>
      </c>
      <c r="B17">
        <f>VLOOKUP(A17,'data-stats-full'!A$2:H$71,2)</f>
        <v>-3.6318000000000001</v>
      </c>
      <c r="C17" s="5">
        <f>VLOOKUP(A17,'data-pre-covid'!A$2:H$71,2)</f>
        <v>-3.63180129841039</v>
      </c>
      <c r="E17" s="5">
        <f>VLOOKUP($A17,'data-stats-full'!$A$2:$H$71,3)</f>
        <v>4.5343</v>
      </c>
      <c r="F17" s="5">
        <f>VLOOKUP($A17,'data-pre-covid'!$A$2:$H$71,3)</f>
        <v>4.5342626379990598</v>
      </c>
    </row>
    <row r="18" spans="1:7" x14ac:dyDescent="0.25">
      <c r="A18" t="s">
        <v>41</v>
      </c>
      <c r="B18">
        <f>VLOOKUP(A18,'data-stats-full'!A$2:H$71,2)</f>
        <v>-2.0242</v>
      </c>
      <c r="C18" s="5">
        <f>VLOOKUP(A18,'data-pre-covid'!A$2:H$71,2)</f>
        <v>-2.1344147869430898</v>
      </c>
      <c r="D18" s="5">
        <f>VLOOKUP(A18,'data-post-covid'!A$2:H$71,2)</f>
        <v>-0.688849056047527</v>
      </c>
      <c r="E18" s="5">
        <f>VLOOKUP($A18,'data-stats-full'!$A$2:$H$71,3)</f>
        <v>2.8441000000000001</v>
      </c>
      <c r="F18" s="5">
        <f>VLOOKUP($A18,'data-pre-covid'!$A$2:$H$71,3)</f>
        <v>2.7608238009395598</v>
      </c>
      <c r="G18" s="5">
        <f>VLOOKUP(A18,'data-post-covid'!$A$2:$H$71,3)</f>
        <v>3.6377401787695298</v>
      </c>
    </row>
    <row r="19" spans="1:7" x14ac:dyDescent="0.25">
      <c r="A19" t="s">
        <v>43</v>
      </c>
      <c r="B19">
        <f>VLOOKUP(A19,'data-stats-full'!A$2:H$71,2)</f>
        <v>2.1903999999999999</v>
      </c>
      <c r="C19" s="5">
        <f>VLOOKUP(A19,'data-pre-covid'!A$2:H$71,2)</f>
        <v>1.8230976333575599</v>
      </c>
      <c r="D19" s="5">
        <f>VLOOKUP(A19,'data-post-covid'!A$2:H$71,2)</f>
        <v>9.2509038602235893</v>
      </c>
      <c r="E19" s="5">
        <f>VLOOKUP($A19,'data-stats-full'!$A$2:$H$71,3)</f>
        <v>4.4002999999999997</v>
      </c>
      <c r="F19" s="5">
        <f>VLOOKUP($A19,'data-pre-covid'!$A$2:$H$71,3)</f>
        <v>4.1781846549455102</v>
      </c>
      <c r="G19" s="5">
        <f>VLOOKUP(A19,'data-post-covid'!$A$2:$H$71,3)</f>
        <v>1.93456553274826</v>
      </c>
    </row>
    <row r="20" spans="1:7" x14ac:dyDescent="0.25">
      <c r="A20" t="s">
        <v>45</v>
      </c>
      <c r="B20">
        <f>VLOOKUP(A20,'data-stats-full'!A$2:H$71,2)</f>
        <v>-3.9516</v>
      </c>
      <c r="C20" s="5">
        <f>VLOOKUP(A20,'data-pre-covid'!A$2:H$71,2)</f>
        <v>-3.9516190151964499</v>
      </c>
      <c r="E20" s="5">
        <f>VLOOKUP($A20,'data-stats-full'!$A$2:$H$71,3)</f>
        <v>2.6107999999999998</v>
      </c>
      <c r="F20" s="5">
        <f>VLOOKUP($A20,'data-pre-covid'!$A$2:$H$71,3)</f>
        <v>2.6108204429546</v>
      </c>
    </row>
    <row r="21" spans="1:7" x14ac:dyDescent="0.25">
      <c r="A21" t="s">
        <v>46</v>
      </c>
      <c r="B21">
        <f>VLOOKUP(A21,'data-stats-full'!A$2:H$71,2)</f>
        <v>-4.2365000000000004</v>
      </c>
      <c r="C21" s="5">
        <f>VLOOKUP(A21,'data-pre-covid'!A$2:H$71,2)</f>
        <v>-4.48619555694785</v>
      </c>
      <c r="D21" s="5">
        <f>VLOOKUP(A21,'data-post-covid'!A$2:H$71,2)</f>
        <v>-1.2118990008013999</v>
      </c>
      <c r="E21" s="5">
        <f>VLOOKUP($A21,'data-stats-full'!$A$2:$H$71,3)</f>
        <v>6.2123999999999997</v>
      </c>
      <c r="F21" s="5">
        <f>VLOOKUP($A21,'data-pre-covid'!$A$2:$H$71,3)</f>
        <v>6.2341387189538597</v>
      </c>
      <c r="G21" s="5">
        <f>VLOOKUP(A21,'data-post-covid'!$A$2:$H$71,3)</f>
        <v>5.3501477491588396</v>
      </c>
    </row>
    <row r="22" spans="1:7" x14ac:dyDescent="0.25">
      <c r="A22" t="s">
        <v>47</v>
      </c>
      <c r="B22">
        <f>VLOOKUP(A22,'data-stats-full'!A$2:H$71,2)</f>
        <v>0.52710000000000001</v>
      </c>
      <c r="C22" s="5">
        <f>VLOOKUP(A22,'data-pre-covid'!A$2:H$71,2)</f>
        <v>0.55034715712521798</v>
      </c>
      <c r="D22" s="5">
        <f>VLOOKUP(A22,'data-post-covid'!A$2:H$71,2)</f>
        <v>5.9327723837410001E-2</v>
      </c>
      <c r="E22" s="5">
        <f>VLOOKUP($A22,'data-stats-full'!$A$2:$H$71,3)</f>
        <v>3.6156999999999999</v>
      </c>
      <c r="F22" s="5">
        <f>VLOOKUP($A22,'data-pre-covid'!$A$2:$H$71,3)</f>
        <v>3.6575984018663199</v>
      </c>
      <c r="G22" s="5">
        <f>VLOOKUP(A22,'data-post-covid'!$A$2:$H$71,3)</f>
        <v>2.7558837005482699</v>
      </c>
    </row>
    <row r="23" spans="1:7" x14ac:dyDescent="0.25">
      <c r="A23" t="s">
        <v>49</v>
      </c>
      <c r="B23">
        <f>VLOOKUP(A23,'data-stats-full'!A$2:H$71,2)</f>
        <v>7.9500000000000001E-2</v>
      </c>
      <c r="C23" s="5">
        <f>VLOOKUP(A23,'data-pre-covid'!A$2:H$71,2)</f>
        <v>0.107291068181616</v>
      </c>
      <c r="D23" s="5">
        <f>VLOOKUP(A23,'data-post-covid'!A$2:H$71,2)</f>
        <v>-0.48024891168772899</v>
      </c>
      <c r="E23" s="5">
        <f>VLOOKUP($A23,'data-stats-full'!$A$2:$H$71,3)</f>
        <v>1.2029000000000001</v>
      </c>
      <c r="F23" s="5">
        <f>VLOOKUP($A23,'data-pre-covid'!$A$2:$H$71,3)</f>
        <v>1.18776118624792</v>
      </c>
      <c r="G23" s="5">
        <f>VLOOKUP(A23,'data-post-covid'!$A$2:$H$71,3)</f>
        <v>1.4400202553305099</v>
      </c>
    </row>
    <row r="24" spans="1:7" x14ac:dyDescent="0.25">
      <c r="A24" t="s">
        <v>50</v>
      </c>
      <c r="B24">
        <f>VLOOKUP(A24,'data-stats-full'!A$2:H$71,2)</f>
        <v>-10.0883</v>
      </c>
      <c r="C24" s="5">
        <f>VLOOKUP(A24,'data-pre-covid'!A$2:H$71,2)</f>
        <v>-10.088310787306</v>
      </c>
      <c r="E24" s="5">
        <f>VLOOKUP($A24,'data-stats-full'!$A$2:$H$71,3)</f>
        <v>4.6614000000000004</v>
      </c>
      <c r="F24" s="5">
        <f>VLOOKUP($A24,'data-pre-covid'!$A$2:$H$71,3)</f>
        <v>4.6613868801490099</v>
      </c>
    </row>
    <row r="25" spans="1:7" x14ac:dyDescent="0.25">
      <c r="A25" t="s">
        <v>52</v>
      </c>
      <c r="B25">
        <f>VLOOKUP(A25,'data-stats-full'!A$2:H$71,2)</f>
        <v>2.8142999999999998</v>
      </c>
      <c r="C25" s="5">
        <f>VLOOKUP(A25,'data-pre-covid'!A$2:H$71,2)</f>
        <v>2.6418930919972401</v>
      </c>
      <c r="D25" s="5">
        <f>VLOOKUP(A25,'data-post-covid'!A$2:H$71,2)</f>
        <v>6.5879159056955201</v>
      </c>
      <c r="E25" s="5">
        <f>VLOOKUP($A25,'data-stats-full'!$A$2:$H$71,3)</f>
        <v>3.3961000000000001</v>
      </c>
      <c r="F25" s="5">
        <f>VLOOKUP($A25,'data-pre-covid'!$A$2:$H$71,3)</f>
        <v>3.3533572379652599</v>
      </c>
      <c r="G25" s="5">
        <f>VLOOKUP(A25,'data-post-covid'!$A$2:$H$71,3)</f>
        <v>1.8124481058078801</v>
      </c>
    </row>
    <row r="26" spans="1:7" x14ac:dyDescent="0.25">
      <c r="A26" t="s">
        <v>54</v>
      </c>
      <c r="B26">
        <f>VLOOKUP(A26,'data-stats-full'!A$2:H$71,2)</f>
        <v>-4.8818999999999999</v>
      </c>
      <c r="C26" s="5">
        <f>VLOOKUP(A26,'data-pre-covid'!A$2:H$71,2)</f>
        <v>-4.8011040050571498</v>
      </c>
      <c r="D26" s="5">
        <f>VLOOKUP(A26,'data-post-covid'!A$2:H$71,2)</f>
        <v>-6.4701815183443898</v>
      </c>
      <c r="E26" s="5">
        <f>VLOOKUP($A26,'data-stats-full'!$A$2:$H$71,3)</f>
        <v>3.8953000000000002</v>
      </c>
      <c r="F26" s="5">
        <f>VLOOKUP($A26,'data-pre-covid'!$A$2:$H$71,3)</f>
        <v>3.9533193886186799</v>
      </c>
      <c r="G26" s="5">
        <f>VLOOKUP(A26,'data-post-covid'!$A$2:$H$71,3)</f>
        <v>2.0173850568989198</v>
      </c>
    </row>
    <row r="27" spans="1:7" x14ac:dyDescent="0.25">
      <c r="A27" t="s">
        <v>56</v>
      </c>
      <c r="B27">
        <f>VLOOKUP(A27,'data-stats-full'!A$2:H$71,2)</f>
        <v>-3.5482999999999998</v>
      </c>
      <c r="C27" s="5">
        <f>VLOOKUP(A27,'data-pre-covid'!A$2:H$71,2)</f>
        <v>-3.5482600145641001</v>
      </c>
      <c r="E27" s="5">
        <f>VLOOKUP($A27,'data-stats-full'!$A$2:$H$71,3)</f>
        <v>2.9434999999999998</v>
      </c>
      <c r="F27" s="5">
        <f>VLOOKUP($A27,'data-pre-covid'!$A$2:$H$71,3)</f>
        <v>2.9434831802036201</v>
      </c>
    </row>
    <row r="28" spans="1:7" x14ac:dyDescent="0.25">
      <c r="A28" t="s">
        <v>57</v>
      </c>
      <c r="B28">
        <f>VLOOKUP(A28,'data-stats-full'!A$2:H$71,2)</f>
        <v>6.9040999999999997</v>
      </c>
      <c r="C28" s="5">
        <f>VLOOKUP(A28,'data-pre-covid'!A$2:H$71,2)</f>
        <v>6.9040838405758</v>
      </c>
      <c r="E28" s="5">
        <f>VLOOKUP($A28,'data-stats-full'!$A$2:$H$71,3)</f>
        <v>4.7232000000000003</v>
      </c>
      <c r="F28" s="5">
        <f>VLOOKUP($A28,'data-pre-covid'!$A$2:$H$71,3)</f>
        <v>4.7231726924300199</v>
      </c>
    </row>
    <row r="29" spans="1:7" x14ac:dyDescent="0.25">
      <c r="A29" t="s">
        <v>58</v>
      </c>
      <c r="B29">
        <f>VLOOKUP(A29,'data-stats-full'!A$2:H$71,2)</f>
        <v>-3.2955999999999999</v>
      </c>
      <c r="C29" s="5">
        <f>VLOOKUP(A29,'data-pre-covid'!A$2:H$71,2)</f>
        <v>-3.27808714968902</v>
      </c>
      <c r="D29" s="5">
        <f>VLOOKUP(A29,'data-post-covid'!A$2:H$71,2)</f>
        <v>-3.5329109694273302</v>
      </c>
      <c r="E29" s="5">
        <f>VLOOKUP($A29,'data-stats-full'!$A$2:$H$71,3)</f>
        <v>4.9017999999999997</v>
      </c>
      <c r="F29" s="5">
        <f>VLOOKUP($A29,'data-pre-covid'!$A$2:$H$71,3)</f>
        <v>5.0033311588790799</v>
      </c>
      <c r="G29" s="5">
        <f>VLOOKUP(A29,'data-post-covid'!$A$2:$H$71,3)</f>
        <v>3.4274776936791298</v>
      </c>
    </row>
    <row r="30" spans="1:7" x14ac:dyDescent="0.25">
      <c r="A30" t="s">
        <v>60</v>
      </c>
      <c r="B30">
        <f>VLOOKUP(A30,'data-stats-full'!A$2:H$71,2)</f>
        <v>-3.2482000000000002</v>
      </c>
      <c r="C30" s="5">
        <f>VLOOKUP(A30,'data-pre-covid'!A$2:H$71,2)</f>
        <v>-3.3747652680170299</v>
      </c>
      <c r="D30" s="5">
        <f>VLOOKUP(A30,'data-post-covid'!A$2:H$71,2)</f>
        <v>-0.76010778871338303</v>
      </c>
      <c r="E30" s="5">
        <f>VLOOKUP($A30,'data-stats-full'!$A$2:$H$71,3)</f>
        <v>7.2221000000000002</v>
      </c>
      <c r="F30" s="5">
        <f>VLOOKUP($A30,'data-pre-covid'!$A$2:$H$71,3)</f>
        <v>7.3660198726752899</v>
      </c>
      <c r="G30" s="5">
        <f>VLOOKUP(A30,'data-post-covid'!$A$2:$H$71,3)</f>
        <v>2.2735946809991798</v>
      </c>
    </row>
    <row r="31" spans="1:7" x14ac:dyDescent="0.25">
      <c r="A31" t="s">
        <v>61</v>
      </c>
      <c r="B31">
        <f>VLOOKUP(A31,'data-stats-full'!A$2:H$71,2)</f>
        <v>-1.3005</v>
      </c>
      <c r="C31" s="5">
        <f>VLOOKUP(A31,'data-pre-covid'!A$2:H$71,2)</f>
        <v>-1.3339759436629099</v>
      </c>
      <c r="D31" s="5">
        <f>VLOOKUP(A31,'data-post-covid'!A$2:H$71,2)</f>
        <v>-0.404086375820918</v>
      </c>
      <c r="E31" s="5">
        <f>VLOOKUP($A31,'data-stats-full'!$A$2:$H$71,3)</f>
        <v>1.6258999999999999</v>
      </c>
      <c r="F31" s="5">
        <f>VLOOKUP($A31,'data-pre-covid'!$A$2:$H$71,3)</f>
        <v>1.5926148331758401</v>
      </c>
      <c r="G31" s="5">
        <f>VLOOKUP(A31,'data-post-covid'!$A$2:$H$71,3)</f>
        <v>2.2905742771788602</v>
      </c>
    </row>
    <row r="32" spans="1:7" x14ac:dyDescent="0.25">
      <c r="A32" t="s">
        <v>63</v>
      </c>
      <c r="B32">
        <f>VLOOKUP(A32,'data-stats-full'!A$2:H$71,2)</f>
        <v>-0.83230000000000004</v>
      </c>
      <c r="C32" s="5">
        <f>VLOOKUP(A32,'data-pre-covid'!A$2:H$71,2)</f>
        <v>-0.90719990843403697</v>
      </c>
      <c r="D32" s="5">
        <f>VLOOKUP(A32,'data-post-covid'!A$2:H$71,2)</f>
        <v>0.34434269893730102</v>
      </c>
      <c r="E32" s="5">
        <f>VLOOKUP($A32,'data-stats-full'!$A$2:$H$71,3)</f>
        <v>3.1802999999999999</v>
      </c>
      <c r="F32" s="5">
        <f>VLOOKUP($A32,'data-pre-covid'!$A$2:$H$71,3)</f>
        <v>3.26142149848594</v>
      </c>
      <c r="G32" s="5">
        <f>VLOOKUP(A32,'data-post-covid'!$A$2:$H$71,3)</f>
        <v>0.73738456231711003</v>
      </c>
    </row>
    <row r="33" spans="1:7" x14ac:dyDescent="0.25">
      <c r="A33" t="s">
        <v>65</v>
      </c>
      <c r="B33">
        <f>VLOOKUP(A33,'data-stats-full'!A$2:H$71,2)</f>
        <v>-0.49509999999999998</v>
      </c>
      <c r="C33" s="5">
        <f>VLOOKUP(A33,'data-pre-covid'!A$2:H$71,2)</f>
        <v>-1.3818202280391101</v>
      </c>
      <c r="D33" s="5">
        <f>VLOOKUP(A33,'data-post-covid'!A$2:H$71,2)</f>
        <v>11.426194803481099</v>
      </c>
      <c r="E33" s="5">
        <f>VLOOKUP($A33,'data-stats-full'!$A$2:$H$71,3)</f>
        <v>10.0589</v>
      </c>
      <c r="F33" s="5">
        <f>VLOOKUP($A33,'data-pre-covid'!$A$2:$H$71,3)</f>
        <v>9.7327675781405105</v>
      </c>
      <c r="G33" s="5">
        <f>VLOOKUP(A33,'data-post-covid'!$A$2:$H$71,3)</f>
        <v>6.2347470570610799</v>
      </c>
    </row>
    <row r="34" spans="1:7" x14ac:dyDescent="0.25">
      <c r="A34" t="s">
        <v>67</v>
      </c>
      <c r="B34">
        <f>VLOOKUP(A34,'data-stats-full'!A$2:H$71,2)</f>
        <v>-1.3948</v>
      </c>
      <c r="C34" s="5">
        <f>VLOOKUP(A34,'data-pre-covid'!A$2:H$71,2)</f>
        <v>-1.6720843989369401</v>
      </c>
      <c r="D34" s="5">
        <f>VLOOKUP(A34,'data-post-covid'!A$2:H$71,2)</f>
        <v>4.5520170832619398</v>
      </c>
      <c r="E34" s="5">
        <f>VLOOKUP($A34,'data-stats-full'!$A$2:$H$71,3)</f>
        <v>5.6388999999999996</v>
      </c>
      <c r="F34" s="5">
        <f>VLOOKUP($A34,'data-pre-covid'!$A$2:$H$71,3)</f>
        <v>5.61212237418989</v>
      </c>
      <c r="G34" s="5">
        <f>VLOOKUP(A34,'data-post-covid'!$A$2:$H$71,3)</f>
        <v>1.1611943236472999</v>
      </c>
    </row>
    <row r="35" spans="1:7" x14ac:dyDescent="0.25">
      <c r="A35" t="s">
        <v>69</v>
      </c>
      <c r="B35">
        <f>VLOOKUP(A35,'data-stats-full'!A$2:H$71,2)</f>
        <v>5.16E-2</v>
      </c>
      <c r="C35" s="5">
        <f>VLOOKUP(A35,'data-pre-covid'!A$2:H$71,2)</f>
        <v>-6.4570227460301E-2</v>
      </c>
      <c r="D35" s="5">
        <f>VLOOKUP(A35,'data-post-covid'!A$2:H$71,2)</f>
        <v>2.6469209732969299</v>
      </c>
      <c r="E35" s="5">
        <f>VLOOKUP($A35,'data-stats-full'!$A$2:$H$71,3)</f>
        <v>2.0649000000000002</v>
      </c>
      <c r="F35" s="5">
        <f>VLOOKUP($A35,'data-pre-covid'!$A$2:$H$71,3)</f>
        <v>1.9903509615028101</v>
      </c>
      <c r="G35" s="5">
        <f>VLOOKUP(A35,'data-post-covid'!$A$2:$H$71,3)</f>
        <v>2.1055138849410402</v>
      </c>
    </row>
    <row r="36" spans="1:7" x14ac:dyDescent="0.25">
      <c r="A36" t="s">
        <v>70</v>
      </c>
      <c r="B36">
        <f>VLOOKUP(A36,'data-stats-full'!A$2:H$71,2)</f>
        <v>2.4468999999999999</v>
      </c>
      <c r="C36" s="5">
        <f>VLOOKUP(A36,'data-pre-covid'!A$2:H$71,2)</f>
        <v>2.41506765802602</v>
      </c>
      <c r="D36" s="5">
        <f>VLOOKUP(A36,'data-post-covid'!A$2:H$71,2)</f>
        <v>2.9975720844278699</v>
      </c>
      <c r="E36" s="5">
        <f>VLOOKUP($A36,'data-stats-full'!$A$2:$H$71,3)</f>
        <v>1.3341000000000001</v>
      </c>
      <c r="F36" s="5">
        <f>VLOOKUP($A36,'data-pre-covid'!$A$2:$H$71,3)</f>
        <v>1.33131057552962</v>
      </c>
      <c r="G36" s="5">
        <f>VLOOKUP(A36,'data-post-covid'!$A$2:$H$71,3)</f>
        <v>1.3285943445417301</v>
      </c>
    </row>
    <row r="37" spans="1:7" x14ac:dyDescent="0.25">
      <c r="A37" t="s">
        <v>71</v>
      </c>
      <c r="B37">
        <f>VLOOKUP(A37,'data-stats-full'!A$2:H$71,2)</f>
        <v>-1.6534</v>
      </c>
      <c r="C37" s="5">
        <f>VLOOKUP(A37,'data-pre-covid'!A$2:H$71,2)</f>
        <v>-1.6534286318211699</v>
      </c>
      <c r="E37" s="5">
        <f>VLOOKUP($A37,'data-stats-full'!$A$2:$H$71,3)</f>
        <v>5.1158999999999999</v>
      </c>
      <c r="F37" s="5">
        <f>VLOOKUP($A37,'data-pre-covid'!$A$2:$H$71,3)</f>
        <v>5.1158703227777398</v>
      </c>
    </row>
    <row r="38" spans="1:7" x14ac:dyDescent="0.25">
      <c r="A38" t="s">
        <v>72</v>
      </c>
      <c r="B38">
        <f>VLOOKUP(A38,'data-stats-full'!A$2:H$71,2)</f>
        <v>-9.0634999999999994</v>
      </c>
      <c r="C38" s="5">
        <f>VLOOKUP(A38,'data-pre-covid'!A$2:H$71,2)</f>
        <v>-9.5157056026709199</v>
      </c>
      <c r="D38" s="5">
        <f>VLOOKUP(A38,'data-post-covid'!A$2:H$71,2)</f>
        <v>-2.0221987032205999</v>
      </c>
      <c r="E38" s="5">
        <f>VLOOKUP($A38,'data-stats-full'!$A$2:$H$71,3)</f>
        <v>9.7959999999999994</v>
      </c>
      <c r="F38" s="5">
        <f>VLOOKUP($A38,'data-pre-covid'!$A$2:$H$71,3)</f>
        <v>9.1521585408919304</v>
      </c>
      <c r="G38" s="5">
        <f>VLOOKUP(A38,'data-post-covid'!$A$2:$H$71,3)</f>
        <v>16.431080417059501</v>
      </c>
    </row>
    <row r="39" spans="1:7" x14ac:dyDescent="0.25">
      <c r="A39" t="s">
        <v>73</v>
      </c>
      <c r="B39">
        <f>VLOOKUP(A39,'data-stats-full'!A$2:H$71,2)</f>
        <v>-3.7067000000000001</v>
      </c>
      <c r="C39" s="5">
        <f>VLOOKUP(A39,'data-pre-covid'!A$2:H$71,2)</f>
        <v>-3.8214754538001801</v>
      </c>
      <c r="D39" s="5">
        <f>VLOOKUP(A39,'data-post-covid'!A$2:H$71,2)</f>
        <v>-2.3293114315219898</v>
      </c>
      <c r="E39" s="5">
        <f>VLOOKUP($A39,'data-stats-full'!$A$2:$H$71,3)</f>
        <v>8.1371000000000002</v>
      </c>
      <c r="F39" s="5">
        <f>VLOOKUP($A39,'data-pre-covid'!$A$2:$H$71,3)</f>
        <v>8.3538284305265709</v>
      </c>
      <c r="G39" s="5">
        <f>VLOOKUP(A39,'data-post-covid'!$A$2:$H$71,3)</f>
        <v>4.9371971508327102</v>
      </c>
    </row>
    <row r="40" spans="1:7" x14ac:dyDescent="0.25">
      <c r="A40" t="s">
        <v>74</v>
      </c>
      <c r="B40">
        <f>VLOOKUP(A40,'data-stats-full'!A$2:H$71,2)</f>
        <v>-4.1299000000000001</v>
      </c>
      <c r="C40" s="5">
        <f>VLOOKUP(A40,'data-pre-covid'!A$2:H$71,2)</f>
        <v>-4.6224197994313796</v>
      </c>
      <c r="D40" s="5">
        <f>VLOOKUP(A40,'data-post-covid'!A$2:H$71,2)</f>
        <v>1.8346564037778299</v>
      </c>
      <c r="E40" s="5">
        <f>VLOOKUP($A40,'data-stats-full'!$A$2:$H$71,3)</f>
        <v>5.8552999999999997</v>
      </c>
      <c r="F40" s="5">
        <f>VLOOKUP($A40,'data-pre-covid'!$A$2:$H$71,3)</f>
        <v>5.6688830690238499</v>
      </c>
      <c r="G40" s="5">
        <f>VLOOKUP(A40,'data-post-covid'!$A$2:$H$71,3)</f>
        <v>4.92398123926945</v>
      </c>
    </row>
    <row r="41" spans="1:7" x14ac:dyDescent="0.25">
      <c r="A41" t="s">
        <v>75</v>
      </c>
      <c r="B41">
        <f>VLOOKUP(A41,'data-stats-full'!A$2:H$71,2)</f>
        <v>6.6040000000000001</v>
      </c>
      <c r="C41" s="5">
        <f>VLOOKUP(A41,'data-pre-covid'!A$2:H$71,2)</f>
        <v>6.66440988972015</v>
      </c>
      <c r="D41" s="5">
        <f>VLOOKUP(A41,'data-post-covid'!A$2:H$71,2)</f>
        <v>5.9260223453237701</v>
      </c>
      <c r="E41" s="5">
        <f>VLOOKUP($A41,'data-stats-full'!$A$2:$H$71,3)</f>
        <v>9.0242000000000004</v>
      </c>
      <c r="F41" s="5">
        <f>VLOOKUP($A41,'data-pre-covid'!$A$2:$H$71,3)</f>
        <v>9.0288482849105591</v>
      </c>
      <c r="G41" s="5">
        <f>VLOOKUP(A41,'data-post-covid'!$A$2:$H$71,3)</f>
        <v>9.4869174283355093</v>
      </c>
    </row>
    <row r="42" spans="1:7" x14ac:dyDescent="0.25">
      <c r="A42" t="s">
        <v>76</v>
      </c>
      <c r="B42">
        <f>VLOOKUP(A42,'data-stats-full'!A$2:H$71,2)</f>
        <v>8.5503</v>
      </c>
      <c r="C42" s="5">
        <f>VLOOKUP(A42,'data-pre-covid'!A$2:H$71,2)</f>
        <v>8.5502601331880594</v>
      </c>
      <c r="E42" s="5">
        <f>VLOOKUP($A42,'data-stats-full'!$A$2:$H$71,3)</f>
        <v>4.9181999999999997</v>
      </c>
      <c r="F42" s="5">
        <f>VLOOKUP($A42,'data-pre-covid'!$A$2:$H$71,3)</f>
        <v>4.9182171988037204</v>
      </c>
      <c r="G42" s="5"/>
    </row>
    <row r="43" spans="1:7" x14ac:dyDescent="0.25">
      <c r="A43" t="s">
        <v>77</v>
      </c>
      <c r="B43">
        <f>VLOOKUP(A43,'data-stats-full'!A$2:H$71,2)</f>
        <v>-4.4541000000000004</v>
      </c>
      <c r="C43" s="5">
        <f>VLOOKUP(A43,'data-pre-covid'!A$2:H$71,2)</f>
        <v>-4.4541041184521699</v>
      </c>
      <c r="E43" s="5">
        <f>VLOOKUP($A43,'data-stats-full'!$A$2:$H$71,3)</f>
        <v>4.9180999999999999</v>
      </c>
      <c r="F43" s="5">
        <f>VLOOKUP($A43,'data-pre-covid'!$A$2:$H$71,3)</f>
        <v>4.9180617496686203</v>
      </c>
    </row>
    <row r="44" spans="1:7" x14ac:dyDescent="0.25">
      <c r="A44" t="s">
        <v>79</v>
      </c>
      <c r="B44">
        <f>VLOOKUP(A44,'data-stats-full'!A$2:H$71,2)</f>
        <v>-1.6183000000000001</v>
      </c>
      <c r="C44" s="5">
        <f>VLOOKUP(A44,'data-pre-covid'!A$2:H$71,2)</f>
        <v>-1.7307005006967899</v>
      </c>
      <c r="D44" s="5">
        <f>VLOOKUP(A44,'data-post-covid'!A$2:H$71,2)</f>
        <v>0.443234948853929</v>
      </c>
      <c r="E44" s="5">
        <f>VLOOKUP($A44,'data-stats-full'!$A$2:$H$71,3)</f>
        <v>2.2627000000000002</v>
      </c>
      <c r="F44" s="5">
        <f>VLOOKUP($A44,'data-pre-covid'!$A$2:$H$71,3)</f>
        <v>2.1684253747755</v>
      </c>
      <c r="G44" s="5">
        <f>VLOOKUP(A44,'data-post-covid'!$A$2:$H$71,3)</f>
        <v>3.04586309910498</v>
      </c>
    </row>
    <row r="45" spans="1:7" x14ac:dyDescent="0.25">
      <c r="A45" t="s">
        <v>81</v>
      </c>
      <c r="B45">
        <f>VLOOKUP(A45,'data-stats-full'!A$2:H$71,2)</f>
        <v>-8.5637000000000008</v>
      </c>
      <c r="C45" s="5">
        <f>VLOOKUP(A45,'data-pre-covid'!A$2:H$71,2)</f>
        <v>-8.5636647366371204</v>
      </c>
      <c r="E45" s="5">
        <f>VLOOKUP($A45,'data-stats-full'!$A$2:$H$71,3)</f>
        <v>5.8818999999999999</v>
      </c>
      <c r="F45" s="5">
        <f>VLOOKUP($A45,'data-pre-covid'!$A$2:$H$71,3)</f>
        <v>5.8819086456207899</v>
      </c>
    </row>
    <row r="46" spans="1:7" x14ac:dyDescent="0.25">
      <c r="A46" t="s">
        <v>82</v>
      </c>
      <c r="B46">
        <f>VLOOKUP(A46,'data-stats-full'!A$2:H$71,2)</f>
        <v>4.8163</v>
      </c>
      <c r="C46" s="5">
        <f>VLOOKUP(A46,'data-pre-covid'!A$2:H$71,2)</f>
        <v>4.7469866867335799</v>
      </c>
      <c r="D46" s="5">
        <f>VLOOKUP(A46,'data-post-covid'!A$2:H$71,2)</f>
        <v>6.14869285208436</v>
      </c>
      <c r="E46" s="5">
        <f>VLOOKUP($A46,'data-stats-full'!$A$2:$H$71,3)</f>
        <v>3.2431000000000001</v>
      </c>
      <c r="F46" s="5">
        <f>VLOOKUP($A46,'data-pre-covid'!$A$2:$H$71,3)</f>
        <v>3.2936773205460099</v>
      </c>
      <c r="G46" s="5">
        <f>VLOOKUP(A46,'data-post-covid'!$A$2:$H$71,3)</f>
        <v>1.61860718656277</v>
      </c>
    </row>
    <row r="47" spans="1:7" x14ac:dyDescent="0.25">
      <c r="A47" t="s">
        <v>83</v>
      </c>
      <c r="B47">
        <f>VLOOKUP(A47,'data-stats-full'!A$2:H$71,2)</f>
        <v>-4.3573000000000004</v>
      </c>
      <c r="C47" s="5">
        <f>VLOOKUP(A47,'data-pre-covid'!A$2:H$71,2)</f>
        <v>-4.3259592243546097</v>
      </c>
      <c r="D47" s="5">
        <f>VLOOKUP(A47,'data-post-covid'!A$2:H$71,2)</f>
        <v>-4.9186460434952197</v>
      </c>
      <c r="E47" s="5">
        <f>VLOOKUP($A47,'data-stats-full'!$A$2:$H$71,3)</f>
        <v>3.0049999999999999</v>
      </c>
      <c r="F47" s="5">
        <f>VLOOKUP($A47,'data-pre-covid'!$A$2:$H$71,3)</f>
        <v>2.9949594734409399</v>
      </c>
      <c r="G47" s="5">
        <f>VLOOKUP(A47,'data-post-covid'!$A$2:$H$71,3)</f>
        <v>3.31560674505881</v>
      </c>
    </row>
    <row r="48" spans="1:7" x14ac:dyDescent="0.25">
      <c r="A48" t="s">
        <v>85</v>
      </c>
      <c r="B48">
        <f>VLOOKUP(A48,'data-stats-full'!A$2:H$71,2)</f>
        <v>5.2610999999999999</v>
      </c>
      <c r="C48" s="5">
        <f>VLOOKUP(A48,'data-pre-covid'!A$2:H$71,2)</f>
        <v>4.9628900343449303</v>
      </c>
      <c r="D48" s="5">
        <f>VLOOKUP(A48,'data-post-covid'!A$2:H$71,2)</f>
        <v>11.2576939299529</v>
      </c>
      <c r="E48" s="5">
        <f>VLOOKUP($A48,'data-stats-full'!$A$2:$H$71,3)</f>
        <v>7.7519999999999998</v>
      </c>
      <c r="F48" s="5">
        <f>VLOOKUP($A48,'data-pre-covid'!$A$2:$H$71,3)</f>
        <v>7.5581017231824204</v>
      </c>
      <c r="G48" s="5">
        <f>VLOOKUP(A48,'data-post-covid'!$A$2:$H$71,3)</f>
        <v>9.5885039087408099</v>
      </c>
    </row>
    <row r="49" spans="1:7" x14ac:dyDescent="0.25">
      <c r="A49" t="s">
        <v>86</v>
      </c>
      <c r="B49">
        <f>VLOOKUP(A49,'data-stats-full'!A$2:H$71,2)</f>
        <v>0.9375</v>
      </c>
      <c r="C49" s="5">
        <f>VLOOKUP(A49,'data-pre-covid'!A$2:H$71,2)</f>
        <v>0.87427857338742199</v>
      </c>
      <c r="D49" s="5">
        <f>VLOOKUP(A49,'data-post-covid'!A$2:H$71,2)</f>
        <v>2.6452084583907798</v>
      </c>
      <c r="E49" s="5">
        <f>VLOOKUP($A49,'data-stats-full'!$A$2:$H$71,3)</f>
        <v>3.5003000000000002</v>
      </c>
      <c r="F49" s="5">
        <f>VLOOKUP($A49,'data-pre-covid'!$A$2:$H$71,3)</f>
        <v>3.5252281350281698</v>
      </c>
      <c r="G49" s="5">
        <f>VLOOKUP(A49,'data-post-covid'!$A$2:$H$71,3)</f>
        <v>2.61369612821243</v>
      </c>
    </row>
    <row r="50" spans="1:7" x14ac:dyDescent="0.25">
      <c r="A50" t="s">
        <v>88</v>
      </c>
      <c r="B50">
        <f>VLOOKUP(A50,'data-stats-full'!A$2:H$71,2)</f>
        <v>-3.4594</v>
      </c>
      <c r="C50" s="5">
        <f>VLOOKUP(A50,'data-pre-covid'!A$2:H$71,2)</f>
        <v>-3.4594403024290798</v>
      </c>
      <c r="E50" s="5">
        <f>VLOOKUP($A50,'data-stats-full'!$A$2:$H$71,3)</f>
        <v>3.4184999999999999</v>
      </c>
      <c r="F50" s="5">
        <f>VLOOKUP($A50,'data-pre-covid'!$A$2:$H$71,3)</f>
        <v>3.4184904061279</v>
      </c>
      <c r="G50" s="5"/>
    </row>
    <row r="51" spans="1:7" x14ac:dyDescent="0.25">
      <c r="A51" t="s">
        <v>89</v>
      </c>
      <c r="B51">
        <f>VLOOKUP(A51,'data-stats-full'!A$2:H$71,2)</f>
        <v>-0.84079999999999999</v>
      </c>
      <c r="C51" s="5">
        <f>VLOOKUP(A51,'data-pre-covid'!A$2:H$71,2)</f>
        <v>-0.84084824672661196</v>
      </c>
      <c r="E51" s="5">
        <f>VLOOKUP($A51,'data-stats-full'!$A$2:$H$71,3)</f>
        <v>3.8849999999999998</v>
      </c>
      <c r="F51" s="5">
        <f>VLOOKUP($A51,'data-pre-covid'!$A$2:$H$71,3)</f>
        <v>3.8849933080516599</v>
      </c>
    </row>
    <row r="52" spans="1:7" x14ac:dyDescent="0.25">
      <c r="A52" t="s">
        <v>91</v>
      </c>
      <c r="B52">
        <f>VLOOKUP(A52,'data-stats-full'!A$2:H$71,2)</f>
        <v>-2.7885</v>
      </c>
      <c r="C52" s="5">
        <f>VLOOKUP(A52,'data-pre-covid'!A$2:H$71,2)</f>
        <v>-2.93568846891369</v>
      </c>
      <c r="D52" s="5">
        <f>VLOOKUP(A52,'data-post-covid'!A$2:H$71,2)</f>
        <v>-0.48241203584485798</v>
      </c>
      <c r="E52" s="5">
        <f>VLOOKUP($A52,'data-stats-full'!$A$2:$H$71,3)</f>
        <v>3.3304</v>
      </c>
      <c r="F52" s="5">
        <f>VLOOKUP($A52,'data-pre-covid'!$A$2:$H$71,3)</f>
        <v>3.2943253721338102</v>
      </c>
      <c r="G52" s="5">
        <f>VLOOKUP(A52,'data-post-covid'!$A$2:$H$71,3)</f>
        <v>3.2077620273935099</v>
      </c>
    </row>
    <row r="53" spans="1:7" x14ac:dyDescent="0.25">
      <c r="A53" t="s">
        <v>92</v>
      </c>
      <c r="B53">
        <f>VLOOKUP(A53,'data-stats-full'!A$2:H$71,2)</f>
        <v>-4.3273000000000001</v>
      </c>
      <c r="C53" s="5">
        <f>VLOOKUP(A53,'data-pre-covid'!A$2:H$71,2)</f>
        <v>-4.4900864728207397</v>
      </c>
      <c r="D53" s="5">
        <f>VLOOKUP(A53,'data-post-covid'!A$2:H$71,2)</f>
        <v>-1.1987138223610001</v>
      </c>
      <c r="E53" s="5">
        <f>VLOOKUP($A53,'data-stats-full'!$A$2:$H$71,3)</f>
        <v>5.2796000000000003</v>
      </c>
      <c r="F53" s="5">
        <f>VLOOKUP($A53,'data-pre-covid'!$A$2:$H$71,3)</f>
        <v>5.3646355067675504</v>
      </c>
      <c r="G53" s="5">
        <f>VLOOKUP(A53,'data-post-covid'!$A$2:$H$71,3)</f>
        <v>0.56832552163037098</v>
      </c>
    </row>
    <row r="54" spans="1:7" x14ac:dyDescent="0.25">
      <c r="A54" t="s">
        <v>93</v>
      </c>
      <c r="B54">
        <f>VLOOKUP(A54,'data-stats-full'!A$2:H$71,2)</f>
        <v>-5.5510999999999999</v>
      </c>
      <c r="C54" s="5">
        <f>VLOOKUP(A54,'data-pre-covid'!A$2:H$71,2)</f>
        <v>-5.5510533864143996</v>
      </c>
      <c r="E54" s="5">
        <f>VLOOKUP($A54,'data-stats-full'!$A$2:$H$71,3)</f>
        <v>3.8597999999999999</v>
      </c>
      <c r="F54" s="5">
        <f>VLOOKUP($A54,'data-pre-covid'!$A$2:$H$71,3)</f>
        <v>3.8597800000136901</v>
      </c>
    </row>
    <row r="55" spans="1:7" x14ac:dyDescent="0.25">
      <c r="A55" t="s">
        <v>94</v>
      </c>
      <c r="B55">
        <f>VLOOKUP(A55,'data-stats-full'!A$2:H$71,2)</f>
        <v>5.6475</v>
      </c>
      <c r="C55" s="5">
        <f>VLOOKUP(A55,'data-pre-covid'!A$2:H$71,2)</f>
        <v>5.7395383802136202</v>
      </c>
      <c r="D55" s="5">
        <f>VLOOKUP(A55,'data-post-covid'!A$2:H$71,2)</f>
        <v>4.0369498164229496</v>
      </c>
      <c r="E55" s="5">
        <f>VLOOKUP($A55,'data-stats-full'!$A$2:$H$71,3)</f>
        <v>4.4504000000000001</v>
      </c>
      <c r="F55" s="5">
        <f>VLOOKUP($A55,'data-pre-covid'!$A$2:$H$71,3)</f>
        <v>4.5110140850536098</v>
      </c>
      <c r="G55" s="5">
        <f>VLOOKUP(A55,'data-post-covid'!$A$2:$H$71,3)</f>
        <v>3.02965472803765</v>
      </c>
    </row>
    <row r="56" spans="1:7" x14ac:dyDescent="0.25">
      <c r="A56" t="s">
        <v>96</v>
      </c>
      <c r="B56">
        <f>VLOOKUP(A56,'data-stats-full'!A$2:H$71,2)</f>
        <v>-3.9051</v>
      </c>
      <c r="C56" s="5">
        <f>VLOOKUP(A56,'data-pre-covid'!A$2:H$71,2)</f>
        <v>-4.0880225058801196</v>
      </c>
      <c r="D56" s="5">
        <f>VLOOKUP(A56,'data-post-covid'!A$2:H$71,2)</f>
        <v>-1.6901511349862599</v>
      </c>
      <c r="E56" s="5">
        <f>VLOOKUP($A56,'data-stats-full'!$A$2:$H$71,3)</f>
        <v>4.3384</v>
      </c>
      <c r="F56" s="5">
        <f>VLOOKUP($A56,'data-pre-covid'!$A$2:$H$71,3)</f>
        <v>4.2974176771902002</v>
      </c>
      <c r="G56" s="5">
        <f>VLOOKUP(A56,'data-post-covid'!$A$2:$H$71,3)</f>
        <v>4.46941233737462</v>
      </c>
    </row>
    <row r="57" spans="1:7" x14ac:dyDescent="0.25">
      <c r="A57" t="s">
        <v>97</v>
      </c>
      <c r="B57">
        <f>VLOOKUP(A57,'data-stats-full'!A$2:H$71,2)</f>
        <v>0.74980000000000002</v>
      </c>
      <c r="C57" s="5">
        <f>VLOOKUP(A57,'data-pre-covid'!A$2:H$71,2)</f>
        <v>0.46728192770759902</v>
      </c>
      <c r="D57" s="5">
        <f>VLOOKUP(A57,'data-post-covid'!A$2:H$71,2)</f>
        <v>3.9206027737419098</v>
      </c>
      <c r="E57" s="5">
        <f>VLOOKUP($A57,'data-stats-full'!$A$2:$H$71,3)</f>
        <v>3.8378999999999999</v>
      </c>
      <c r="F57" s="5">
        <f>VLOOKUP($A57,'data-pre-covid'!$A$2:$H$71,3)</f>
        <v>3.7082004081091</v>
      </c>
      <c r="G57" s="5">
        <f>VLOOKUP(A57,'data-post-covid'!$A$2:$H$71,3)</f>
        <v>4.0599400228959999</v>
      </c>
    </row>
    <row r="58" spans="1:7" x14ac:dyDescent="0.25">
      <c r="A58" t="s">
        <v>98</v>
      </c>
      <c r="B58">
        <f>VLOOKUP(A58,'data-stats-full'!A$2:H$71,2)</f>
        <v>-1.0181</v>
      </c>
      <c r="C58" s="5">
        <f>VLOOKUP(A58,'data-pre-covid'!A$2:H$71,2)</f>
        <v>-1.15169019064092</v>
      </c>
      <c r="D58" s="5">
        <f>VLOOKUP(A58,'data-post-covid'!A$2:H$71,2)</f>
        <v>2.5589921487931999</v>
      </c>
      <c r="E58" s="5">
        <f>VLOOKUP($A58,'data-stats-full'!$A$2:$H$71,3)</f>
        <v>3.29</v>
      </c>
      <c r="F58" s="5">
        <f>VLOOKUP($A58,'data-pre-covid'!$A$2:$H$71,3)</f>
        <v>3.2478298441934301</v>
      </c>
      <c r="G58" s="5">
        <f>VLOOKUP(A58,'data-post-covid'!$A$2:$H$71,3)</f>
        <v>2.3479657638011302</v>
      </c>
    </row>
    <row r="59" spans="1:7" x14ac:dyDescent="0.25">
      <c r="A59" t="s">
        <v>99</v>
      </c>
      <c r="B59">
        <f>VLOOKUP(A59,'data-stats-full'!A$2:H$71,2)</f>
        <v>0.95909999999999995</v>
      </c>
      <c r="C59" s="5">
        <f>VLOOKUP(A59,'data-pre-covid'!A$2:H$71,2)</f>
        <v>0.77563523873992901</v>
      </c>
      <c r="D59" s="5">
        <f>VLOOKUP(A59,'data-post-covid'!A$2:H$71,2)</f>
        <v>4.5663429623204603</v>
      </c>
      <c r="E59" s="5">
        <f>VLOOKUP($A59,'data-stats-full'!$A$2:$H$71,3)</f>
        <v>4.4798999999999998</v>
      </c>
      <c r="F59" s="5">
        <f>VLOOKUP($A59,'data-pre-covid'!$A$2:$H$71,3)</f>
        <v>4.5002107705308303</v>
      </c>
      <c r="G59" s="5">
        <f>VLOOKUP(A59,'data-post-covid'!$A$2:$H$71,3)</f>
        <v>1.7863912289622501</v>
      </c>
    </row>
    <row r="60" spans="1:7" x14ac:dyDescent="0.25">
      <c r="A60" t="s">
        <v>100</v>
      </c>
      <c r="B60">
        <f>VLOOKUP(A60,'data-stats-full'!A$2:H$71,2)</f>
        <v>-1.8496999999999999</v>
      </c>
      <c r="C60" s="5">
        <f>VLOOKUP(A60,'data-pre-covid'!A$2:H$71,2)</f>
        <v>-1.9804596461319699</v>
      </c>
      <c r="D60" s="5">
        <f>VLOOKUP(A60,'data-post-covid'!A$2:H$71,2)</f>
        <v>0.77904856793323596</v>
      </c>
      <c r="E60" s="5">
        <f>VLOOKUP($A60,'data-stats-full'!$A$2:$H$71,3)</f>
        <v>3.1212</v>
      </c>
      <c r="F60" s="5">
        <f>VLOOKUP($A60,'data-pre-covid'!$A$2:$H$71,3)</f>
        <v>3.1394015115830398</v>
      </c>
      <c r="G60" s="5">
        <f>VLOOKUP(A60,'data-post-covid'!$A$2:$H$71,3)</f>
        <v>0.47889526809596999</v>
      </c>
    </row>
    <row r="61" spans="1:7" x14ac:dyDescent="0.25">
      <c r="A61" t="s">
        <v>101</v>
      </c>
      <c r="B61">
        <f>VLOOKUP(A61,'data-stats-full'!A$2:H$71,2)</f>
        <v>-4.4387999999999996</v>
      </c>
      <c r="C61" s="5">
        <f>VLOOKUP(A61,'data-pre-covid'!A$2:H$71,2)</f>
        <v>-4.5055931448514803</v>
      </c>
      <c r="D61" s="5">
        <f>VLOOKUP(A61,'data-post-covid'!A$2:H$71,2)</f>
        <v>-1.54919575813921</v>
      </c>
      <c r="E61" s="5">
        <f>VLOOKUP($A61,'data-stats-full'!$A$2:$H$71,3)</f>
        <v>4.1344000000000003</v>
      </c>
      <c r="F61" s="5">
        <f>VLOOKUP($A61,'data-pre-covid'!$A$2:$H$71,3)</f>
        <v>4.1539401648683603</v>
      </c>
      <c r="G61" s="5">
        <f>VLOOKUP(A61,'data-post-covid'!$A$2:$H$71,3)</f>
        <v>1.45769288103754</v>
      </c>
    </row>
    <row r="62" spans="1:7" x14ac:dyDescent="0.25">
      <c r="A62" t="s">
        <v>103</v>
      </c>
      <c r="B62">
        <f>VLOOKUP(A62,'data-stats-full'!A$2:H$71,2)</f>
        <v>2.2679</v>
      </c>
      <c r="C62" s="5">
        <f>VLOOKUP(A62,'data-pre-covid'!A$2:H$71,2)</f>
        <v>2.13685592049212</v>
      </c>
      <c r="D62" s="5">
        <f>VLOOKUP(A62,'data-post-covid'!A$2:H$71,2)</f>
        <v>4.9038457613808104</v>
      </c>
      <c r="E62" s="5">
        <f>VLOOKUP($A62,'data-stats-full'!$A$2:$H$71,3)</f>
        <v>3.476</v>
      </c>
      <c r="F62" s="5">
        <f>VLOOKUP($A62,'data-pre-covid'!$A$2:$H$71,3)</f>
        <v>3.4954385670585801</v>
      </c>
      <c r="G62" s="5">
        <f>VLOOKUP(A62,'data-post-covid'!$A$2:$H$71,3)</f>
        <v>1.53153490233224</v>
      </c>
    </row>
    <row r="63" spans="1:7" x14ac:dyDescent="0.25">
      <c r="A63" t="s">
        <v>104</v>
      </c>
      <c r="B63">
        <f>VLOOKUP(A63,'data-stats-full'!A$2:H$71,2)</f>
        <v>5.7393000000000001</v>
      </c>
      <c r="C63" s="5">
        <f>VLOOKUP(A63,'data-pre-covid'!A$2:H$71,2)</f>
        <v>5.7580428677620299</v>
      </c>
      <c r="D63" s="5">
        <f>VLOOKUP(A63,'data-post-covid'!A$2:H$71,2)</f>
        <v>5.3379297661358001</v>
      </c>
      <c r="E63" s="5">
        <f>VLOOKUP($A63,'data-stats-full'!$A$2:$H$71,3)</f>
        <v>3.7166000000000001</v>
      </c>
      <c r="F63" s="5">
        <f>VLOOKUP($A63,'data-pre-covid'!$A$2:$H$71,3)</f>
        <v>3.6732070082211998</v>
      </c>
      <c r="G63" s="5">
        <f>VLOOKUP(A63,'data-post-covid'!$A$2:$H$71,3)</f>
        <v>4.8003097319720096</v>
      </c>
    </row>
    <row r="64" spans="1:7" x14ac:dyDescent="0.25">
      <c r="A64" t="s">
        <v>105</v>
      </c>
      <c r="B64">
        <f>VLOOKUP(A64,'data-stats-full'!A$2:H$71,2)</f>
        <v>7.7064000000000004</v>
      </c>
      <c r="C64" s="5">
        <f>VLOOKUP(A64,'data-pre-covid'!A$2:H$71,2)</f>
        <v>7.7064186773721604</v>
      </c>
      <c r="E64" s="5">
        <f>VLOOKUP($A64,'data-stats-full'!$A$2:$H$71,3)</f>
        <v>4.8409000000000004</v>
      </c>
      <c r="F64" s="5">
        <f>VLOOKUP($A64,'data-pre-covid'!$A$2:$H$71,3)</f>
        <v>4.8408540798251298</v>
      </c>
    </row>
    <row r="65" spans="1:7" x14ac:dyDescent="0.25">
      <c r="A65" t="s">
        <v>106</v>
      </c>
      <c r="B65">
        <f>VLOOKUP(A65,'data-stats-full'!A$2:H$71,2)</f>
        <v>-0.32469999999999999</v>
      </c>
      <c r="C65" s="5">
        <f>VLOOKUP(A65,'data-pre-covid'!A$2:H$71,2)</f>
        <v>-0.32469090207838402</v>
      </c>
      <c r="E65" s="5">
        <f>VLOOKUP($A65,'data-stats-full'!$A$2:$H$71,3)</f>
        <v>6.2417999999999996</v>
      </c>
      <c r="F65" s="5">
        <f>VLOOKUP($A65,'data-pre-covid'!$A$2:$H$71,3)</f>
        <v>6.2417984904541397</v>
      </c>
    </row>
    <row r="66" spans="1:7" x14ac:dyDescent="0.25">
      <c r="A66" t="s">
        <v>107</v>
      </c>
      <c r="B66">
        <f>VLOOKUP(A66,'data-stats-full'!A$2:H$71,2)</f>
        <v>-2.5194999999999999</v>
      </c>
      <c r="C66" s="5">
        <f>VLOOKUP(A66,'data-pre-covid'!A$2:H$71,2)</f>
        <v>-2.4352341908879702</v>
      </c>
      <c r="D66" s="5">
        <f>VLOOKUP(A66,'data-post-covid'!A$2:H$71,2)</f>
        <v>-3.7650827694943501</v>
      </c>
      <c r="E66" s="5">
        <f>VLOOKUP($A66,'data-stats-full'!$A$2:$H$71,3)</f>
        <v>2.9365999999999999</v>
      </c>
      <c r="F66" s="5">
        <f>VLOOKUP($A66,'data-pre-covid'!$A$2:$H$71,3)</f>
        <v>2.96062457458767</v>
      </c>
      <c r="G66" s="5">
        <f>VLOOKUP(A66,'data-post-covid'!$A$2:$H$71,3)</f>
        <v>2.3457029525509698</v>
      </c>
    </row>
    <row r="67" spans="1:7" x14ac:dyDescent="0.25">
      <c r="A67" t="s">
        <v>109</v>
      </c>
      <c r="B67">
        <f>VLOOKUP(A67,'data-stats-full'!A$2:H$71,2)</f>
        <v>-1.4118999999999999</v>
      </c>
      <c r="C67" s="5">
        <f>VLOOKUP(A67,'data-pre-covid'!A$2:H$71,2)</f>
        <v>-1.3414269702786501</v>
      </c>
      <c r="D67" s="5">
        <f>VLOOKUP(A67,'data-post-covid'!A$2:H$71,2)</f>
        <v>-3.4542278873939698</v>
      </c>
      <c r="E67" s="5">
        <f>VLOOKUP($A67,'data-stats-full'!$A$2:$H$71,3)</f>
        <v>2.0015999999999998</v>
      </c>
      <c r="F67" s="5">
        <f>VLOOKUP($A67,'data-pre-covid'!$A$2:$H$71,3)</f>
        <v>1.9511233657628499</v>
      </c>
      <c r="G67" s="5">
        <f>VLOOKUP(A67,'data-post-covid'!$A$2:$H$71,3)</f>
        <v>2.47832907381932</v>
      </c>
    </row>
    <row r="68" spans="1:7" x14ac:dyDescent="0.25">
      <c r="A68" t="s">
        <v>111</v>
      </c>
      <c r="B68">
        <f>VLOOKUP(A68,'data-stats-full'!A$2:H$71,2)</f>
        <v>-1.6596</v>
      </c>
      <c r="C68" s="5">
        <f>VLOOKUP(A68,'data-pre-covid'!A$2:H$71,2)</f>
        <v>-1.58536398165842</v>
      </c>
      <c r="D68" s="5">
        <f>VLOOKUP(A68,'data-post-covid'!A$2:H$71,2)</f>
        <v>-3.6485684049252001</v>
      </c>
      <c r="E68" s="5">
        <f>VLOOKUP($A68,'data-stats-full'!$A$2:$H$71,3)</f>
        <v>1.8446</v>
      </c>
      <c r="F68" s="5">
        <f>VLOOKUP($A68,'data-pre-covid'!$A$2:$H$71,3)</f>
        <v>1.8356420202252199</v>
      </c>
      <c r="G68" s="5">
        <f>VLOOKUP(A68,'data-post-covid'!$A$2:$H$71,3)</f>
        <v>0.446072923954282</v>
      </c>
    </row>
    <row r="69" spans="1:7" x14ac:dyDescent="0.25">
      <c r="A69" t="s">
        <v>112</v>
      </c>
      <c r="B69">
        <f>VLOOKUP(A69,'data-stats-full'!A$2:H$71,2)</f>
        <v>-1.3086</v>
      </c>
      <c r="C69" s="5">
        <f>VLOOKUP(A69,'data-pre-covid'!A$2:H$71,2)</f>
        <v>-1.3085766169051001</v>
      </c>
      <c r="E69" s="5">
        <f>VLOOKUP($A69,'data-stats-full'!$A$2:$H$71,3)</f>
        <v>2.0097</v>
      </c>
      <c r="F69" s="5">
        <f>VLOOKUP($A69,'data-pre-covid'!$A$2:$H$71,3)</f>
        <v>2.0097398189609401</v>
      </c>
    </row>
    <row r="70" spans="1:7" x14ac:dyDescent="0.25">
      <c r="A70" t="s">
        <v>113</v>
      </c>
      <c r="B70">
        <f>VLOOKUP(A70,'data-stats-full'!A$2:H$71,2)</f>
        <v>6.0338000000000003</v>
      </c>
      <c r="C70" s="5">
        <f>VLOOKUP(A70,'data-pre-covid'!A$2:H$71,2)</f>
        <v>6.0337947251177297</v>
      </c>
      <c r="D70" s="5">
        <f>VLOOKUP(A70,'data-post-covid'!A$2:H$71,2)</f>
        <v>-3.6485684049252001</v>
      </c>
      <c r="E70" s="5">
        <f>VLOOKUP($A70,'data-stats-full'!$A$2:$H$71,3)</f>
        <v>6.9382000000000001</v>
      </c>
      <c r="F70" s="5">
        <f>VLOOKUP($A70,'data-pre-covid'!$A$2:$H$71,3)</f>
        <v>6.9382255416328302</v>
      </c>
      <c r="G70" s="5">
        <f>VLOOKUP(A70,'data-post-covid'!$A$2:$H$71,3)</f>
        <v>0.446072923954282</v>
      </c>
    </row>
    <row r="71" spans="1:7" x14ac:dyDescent="0.25">
      <c r="A71" t="s">
        <v>115</v>
      </c>
      <c r="B71">
        <f>VLOOKUP(A71,'data-stats-full'!A$2:H$71,2)</f>
        <v>-0.98550000000000004</v>
      </c>
      <c r="C71" s="5">
        <f>VLOOKUP(A71,'data-pre-covid'!A$2:H$71,2)</f>
        <v>-1.1569470772161099</v>
      </c>
      <c r="D71" s="5">
        <f>VLOOKUP(A71,'data-post-covid'!A$2:H$71,2)</f>
        <v>1.38986014936895</v>
      </c>
      <c r="E71" s="5">
        <f>VLOOKUP($A71,'data-stats-full'!$A$2:$H$71,3)</f>
        <v>5.7196999999999996</v>
      </c>
      <c r="F71" s="5">
        <f>VLOOKUP($A71,'data-pre-covid'!$A$2:$H$71,3)</f>
        <v>5.7440279126206404</v>
      </c>
      <c r="G71" s="5">
        <f>VLOOKUP(A71,'data-post-covid'!$A$2:$H$71,3)</f>
        <v>5.1624627798018201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B2B9A-C648-45FD-828B-57DF0C679E25}">
  <dimension ref="A1:J72"/>
  <sheetViews>
    <sheetView workbookViewId="0">
      <selection activeCell="R16" sqref="R16"/>
    </sheetView>
  </sheetViews>
  <sheetFormatPr defaultRowHeight="15" x14ac:dyDescent="0.25"/>
  <cols>
    <col min="1" max="1" width="24.5703125" customWidth="1"/>
  </cols>
  <sheetData>
    <row r="1" spans="1:10" x14ac:dyDescent="0.25">
      <c r="A1" s="3" t="s">
        <v>131</v>
      </c>
      <c r="B1" s="3" t="s">
        <v>132</v>
      </c>
      <c r="C1" s="3" t="s">
        <v>133</v>
      </c>
      <c r="D1" s="3" t="s">
        <v>134</v>
      </c>
      <c r="E1" s="3" t="s">
        <v>135</v>
      </c>
      <c r="F1" s="3" t="s">
        <v>136</v>
      </c>
      <c r="G1" s="3" t="s">
        <v>137</v>
      </c>
      <c r="H1" s="3" t="s">
        <v>7</v>
      </c>
      <c r="I1" s="3" t="s">
        <v>5</v>
      </c>
      <c r="J1" s="3" t="s">
        <v>6</v>
      </c>
    </row>
    <row r="3" spans="1:10" x14ac:dyDescent="0.25">
      <c r="A3" t="s">
        <v>8</v>
      </c>
      <c r="B3" t="s">
        <v>138</v>
      </c>
      <c r="C3" t="s">
        <v>139</v>
      </c>
      <c r="D3" t="s">
        <v>140</v>
      </c>
      <c r="E3" t="s">
        <v>141</v>
      </c>
      <c r="F3" t="s">
        <v>142</v>
      </c>
      <c r="G3" t="s">
        <v>143</v>
      </c>
      <c r="H3">
        <v>150</v>
      </c>
      <c r="I3" t="s">
        <v>144</v>
      </c>
      <c r="J3" t="s">
        <v>145</v>
      </c>
    </row>
    <row r="4" spans="1:10" x14ac:dyDescent="0.25">
      <c r="A4" t="s">
        <v>11</v>
      </c>
      <c r="B4">
        <v>-1.48</v>
      </c>
      <c r="C4">
        <v>9.5240000000000005E-2</v>
      </c>
      <c r="D4" t="s">
        <v>146</v>
      </c>
      <c r="E4" t="s">
        <v>147</v>
      </c>
      <c r="F4">
        <v>-0.88690000000000002</v>
      </c>
      <c r="G4" t="s">
        <v>148</v>
      </c>
      <c r="H4">
        <v>107</v>
      </c>
      <c r="I4" t="s">
        <v>149</v>
      </c>
      <c r="J4" t="s">
        <v>150</v>
      </c>
    </row>
    <row r="5" spans="1:10" x14ac:dyDescent="0.25">
      <c r="A5" t="s">
        <v>14</v>
      </c>
      <c r="B5">
        <v>-1.2609999999999999</v>
      </c>
      <c r="C5">
        <v>-1.353</v>
      </c>
      <c r="D5" t="s">
        <v>151</v>
      </c>
      <c r="E5" t="s">
        <v>152</v>
      </c>
      <c r="F5">
        <v>-1.821</v>
      </c>
      <c r="G5" t="s">
        <v>153</v>
      </c>
      <c r="H5">
        <v>252</v>
      </c>
      <c r="I5" t="s">
        <v>154</v>
      </c>
      <c r="J5" t="s">
        <v>145</v>
      </c>
    </row>
    <row r="6" spans="1:10" x14ac:dyDescent="0.25">
      <c r="A6" t="s">
        <v>16</v>
      </c>
      <c r="B6">
        <v>-1.7929999999999999</v>
      </c>
      <c r="C6" t="s">
        <v>155</v>
      </c>
      <c r="D6" t="s">
        <v>156</v>
      </c>
      <c r="E6" t="s">
        <v>157</v>
      </c>
      <c r="F6">
        <v>-1.893</v>
      </c>
      <c r="G6" t="s">
        <v>158</v>
      </c>
      <c r="H6">
        <v>210</v>
      </c>
      <c r="I6" t="s">
        <v>159</v>
      </c>
      <c r="J6" t="s">
        <v>145</v>
      </c>
    </row>
    <row r="7" spans="1:10" x14ac:dyDescent="0.25">
      <c r="A7" t="s">
        <v>18</v>
      </c>
      <c r="B7" t="s">
        <v>160</v>
      </c>
      <c r="C7" t="s">
        <v>161</v>
      </c>
      <c r="D7" t="s">
        <v>160</v>
      </c>
      <c r="E7" t="s">
        <v>162</v>
      </c>
      <c r="F7" t="s">
        <v>163</v>
      </c>
      <c r="G7" t="s">
        <v>164</v>
      </c>
      <c r="H7">
        <v>97</v>
      </c>
      <c r="I7" t="s">
        <v>165</v>
      </c>
      <c r="J7" t="s">
        <v>166</v>
      </c>
    </row>
    <row r="8" spans="1:10" x14ac:dyDescent="0.25">
      <c r="A8" t="s">
        <v>21</v>
      </c>
      <c r="B8">
        <v>-1.351</v>
      </c>
      <c r="C8">
        <v>-0.18709999999999999</v>
      </c>
      <c r="D8" t="s">
        <v>167</v>
      </c>
      <c r="E8" t="s">
        <v>168</v>
      </c>
      <c r="F8">
        <v>-1.8220000000000001</v>
      </c>
      <c r="G8" t="s">
        <v>169</v>
      </c>
      <c r="H8">
        <v>110</v>
      </c>
      <c r="I8" t="s">
        <v>170</v>
      </c>
      <c r="J8" t="s">
        <v>145</v>
      </c>
    </row>
    <row r="9" spans="1:10" x14ac:dyDescent="0.25">
      <c r="A9" t="s">
        <v>23</v>
      </c>
      <c r="B9">
        <v>-2.2789999999999999</v>
      </c>
      <c r="C9" t="s">
        <v>171</v>
      </c>
      <c r="D9">
        <v>-2.415</v>
      </c>
      <c r="E9" t="s">
        <v>172</v>
      </c>
      <c r="F9">
        <v>-2.2919999999999998</v>
      </c>
      <c r="G9" t="s">
        <v>173</v>
      </c>
      <c r="H9">
        <v>140</v>
      </c>
      <c r="I9" t="s">
        <v>144</v>
      </c>
      <c r="J9" t="s">
        <v>174</v>
      </c>
    </row>
    <row r="10" spans="1:10" x14ac:dyDescent="0.25">
      <c r="A10" t="s">
        <v>25</v>
      </c>
      <c r="B10" t="s">
        <v>175</v>
      </c>
      <c r="C10" t="s">
        <v>176</v>
      </c>
      <c r="D10" t="s">
        <v>177</v>
      </c>
      <c r="E10" t="s">
        <v>178</v>
      </c>
      <c r="F10" t="s">
        <v>179</v>
      </c>
      <c r="G10" t="s">
        <v>180</v>
      </c>
      <c r="H10">
        <v>178</v>
      </c>
      <c r="I10" t="s">
        <v>181</v>
      </c>
      <c r="J10" t="s">
        <v>145</v>
      </c>
    </row>
    <row r="11" spans="1:10" x14ac:dyDescent="0.25">
      <c r="A11" t="s">
        <v>27</v>
      </c>
      <c r="B11">
        <v>-1.617</v>
      </c>
      <c r="C11">
        <v>-0.72360000000000002</v>
      </c>
      <c r="D11" t="s">
        <v>182</v>
      </c>
      <c r="E11" t="s">
        <v>183</v>
      </c>
      <c r="F11">
        <v>-1.823</v>
      </c>
      <c r="G11" t="s">
        <v>184</v>
      </c>
      <c r="H11">
        <v>105</v>
      </c>
      <c r="I11" t="s">
        <v>149</v>
      </c>
      <c r="J11" t="s">
        <v>166</v>
      </c>
    </row>
    <row r="12" spans="1:10" x14ac:dyDescent="0.25">
      <c r="A12" t="s">
        <v>28</v>
      </c>
      <c r="B12">
        <v>2.819</v>
      </c>
      <c r="C12">
        <v>2.4089999999999998</v>
      </c>
      <c r="D12">
        <v>-1.4339999999999999</v>
      </c>
      <c r="E12" t="s">
        <v>185</v>
      </c>
      <c r="F12">
        <v>-1.974</v>
      </c>
      <c r="G12" t="s">
        <v>186</v>
      </c>
      <c r="H12">
        <v>112</v>
      </c>
      <c r="I12" t="s">
        <v>149</v>
      </c>
      <c r="J12" t="s">
        <v>187</v>
      </c>
    </row>
    <row r="13" spans="1:10" x14ac:dyDescent="0.25">
      <c r="A13" t="s">
        <v>30</v>
      </c>
      <c r="B13" t="s">
        <v>188</v>
      </c>
      <c r="C13" t="s">
        <v>189</v>
      </c>
      <c r="D13" t="s">
        <v>190</v>
      </c>
      <c r="E13" t="s">
        <v>191</v>
      </c>
      <c r="F13">
        <v>-2.6</v>
      </c>
      <c r="G13" t="s">
        <v>192</v>
      </c>
      <c r="H13">
        <v>246</v>
      </c>
      <c r="I13" t="s">
        <v>193</v>
      </c>
      <c r="J13" t="s">
        <v>145</v>
      </c>
    </row>
    <row r="14" spans="1:10" x14ac:dyDescent="0.25">
      <c r="A14" t="s">
        <v>32</v>
      </c>
      <c r="B14">
        <v>-1.145</v>
      </c>
      <c r="C14">
        <v>-1.167</v>
      </c>
      <c r="D14" t="s">
        <v>194</v>
      </c>
      <c r="E14" t="s">
        <v>195</v>
      </c>
      <c r="F14">
        <v>-1.9510000000000001</v>
      </c>
      <c r="G14" t="s">
        <v>196</v>
      </c>
      <c r="H14">
        <v>127</v>
      </c>
      <c r="I14" t="s">
        <v>197</v>
      </c>
      <c r="J14" t="s">
        <v>198</v>
      </c>
    </row>
    <row r="15" spans="1:10" x14ac:dyDescent="0.25">
      <c r="A15" t="s">
        <v>35</v>
      </c>
      <c r="B15" t="s">
        <v>199</v>
      </c>
      <c r="C15" t="s">
        <v>200</v>
      </c>
      <c r="D15" t="s">
        <v>199</v>
      </c>
      <c r="E15" t="s">
        <v>201</v>
      </c>
      <c r="F15" t="s">
        <v>202</v>
      </c>
      <c r="G15" t="s">
        <v>203</v>
      </c>
      <c r="H15">
        <v>126</v>
      </c>
      <c r="I15" t="s">
        <v>197</v>
      </c>
      <c r="J15" t="s">
        <v>145</v>
      </c>
    </row>
    <row r="16" spans="1:10" x14ac:dyDescent="0.25">
      <c r="A16" t="s">
        <v>36</v>
      </c>
      <c r="B16">
        <v>-2.4140000000000001</v>
      </c>
      <c r="C16" t="s">
        <v>204</v>
      </c>
      <c r="D16">
        <v>-2.4140000000000001</v>
      </c>
      <c r="E16" t="s">
        <v>205</v>
      </c>
      <c r="F16" t="s">
        <v>206</v>
      </c>
      <c r="G16" t="s">
        <v>207</v>
      </c>
      <c r="H16">
        <v>106</v>
      </c>
      <c r="I16" t="s">
        <v>165</v>
      </c>
      <c r="J16" t="s">
        <v>145</v>
      </c>
    </row>
    <row r="17" spans="1:10" x14ac:dyDescent="0.25">
      <c r="A17" t="s">
        <v>37</v>
      </c>
      <c r="B17" t="s">
        <v>208</v>
      </c>
      <c r="C17" t="s">
        <v>209</v>
      </c>
      <c r="D17" t="s">
        <v>208</v>
      </c>
      <c r="E17" t="s">
        <v>210</v>
      </c>
      <c r="F17" t="s">
        <v>211</v>
      </c>
      <c r="G17" t="s">
        <v>212</v>
      </c>
      <c r="H17">
        <v>94</v>
      </c>
      <c r="I17" t="s">
        <v>213</v>
      </c>
      <c r="J17" t="s">
        <v>145</v>
      </c>
    </row>
    <row r="18" spans="1:10" x14ac:dyDescent="0.25">
      <c r="A18" t="s">
        <v>39</v>
      </c>
      <c r="B18">
        <v>-0.62829999999999997</v>
      </c>
      <c r="C18">
        <v>-0.36509999999999998</v>
      </c>
      <c r="D18">
        <v>-2.125</v>
      </c>
      <c r="E18">
        <v>-10.29</v>
      </c>
      <c r="F18">
        <v>-2.206</v>
      </c>
      <c r="G18" t="s">
        <v>214</v>
      </c>
      <c r="H18">
        <v>102</v>
      </c>
      <c r="I18" t="s">
        <v>215</v>
      </c>
      <c r="J18" t="s">
        <v>166</v>
      </c>
    </row>
    <row r="19" spans="1:10" x14ac:dyDescent="0.25">
      <c r="A19" t="s">
        <v>41</v>
      </c>
      <c r="B19">
        <v>-1.7589999999999999</v>
      </c>
      <c r="C19">
        <v>-0.82820000000000005</v>
      </c>
      <c r="D19" t="s">
        <v>216</v>
      </c>
      <c r="E19" t="s">
        <v>217</v>
      </c>
      <c r="F19">
        <v>-0.92779999999999996</v>
      </c>
      <c r="G19" t="s">
        <v>218</v>
      </c>
      <c r="H19">
        <v>118</v>
      </c>
      <c r="I19" t="s">
        <v>219</v>
      </c>
      <c r="J19" t="s">
        <v>145</v>
      </c>
    </row>
    <row r="20" spans="1:10" x14ac:dyDescent="0.25">
      <c r="A20" t="s">
        <v>43</v>
      </c>
      <c r="B20">
        <v>-9.0699999999999999E-3</v>
      </c>
      <c r="C20">
        <v>1.1950000000000001</v>
      </c>
      <c r="D20">
        <v>-1.3560000000000001</v>
      </c>
      <c r="E20">
        <v>-5.1539999999999999</v>
      </c>
      <c r="F20" t="s">
        <v>220</v>
      </c>
      <c r="G20" t="s">
        <v>221</v>
      </c>
      <c r="H20">
        <v>182</v>
      </c>
      <c r="I20" t="s">
        <v>222</v>
      </c>
      <c r="J20" t="s">
        <v>145</v>
      </c>
    </row>
    <row r="21" spans="1:10" x14ac:dyDescent="0.25">
      <c r="A21" t="s">
        <v>45</v>
      </c>
      <c r="B21" t="s">
        <v>223</v>
      </c>
      <c r="C21" t="s">
        <v>224</v>
      </c>
      <c r="D21" t="s">
        <v>225</v>
      </c>
      <c r="E21" t="s">
        <v>226</v>
      </c>
      <c r="F21" t="s">
        <v>227</v>
      </c>
      <c r="G21" t="s">
        <v>228</v>
      </c>
      <c r="H21">
        <v>85</v>
      </c>
      <c r="I21" t="s">
        <v>213</v>
      </c>
      <c r="J21" t="s">
        <v>166</v>
      </c>
    </row>
    <row r="22" spans="1:10" x14ac:dyDescent="0.25">
      <c r="A22" t="s">
        <v>46</v>
      </c>
      <c r="B22">
        <v>-2.218</v>
      </c>
      <c r="C22">
        <v>-1.347</v>
      </c>
      <c r="D22" t="s">
        <v>229</v>
      </c>
      <c r="E22" t="s">
        <v>230</v>
      </c>
      <c r="F22">
        <v>-1.7849999999999999</v>
      </c>
      <c r="G22" t="s">
        <v>231</v>
      </c>
      <c r="H22">
        <v>118</v>
      </c>
      <c r="I22" t="s">
        <v>219</v>
      </c>
      <c r="J22" t="s">
        <v>145</v>
      </c>
    </row>
    <row r="23" spans="1:10" x14ac:dyDescent="0.25">
      <c r="A23" t="s">
        <v>47</v>
      </c>
      <c r="B23">
        <v>-2.4449999999999998</v>
      </c>
      <c r="C23">
        <v>-1.0089999999999999</v>
      </c>
      <c r="D23" t="s">
        <v>232</v>
      </c>
      <c r="E23" t="s">
        <v>233</v>
      </c>
      <c r="F23">
        <v>-2.0529999999999999</v>
      </c>
      <c r="G23" t="s">
        <v>234</v>
      </c>
      <c r="H23">
        <v>190</v>
      </c>
      <c r="I23" t="s">
        <v>235</v>
      </c>
      <c r="J23" t="s">
        <v>145</v>
      </c>
    </row>
    <row r="24" spans="1:10" x14ac:dyDescent="0.25">
      <c r="A24" t="s">
        <v>49</v>
      </c>
      <c r="B24">
        <v>-2.1560000000000001</v>
      </c>
      <c r="C24">
        <v>-1.5780000000000001</v>
      </c>
      <c r="D24" t="s">
        <v>236</v>
      </c>
      <c r="E24" t="s">
        <v>237</v>
      </c>
      <c r="F24">
        <v>-2.2639999999999998</v>
      </c>
      <c r="G24" t="s">
        <v>238</v>
      </c>
      <c r="H24">
        <v>190</v>
      </c>
      <c r="I24" t="s">
        <v>235</v>
      </c>
      <c r="J24" t="s">
        <v>145</v>
      </c>
    </row>
    <row r="25" spans="1:10" x14ac:dyDescent="0.25">
      <c r="A25" t="s">
        <v>50</v>
      </c>
      <c r="B25">
        <v>-2.3130000000000002</v>
      </c>
      <c r="C25" t="s">
        <v>239</v>
      </c>
      <c r="D25" t="s">
        <v>240</v>
      </c>
      <c r="E25" t="s">
        <v>241</v>
      </c>
      <c r="F25">
        <v>-2.222</v>
      </c>
      <c r="G25" t="s">
        <v>242</v>
      </c>
      <c r="H25">
        <v>93</v>
      </c>
      <c r="I25" t="s">
        <v>243</v>
      </c>
      <c r="J25" t="s">
        <v>166</v>
      </c>
    </row>
    <row r="26" spans="1:10" x14ac:dyDescent="0.25">
      <c r="A26" t="s">
        <v>52</v>
      </c>
      <c r="B26">
        <v>-1.8180000000000001</v>
      </c>
      <c r="C26">
        <v>-1.423</v>
      </c>
      <c r="D26">
        <v>-1.8180000000000001</v>
      </c>
      <c r="E26">
        <v>-6.2939999999999996</v>
      </c>
      <c r="F26">
        <v>-2.1070000000000002</v>
      </c>
      <c r="G26" t="s">
        <v>244</v>
      </c>
      <c r="H26">
        <v>206</v>
      </c>
      <c r="I26" t="s">
        <v>245</v>
      </c>
      <c r="J26" t="s">
        <v>145</v>
      </c>
    </row>
    <row r="27" spans="1:10" x14ac:dyDescent="0.25">
      <c r="A27" t="s">
        <v>54</v>
      </c>
      <c r="B27">
        <v>-2.12</v>
      </c>
      <c r="C27" t="s">
        <v>246</v>
      </c>
      <c r="D27" t="s">
        <v>247</v>
      </c>
      <c r="E27" t="s">
        <v>248</v>
      </c>
      <c r="F27">
        <v>-2.0880000000000001</v>
      </c>
      <c r="G27" t="s">
        <v>249</v>
      </c>
      <c r="H27">
        <v>186</v>
      </c>
      <c r="I27" t="s">
        <v>250</v>
      </c>
      <c r="J27" t="s">
        <v>145</v>
      </c>
    </row>
    <row r="28" spans="1:10" x14ac:dyDescent="0.25">
      <c r="A28" t="s">
        <v>56</v>
      </c>
      <c r="B28">
        <v>-1.484</v>
      </c>
      <c r="C28">
        <v>-0.96299999999999997</v>
      </c>
      <c r="D28" t="s">
        <v>251</v>
      </c>
      <c r="E28" t="s">
        <v>252</v>
      </c>
      <c r="F28">
        <v>-0.82799999999999996</v>
      </c>
      <c r="G28" t="s">
        <v>253</v>
      </c>
      <c r="H28">
        <v>173</v>
      </c>
      <c r="I28" t="s">
        <v>222</v>
      </c>
      <c r="J28" t="s">
        <v>166</v>
      </c>
    </row>
    <row r="29" spans="1:10" x14ac:dyDescent="0.25">
      <c r="A29" t="s">
        <v>57</v>
      </c>
      <c r="B29">
        <v>-0.89229999999999998</v>
      </c>
      <c r="C29">
        <v>-0.90329999999999999</v>
      </c>
      <c r="D29" t="s">
        <v>254</v>
      </c>
      <c r="E29" t="s">
        <v>255</v>
      </c>
      <c r="F29">
        <v>-1.502</v>
      </c>
      <c r="G29" t="s">
        <v>256</v>
      </c>
      <c r="H29">
        <v>85</v>
      </c>
      <c r="I29" t="s">
        <v>213</v>
      </c>
      <c r="J29" t="s">
        <v>166</v>
      </c>
    </row>
    <row r="30" spans="1:10" x14ac:dyDescent="0.25">
      <c r="A30" t="s">
        <v>58</v>
      </c>
      <c r="B30">
        <v>-2.25</v>
      </c>
      <c r="C30">
        <v>-1.4419999999999999</v>
      </c>
      <c r="D30" t="s">
        <v>257</v>
      </c>
      <c r="E30" t="s">
        <v>258</v>
      </c>
      <c r="F30">
        <v>-1.649</v>
      </c>
      <c r="G30" t="s">
        <v>259</v>
      </c>
      <c r="H30">
        <v>131</v>
      </c>
      <c r="I30" t="s">
        <v>260</v>
      </c>
      <c r="J30" t="s">
        <v>145</v>
      </c>
    </row>
    <row r="31" spans="1:10" x14ac:dyDescent="0.25">
      <c r="A31" t="s">
        <v>60</v>
      </c>
      <c r="B31">
        <v>-2.4020000000000001</v>
      </c>
      <c r="C31" t="s">
        <v>261</v>
      </c>
      <c r="D31" t="s">
        <v>262</v>
      </c>
      <c r="E31" t="s">
        <v>263</v>
      </c>
      <c r="F31">
        <v>-2.4039999999999999</v>
      </c>
      <c r="G31" t="s">
        <v>264</v>
      </c>
      <c r="H31">
        <v>186</v>
      </c>
      <c r="I31" t="s">
        <v>250</v>
      </c>
      <c r="J31" t="s">
        <v>145</v>
      </c>
    </row>
    <row r="32" spans="1:10" x14ac:dyDescent="0.25">
      <c r="A32" t="s">
        <v>61</v>
      </c>
      <c r="B32" t="s">
        <v>265</v>
      </c>
      <c r="C32" t="s">
        <v>266</v>
      </c>
      <c r="D32" t="s">
        <v>267</v>
      </c>
      <c r="E32" t="s">
        <v>268</v>
      </c>
      <c r="F32" t="s">
        <v>269</v>
      </c>
      <c r="G32" t="s">
        <v>270</v>
      </c>
      <c r="H32">
        <v>250</v>
      </c>
      <c r="I32" t="s">
        <v>271</v>
      </c>
      <c r="J32" t="s">
        <v>145</v>
      </c>
    </row>
    <row r="33" spans="1:10" x14ac:dyDescent="0.25">
      <c r="A33" t="s">
        <v>63</v>
      </c>
      <c r="B33" t="s">
        <v>272</v>
      </c>
      <c r="C33" t="s">
        <v>273</v>
      </c>
      <c r="D33" t="s">
        <v>274</v>
      </c>
      <c r="E33" t="s">
        <v>275</v>
      </c>
      <c r="F33">
        <v>-2.274</v>
      </c>
      <c r="G33" t="s">
        <v>276</v>
      </c>
      <c r="H33">
        <v>167</v>
      </c>
      <c r="I33" t="s">
        <v>277</v>
      </c>
      <c r="J33" t="s">
        <v>198</v>
      </c>
    </row>
    <row r="34" spans="1:10" x14ac:dyDescent="0.25">
      <c r="A34" t="s">
        <v>65</v>
      </c>
      <c r="B34" t="s">
        <v>278</v>
      </c>
      <c r="C34" t="s">
        <v>279</v>
      </c>
      <c r="D34" t="s">
        <v>280</v>
      </c>
      <c r="E34" t="s">
        <v>281</v>
      </c>
      <c r="F34" t="s">
        <v>282</v>
      </c>
      <c r="G34">
        <v>0.2293</v>
      </c>
      <c r="H34">
        <v>130</v>
      </c>
      <c r="I34" t="s">
        <v>283</v>
      </c>
      <c r="J34" t="s">
        <v>145</v>
      </c>
    </row>
    <row r="35" spans="1:10" x14ac:dyDescent="0.25">
      <c r="A35" t="s">
        <v>67</v>
      </c>
      <c r="B35" t="s">
        <v>284</v>
      </c>
      <c r="C35" t="s">
        <v>285</v>
      </c>
      <c r="D35" t="s">
        <v>286</v>
      </c>
      <c r="E35" t="s">
        <v>287</v>
      </c>
      <c r="F35" t="s">
        <v>288</v>
      </c>
      <c r="G35" t="s">
        <v>289</v>
      </c>
      <c r="H35">
        <v>202</v>
      </c>
      <c r="I35" t="s">
        <v>290</v>
      </c>
      <c r="J35" t="s">
        <v>145</v>
      </c>
    </row>
    <row r="36" spans="1:10" x14ac:dyDescent="0.25">
      <c r="A36" t="s">
        <v>69</v>
      </c>
      <c r="B36" t="s">
        <v>291</v>
      </c>
      <c r="C36" t="s">
        <v>292</v>
      </c>
      <c r="D36" t="s">
        <v>293</v>
      </c>
      <c r="E36" t="s">
        <v>294</v>
      </c>
      <c r="F36" t="s">
        <v>295</v>
      </c>
      <c r="G36" t="s">
        <v>296</v>
      </c>
      <c r="H36">
        <v>210</v>
      </c>
      <c r="I36" t="s">
        <v>159</v>
      </c>
      <c r="J36" t="s">
        <v>145</v>
      </c>
    </row>
    <row r="37" spans="1:10" x14ac:dyDescent="0.25">
      <c r="A37" t="s">
        <v>70</v>
      </c>
      <c r="B37" t="s">
        <v>297</v>
      </c>
      <c r="C37" t="s">
        <v>298</v>
      </c>
      <c r="D37" t="s">
        <v>299</v>
      </c>
      <c r="E37" t="s">
        <v>300</v>
      </c>
      <c r="F37" t="s">
        <v>301</v>
      </c>
      <c r="G37" t="s">
        <v>302</v>
      </c>
      <c r="H37">
        <v>183</v>
      </c>
      <c r="I37" t="s">
        <v>222</v>
      </c>
      <c r="J37" t="s">
        <v>198</v>
      </c>
    </row>
    <row r="38" spans="1:10" x14ac:dyDescent="0.25">
      <c r="A38" t="s">
        <v>71</v>
      </c>
      <c r="B38" t="s">
        <v>303</v>
      </c>
      <c r="C38">
        <v>-1.458</v>
      </c>
      <c r="D38" t="s">
        <v>304</v>
      </c>
      <c r="E38" t="s">
        <v>305</v>
      </c>
      <c r="F38" t="s">
        <v>306</v>
      </c>
      <c r="G38">
        <v>0.29870000000000002</v>
      </c>
      <c r="H38">
        <v>101</v>
      </c>
      <c r="I38" t="s">
        <v>170</v>
      </c>
      <c r="J38" t="s">
        <v>166</v>
      </c>
    </row>
    <row r="39" spans="1:10" x14ac:dyDescent="0.25">
      <c r="A39" t="s">
        <v>72</v>
      </c>
      <c r="B39" t="s">
        <v>307</v>
      </c>
      <c r="C39" t="s">
        <v>308</v>
      </c>
      <c r="D39" t="s">
        <v>309</v>
      </c>
      <c r="E39" t="s">
        <v>310</v>
      </c>
      <c r="F39">
        <v>-1.6060000000000001</v>
      </c>
      <c r="G39">
        <v>0.25679999999999997</v>
      </c>
      <c r="H39">
        <v>116</v>
      </c>
      <c r="I39" t="s">
        <v>219</v>
      </c>
      <c r="J39" t="s">
        <v>187</v>
      </c>
    </row>
    <row r="40" spans="1:10" x14ac:dyDescent="0.25">
      <c r="A40" t="s">
        <v>73</v>
      </c>
      <c r="B40" t="s">
        <v>311</v>
      </c>
      <c r="C40">
        <v>-0.67349999999999999</v>
      </c>
      <c r="D40" t="s">
        <v>312</v>
      </c>
      <c r="E40" t="s">
        <v>313</v>
      </c>
      <c r="F40">
        <v>-1.306</v>
      </c>
      <c r="G40" t="s">
        <v>314</v>
      </c>
      <c r="H40">
        <v>117</v>
      </c>
      <c r="I40" t="s">
        <v>219</v>
      </c>
      <c r="J40" t="s">
        <v>145</v>
      </c>
    </row>
    <row r="41" spans="1:10" x14ac:dyDescent="0.25">
      <c r="A41" t="s">
        <v>74</v>
      </c>
      <c r="B41">
        <v>-1.97</v>
      </c>
      <c r="C41">
        <v>-1.079</v>
      </c>
      <c r="D41" t="s">
        <v>315</v>
      </c>
      <c r="E41" t="s">
        <v>316</v>
      </c>
      <c r="F41">
        <v>-1.1100000000000001</v>
      </c>
      <c r="G41" t="s">
        <v>317</v>
      </c>
      <c r="H41">
        <v>118</v>
      </c>
      <c r="I41" t="s">
        <v>219</v>
      </c>
      <c r="J41" t="s">
        <v>145</v>
      </c>
    </row>
    <row r="42" spans="1:10" x14ac:dyDescent="0.25">
      <c r="A42" t="s">
        <v>75</v>
      </c>
      <c r="B42" t="s">
        <v>318</v>
      </c>
      <c r="C42" t="s">
        <v>319</v>
      </c>
      <c r="D42" t="s">
        <v>320</v>
      </c>
      <c r="E42" t="s">
        <v>321</v>
      </c>
      <c r="F42" t="s">
        <v>322</v>
      </c>
      <c r="G42" t="s">
        <v>323</v>
      </c>
      <c r="H42">
        <v>110</v>
      </c>
      <c r="I42" t="s">
        <v>170</v>
      </c>
      <c r="J42" t="s">
        <v>145</v>
      </c>
    </row>
    <row r="43" spans="1:10" x14ac:dyDescent="0.25">
      <c r="A43" t="s">
        <v>76</v>
      </c>
      <c r="B43">
        <v>-0.93069999999999997</v>
      </c>
      <c r="C43">
        <v>-0.52370000000000005</v>
      </c>
      <c r="D43">
        <v>-1.575</v>
      </c>
      <c r="E43">
        <v>-4.6840000000000002</v>
      </c>
      <c r="F43">
        <v>-2.4489999999999998</v>
      </c>
      <c r="G43" t="s">
        <v>324</v>
      </c>
      <c r="H43">
        <v>85</v>
      </c>
      <c r="I43" t="s">
        <v>213</v>
      </c>
      <c r="J43" t="s">
        <v>166</v>
      </c>
    </row>
    <row r="44" spans="1:10" x14ac:dyDescent="0.25">
      <c r="A44" t="s">
        <v>77</v>
      </c>
      <c r="B44">
        <v>-1.5820000000000001</v>
      </c>
      <c r="C44">
        <v>-1.2030000000000001</v>
      </c>
      <c r="D44" t="s">
        <v>325</v>
      </c>
      <c r="E44" t="s">
        <v>326</v>
      </c>
      <c r="F44">
        <v>-1.633</v>
      </c>
      <c r="G44" t="s">
        <v>327</v>
      </c>
      <c r="H44">
        <v>81</v>
      </c>
      <c r="I44" t="s">
        <v>328</v>
      </c>
      <c r="J44" t="s">
        <v>166</v>
      </c>
    </row>
    <row r="45" spans="1:10" x14ac:dyDescent="0.25">
      <c r="A45" t="s">
        <v>79</v>
      </c>
      <c r="B45" t="s">
        <v>329</v>
      </c>
      <c r="C45" t="s">
        <v>330</v>
      </c>
      <c r="D45" t="s">
        <v>331</v>
      </c>
      <c r="E45" t="s">
        <v>332</v>
      </c>
      <c r="F45" t="s">
        <v>333</v>
      </c>
      <c r="G45" t="s">
        <v>334</v>
      </c>
      <c r="H45">
        <v>174</v>
      </c>
      <c r="I45" t="s">
        <v>335</v>
      </c>
      <c r="J45" t="s">
        <v>145</v>
      </c>
    </row>
    <row r="46" spans="1:10" x14ac:dyDescent="0.25">
      <c r="A46" t="s">
        <v>81</v>
      </c>
      <c r="B46" t="s">
        <v>336</v>
      </c>
      <c r="C46" t="s">
        <v>337</v>
      </c>
      <c r="D46" t="s">
        <v>338</v>
      </c>
      <c r="E46" t="s">
        <v>339</v>
      </c>
      <c r="F46" t="s">
        <v>340</v>
      </c>
      <c r="G46" t="s">
        <v>341</v>
      </c>
      <c r="H46">
        <v>101</v>
      </c>
      <c r="I46" t="s">
        <v>170</v>
      </c>
      <c r="J46" t="s">
        <v>166</v>
      </c>
    </row>
    <row r="47" spans="1:10" x14ac:dyDescent="0.25">
      <c r="A47" t="s">
        <v>82</v>
      </c>
      <c r="B47">
        <v>-2.3889999999999998</v>
      </c>
      <c r="C47">
        <v>-1.292</v>
      </c>
      <c r="D47" t="s">
        <v>342</v>
      </c>
      <c r="E47" t="s">
        <v>343</v>
      </c>
      <c r="F47" t="s">
        <v>344</v>
      </c>
      <c r="G47" t="s">
        <v>345</v>
      </c>
      <c r="H47">
        <v>182</v>
      </c>
      <c r="I47" t="s">
        <v>222</v>
      </c>
      <c r="J47" t="s">
        <v>145</v>
      </c>
    </row>
    <row r="48" spans="1:10" x14ac:dyDescent="0.25">
      <c r="A48" t="s">
        <v>83</v>
      </c>
      <c r="B48" t="s">
        <v>346</v>
      </c>
      <c r="C48" t="s">
        <v>347</v>
      </c>
      <c r="D48" t="s">
        <v>346</v>
      </c>
      <c r="E48" t="s">
        <v>348</v>
      </c>
      <c r="F48" t="s">
        <v>349</v>
      </c>
      <c r="G48" t="s">
        <v>350</v>
      </c>
      <c r="H48">
        <v>170</v>
      </c>
      <c r="I48" t="s">
        <v>351</v>
      </c>
      <c r="J48" t="s">
        <v>145</v>
      </c>
    </row>
    <row r="49" spans="1:10" x14ac:dyDescent="0.25">
      <c r="A49" t="s">
        <v>85</v>
      </c>
      <c r="B49">
        <v>-2.339</v>
      </c>
      <c r="C49">
        <v>-0.56040000000000001</v>
      </c>
      <c r="D49">
        <v>-2.339</v>
      </c>
      <c r="E49" t="s">
        <v>352</v>
      </c>
      <c r="F49" t="s">
        <v>353</v>
      </c>
      <c r="G49" t="s">
        <v>354</v>
      </c>
      <c r="H49">
        <v>190</v>
      </c>
      <c r="I49" t="s">
        <v>235</v>
      </c>
      <c r="J49" t="s">
        <v>145</v>
      </c>
    </row>
    <row r="50" spans="1:10" x14ac:dyDescent="0.25">
      <c r="A50" t="s">
        <v>86</v>
      </c>
      <c r="B50" t="s">
        <v>355</v>
      </c>
      <c r="C50" t="s">
        <v>356</v>
      </c>
      <c r="D50" t="s">
        <v>355</v>
      </c>
      <c r="E50" t="s">
        <v>357</v>
      </c>
      <c r="F50">
        <v>-2.629</v>
      </c>
      <c r="G50">
        <v>0.10630000000000001</v>
      </c>
      <c r="H50">
        <v>84</v>
      </c>
      <c r="I50" t="s">
        <v>328</v>
      </c>
      <c r="J50" t="s">
        <v>358</v>
      </c>
    </row>
    <row r="51" spans="1:10" x14ac:dyDescent="0.25">
      <c r="A51" t="s">
        <v>88</v>
      </c>
      <c r="B51" t="s">
        <v>359</v>
      </c>
      <c r="C51" t="s">
        <v>360</v>
      </c>
      <c r="D51" t="s">
        <v>361</v>
      </c>
      <c r="E51" t="s">
        <v>362</v>
      </c>
      <c r="F51" t="s">
        <v>363</v>
      </c>
      <c r="G51" t="s">
        <v>364</v>
      </c>
      <c r="H51">
        <v>165</v>
      </c>
      <c r="I51" t="s">
        <v>335</v>
      </c>
      <c r="J51" t="s">
        <v>166</v>
      </c>
    </row>
    <row r="52" spans="1:10" x14ac:dyDescent="0.25">
      <c r="A52" t="s">
        <v>89</v>
      </c>
      <c r="B52">
        <v>-2.3780000000000001</v>
      </c>
      <c r="C52" t="s">
        <v>365</v>
      </c>
      <c r="D52" t="s">
        <v>366</v>
      </c>
      <c r="E52" t="s">
        <v>367</v>
      </c>
      <c r="F52">
        <v>-2.585</v>
      </c>
      <c r="G52" t="s">
        <v>368</v>
      </c>
      <c r="H52">
        <v>165</v>
      </c>
      <c r="I52" t="s">
        <v>369</v>
      </c>
      <c r="J52" t="s">
        <v>166</v>
      </c>
    </row>
    <row r="53" spans="1:10" x14ac:dyDescent="0.25">
      <c r="A53" t="s">
        <v>91</v>
      </c>
      <c r="B53" t="s">
        <v>370</v>
      </c>
      <c r="C53" t="s">
        <v>371</v>
      </c>
      <c r="D53" t="s">
        <v>372</v>
      </c>
      <c r="E53" t="s">
        <v>373</v>
      </c>
      <c r="F53" t="s">
        <v>374</v>
      </c>
      <c r="G53" t="s">
        <v>375</v>
      </c>
      <c r="H53">
        <v>150</v>
      </c>
      <c r="I53" t="s">
        <v>144</v>
      </c>
      <c r="J53" t="s">
        <v>145</v>
      </c>
    </row>
    <row r="54" spans="1:10" x14ac:dyDescent="0.25">
      <c r="A54" t="s">
        <v>92</v>
      </c>
      <c r="B54" t="s">
        <v>376</v>
      </c>
      <c r="C54" t="s">
        <v>377</v>
      </c>
      <c r="D54" t="s">
        <v>378</v>
      </c>
      <c r="E54" t="s">
        <v>379</v>
      </c>
      <c r="F54" t="s">
        <v>380</v>
      </c>
      <c r="G54" t="s">
        <v>381</v>
      </c>
      <c r="H54">
        <v>182</v>
      </c>
      <c r="I54" t="s">
        <v>222</v>
      </c>
      <c r="J54" t="s">
        <v>145</v>
      </c>
    </row>
    <row r="55" spans="1:10" x14ac:dyDescent="0.25">
      <c r="A55" t="s">
        <v>93</v>
      </c>
      <c r="B55">
        <v>-2.2850000000000001</v>
      </c>
      <c r="C55" t="s">
        <v>382</v>
      </c>
      <c r="D55" t="s">
        <v>383</v>
      </c>
      <c r="E55" t="s">
        <v>384</v>
      </c>
      <c r="F55" t="s">
        <v>179</v>
      </c>
      <c r="G55" t="s">
        <v>385</v>
      </c>
      <c r="H55">
        <v>117</v>
      </c>
      <c r="I55" t="s">
        <v>197</v>
      </c>
      <c r="J55" t="s">
        <v>166</v>
      </c>
    </row>
    <row r="56" spans="1:10" x14ac:dyDescent="0.25">
      <c r="A56" t="s">
        <v>94</v>
      </c>
      <c r="B56">
        <v>-2.5489999999999999</v>
      </c>
      <c r="C56" t="s">
        <v>386</v>
      </c>
      <c r="D56">
        <v>-2.5489999999999999</v>
      </c>
      <c r="E56" t="s">
        <v>387</v>
      </c>
      <c r="F56">
        <v>-2.4390000000000001</v>
      </c>
      <c r="G56" t="s">
        <v>388</v>
      </c>
      <c r="H56">
        <v>111</v>
      </c>
      <c r="I56" t="s">
        <v>149</v>
      </c>
      <c r="J56" t="s">
        <v>389</v>
      </c>
    </row>
    <row r="57" spans="1:10" x14ac:dyDescent="0.25">
      <c r="A57" t="s">
        <v>96</v>
      </c>
      <c r="B57" t="s">
        <v>390</v>
      </c>
      <c r="C57" t="s">
        <v>391</v>
      </c>
      <c r="D57" t="s">
        <v>392</v>
      </c>
      <c r="E57" t="s">
        <v>393</v>
      </c>
      <c r="F57">
        <v>-2.056</v>
      </c>
      <c r="G57" t="s">
        <v>394</v>
      </c>
      <c r="H57">
        <v>118</v>
      </c>
      <c r="I57" t="s">
        <v>219</v>
      </c>
      <c r="J57" t="s">
        <v>145</v>
      </c>
    </row>
    <row r="58" spans="1:10" x14ac:dyDescent="0.25">
      <c r="A58" t="s">
        <v>97</v>
      </c>
      <c r="B58">
        <v>-1.873</v>
      </c>
      <c r="C58">
        <v>-1.663</v>
      </c>
      <c r="D58" t="s">
        <v>395</v>
      </c>
      <c r="E58" t="s">
        <v>316</v>
      </c>
      <c r="F58">
        <v>-1.5049999999999999</v>
      </c>
      <c r="G58" t="s">
        <v>396</v>
      </c>
      <c r="H58">
        <v>110</v>
      </c>
      <c r="I58" t="s">
        <v>170</v>
      </c>
      <c r="J58" t="s">
        <v>145</v>
      </c>
    </row>
    <row r="59" spans="1:10" x14ac:dyDescent="0.25">
      <c r="A59" t="s">
        <v>98</v>
      </c>
      <c r="B59" t="s">
        <v>397</v>
      </c>
      <c r="C59" t="s">
        <v>398</v>
      </c>
      <c r="D59" t="s">
        <v>399</v>
      </c>
      <c r="E59" t="s">
        <v>400</v>
      </c>
      <c r="F59" t="s">
        <v>401</v>
      </c>
      <c r="G59" t="s">
        <v>402</v>
      </c>
      <c r="H59">
        <v>250</v>
      </c>
      <c r="I59" t="s">
        <v>271</v>
      </c>
      <c r="J59" t="s">
        <v>145</v>
      </c>
    </row>
    <row r="60" spans="1:10" x14ac:dyDescent="0.25">
      <c r="A60" t="s">
        <v>99</v>
      </c>
      <c r="B60">
        <v>-2.278</v>
      </c>
      <c r="C60">
        <v>-1.0960000000000001</v>
      </c>
      <c r="D60" t="s">
        <v>403</v>
      </c>
      <c r="E60" t="s">
        <v>404</v>
      </c>
      <c r="F60" t="s">
        <v>405</v>
      </c>
      <c r="G60" t="s">
        <v>406</v>
      </c>
      <c r="H60">
        <v>186</v>
      </c>
      <c r="I60" t="s">
        <v>250</v>
      </c>
      <c r="J60" t="s">
        <v>145</v>
      </c>
    </row>
    <row r="61" spans="1:10" x14ac:dyDescent="0.25">
      <c r="A61" t="s">
        <v>100</v>
      </c>
      <c r="B61">
        <v>-2.4009999999999998</v>
      </c>
      <c r="C61" t="s">
        <v>407</v>
      </c>
      <c r="D61">
        <v>-1.7070000000000001</v>
      </c>
      <c r="E61">
        <v>-5.98</v>
      </c>
      <c r="F61">
        <v>-2.2879999999999998</v>
      </c>
      <c r="G61" t="s">
        <v>408</v>
      </c>
      <c r="H61">
        <v>190</v>
      </c>
      <c r="I61" t="s">
        <v>235</v>
      </c>
      <c r="J61" t="s">
        <v>145</v>
      </c>
    </row>
    <row r="62" spans="1:10" x14ac:dyDescent="0.25">
      <c r="A62" t="s">
        <v>101</v>
      </c>
      <c r="B62" t="s">
        <v>409</v>
      </c>
      <c r="C62" t="s">
        <v>410</v>
      </c>
      <c r="D62" t="s">
        <v>411</v>
      </c>
      <c r="E62" t="s">
        <v>412</v>
      </c>
      <c r="F62" t="s">
        <v>413</v>
      </c>
      <c r="G62" t="s">
        <v>414</v>
      </c>
      <c r="H62">
        <v>177</v>
      </c>
      <c r="I62" t="s">
        <v>222</v>
      </c>
      <c r="J62" t="s">
        <v>415</v>
      </c>
    </row>
    <row r="63" spans="1:10" x14ac:dyDescent="0.25">
      <c r="A63" t="s">
        <v>103</v>
      </c>
      <c r="B63">
        <v>-1.4830000000000001</v>
      </c>
      <c r="C63">
        <v>-1.075</v>
      </c>
      <c r="D63">
        <v>-2.468</v>
      </c>
      <c r="E63" t="s">
        <v>416</v>
      </c>
      <c r="F63">
        <v>-1.591</v>
      </c>
      <c r="G63" t="s">
        <v>417</v>
      </c>
      <c r="H63">
        <v>190</v>
      </c>
      <c r="I63" t="s">
        <v>235</v>
      </c>
      <c r="J63" t="s">
        <v>145</v>
      </c>
    </row>
    <row r="64" spans="1:10" x14ac:dyDescent="0.25">
      <c r="A64" t="s">
        <v>104</v>
      </c>
      <c r="B64" t="s">
        <v>418</v>
      </c>
      <c r="C64">
        <v>-1.5580000000000001</v>
      </c>
      <c r="D64" t="s">
        <v>419</v>
      </c>
      <c r="E64" t="s">
        <v>420</v>
      </c>
      <c r="F64" t="s">
        <v>421</v>
      </c>
      <c r="G64" t="s">
        <v>422</v>
      </c>
      <c r="H64">
        <v>202</v>
      </c>
      <c r="I64" t="s">
        <v>290</v>
      </c>
      <c r="J64" t="s">
        <v>145</v>
      </c>
    </row>
    <row r="65" spans="1:10" x14ac:dyDescent="0.25">
      <c r="A65" t="s">
        <v>105</v>
      </c>
      <c r="B65" t="s">
        <v>423</v>
      </c>
      <c r="C65">
        <v>-0.59789999999999999</v>
      </c>
      <c r="D65" t="s">
        <v>424</v>
      </c>
      <c r="E65" t="s">
        <v>425</v>
      </c>
      <c r="F65">
        <v>-1.512</v>
      </c>
      <c r="G65" t="s">
        <v>426</v>
      </c>
      <c r="H65">
        <v>156</v>
      </c>
      <c r="I65" t="s">
        <v>277</v>
      </c>
      <c r="J65" t="s">
        <v>174</v>
      </c>
    </row>
    <row r="66" spans="1:10" x14ac:dyDescent="0.25">
      <c r="A66" t="s">
        <v>106</v>
      </c>
      <c r="B66" t="s">
        <v>427</v>
      </c>
      <c r="C66" t="s">
        <v>428</v>
      </c>
      <c r="D66" t="s">
        <v>427</v>
      </c>
      <c r="E66" t="s">
        <v>429</v>
      </c>
      <c r="F66" t="s">
        <v>430</v>
      </c>
      <c r="G66" t="s">
        <v>431</v>
      </c>
      <c r="H66">
        <v>176</v>
      </c>
      <c r="I66" t="s">
        <v>250</v>
      </c>
      <c r="J66" t="s">
        <v>174</v>
      </c>
    </row>
    <row r="67" spans="1:10" x14ac:dyDescent="0.25">
      <c r="A67" t="s">
        <v>107</v>
      </c>
      <c r="B67">
        <v>-2.137</v>
      </c>
      <c r="C67" t="s">
        <v>432</v>
      </c>
      <c r="D67" t="s">
        <v>433</v>
      </c>
      <c r="E67" t="s">
        <v>434</v>
      </c>
      <c r="F67">
        <v>-2.1459999999999999</v>
      </c>
      <c r="G67" t="s">
        <v>435</v>
      </c>
      <c r="H67">
        <v>142</v>
      </c>
      <c r="I67" t="s">
        <v>436</v>
      </c>
      <c r="J67" t="s">
        <v>145</v>
      </c>
    </row>
    <row r="68" spans="1:10" x14ac:dyDescent="0.25">
      <c r="A68" t="s">
        <v>109</v>
      </c>
      <c r="B68">
        <v>-2.1539999999999999</v>
      </c>
      <c r="C68" t="s">
        <v>437</v>
      </c>
      <c r="D68" t="s">
        <v>438</v>
      </c>
      <c r="E68" t="s">
        <v>439</v>
      </c>
      <c r="F68" t="s">
        <v>440</v>
      </c>
      <c r="G68" t="s">
        <v>441</v>
      </c>
      <c r="H68">
        <v>270</v>
      </c>
      <c r="I68" t="s">
        <v>442</v>
      </c>
      <c r="J68" t="s">
        <v>145</v>
      </c>
    </row>
    <row r="69" spans="1:10" x14ac:dyDescent="0.25">
      <c r="A69" t="s">
        <v>111</v>
      </c>
      <c r="B69">
        <v>-1.85</v>
      </c>
      <c r="C69">
        <v>-0.95620000000000005</v>
      </c>
      <c r="D69">
        <v>-1.3160000000000001</v>
      </c>
      <c r="E69">
        <v>-3.7029999999999998</v>
      </c>
      <c r="F69" t="s">
        <v>443</v>
      </c>
      <c r="G69" t="s">
        <v>444</v>
      </c>
      <c r="H69">
        <v>250</v>
      </c>
      <c r="I69" t="s">
        <v>271</v>
      </c>
      <c r="J69" t="s">
        <v>145</v>
      </c>
    </row>
    <row r="70" spans="1:10" x14ac:dyDescent="0.25">
      <c r="A70" t="s">
        <v>112</v>
      </c>
      <c r="B70">
        <v>-2.2570000000000001</v>
      </c>
      <c r="C70" t="s">
        <v>445</v>
      </c>
      <c r="D70" t="s">
        <v>446</v>
      </c>
      <c r="E70" t="s">
        <v>447</v>
      </c>
      <c r="F70">
        <v>-2.2559999999999998</v>
      </c>
      <c r="G70" t="s">
        <v>448</v>
      </c>
      <c r="H70">
        <v>85</v>
      </c>
      <c r="I70" t="s">
        <v>213</v>
      </c>
      <c r="J70" t="s">
        <v>166</v>
      </c>
    </row>
    <row r="71" spans="1:10" x14ac:dyDescent="0.25">
      <c r="A71" t="s">
        <v>113</v>
      </c>
      <c r="B71" t="s">
        <v>449</v>
      </c>
      <c r="C71" t="s">
        <v>450</v>
      </c>
      <c r="D71" t="s">
        <v>449</v>
      </c>
      <c r="E71" t="s">
        <v>451</v>
      </c>
      <c r="F71" t="s">
        <v>452</v>
      </c>
      <c r="G71" t="s">
        <v>453</v>
      </c>
      <c r="H71">
        <v>84</v>
      </c>
      <c r="I71" t="s">
        <v>149</v>
      </c>
      <c r="J71" t="s">
        <v>454</v>
      </c>
    </row>
    <row r="72" spans="1:10" x14ac:dyDescent="0.25">
      <c r="A72" t="s">
        <v>115</v>
      </c>
      <c r="B72" t="s">
        <v>455</v>
      </c>
      <c r="C72">
        <v>-0.89219999999999999</v>
      </c>
      <c r="D72" t="s">
        <v>456</v>
      </c>
      <c r="E72" t="s">
        <v>457</v>
      </c>
      <c r="F72">
        <v>-1.798</v>
      </c>
      <c r="G72" t="s">
        <v>458</v>
      </c>
      <c r="H72">
        <v>104</v>
      </c>
      <c r="I72" t="s">
        <v>165</v>
      </c>
      <c r="J72" t="s">
        <v>187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CB961-1D62-4FC2-AA19-01B4CE20C9A3}">
  <dimension ref="A1:W72"/>
  <sheetViews>
    <sheetView tabSelected="1" workbookViewId="0">
      <selection activeCell="Z20" sqref="Z20"/>
    </sheetView>
  </sheetViews>
  <sheetFormatPr defaultRowHeight="15" x14ac:dyDescent="0.25"/>
  <cols>
    <col min="1" max="1" width="21.42578125" customWidth="1"/>
    <col min="11" max="12" width="9.140625" style="9"/>
    <col min="13" max="13" width="11.140625" customWidth="1"/>
    <col min="21" max="21" width="9.5703125" customWidth="1"/>
    <col min="22" max="22" width="9.85546875" customWidth="1"/>
    <col min="23" max="23" width="10.42578125" customWidth="1"/>
  </cols>
  <sheetData>
    <row r="1" spans="1:23" x14ac:dyDescent="0.25">
      <c r="A1" s="3" t="s">
        <v>131</v>
      </c>
      <c r="B1" s="3" t="s">
        <v>132</v>
      </c>
      <c r="C1" s="3" t="s">
        <v>133</v>
      </c>
      <c r="D1" s="3" t="s">
        <v>134</v>
      </c>
      <c r="E1" s="3" t="s">
        <v>135</v>
      </c>
      <c r="F1" s="3" t="s">
        <v>136</v>
      </c>
      <c r="G1" s="3" t="s">
        <v>137</v>
      </c>
      <c r="H1" s="3" t="s">
        <v>7</v>
      </c>
      <c r="I1" s="3" t="s">
        <v>5</v>
      </c>
      <c r="J1" s="3" t="s">
        <v>6</v>
      </c>
      <c r="M1" s="3" t="s">
        <v>131</v>
      </c>
      <c r="N1" s="3" t="s">
        <v>132</v>
      </c>
      <c r="O1" s="3" t="s">
        <v>673</v>
      </c>
      <c r="P1" s="3" t="s">
        <v>674</v>
      </c>
      <c r="Q1" s="3" t="s">
        <v>675</v>
      </c>
      <c r="R1" s="3" t="s">
        <v>676</v>
      </c>
      <c r="S1" s="3" t="s">
        <v>677</v>
      </c>
      <c r="T1" s="3" t="s">
        <v>678</v>
      </c>
      <c r="U1" s="3" t="s">
        <v>679</v>
      </c>
      <c r="V1" s="3" t="s">
        <v>5</v>
      </c>
      <c r="W1" s="3" t="s">
        <v>6</v>
      </c>
    </row>
    <row r="2" spans="1:23" x14ac:dyDescent="0.25">
      <c r="M2" s="10" t="s">
        <v>826</v>
      </c>
      <c r="N2" s="10"/>
      <c r="O2" s="10"/>
      <c r="P2" s="10"/>
      <c r="Q2" s="10"/>
      <c r="R2" s="10"/>
      <c r="S2" s="10"/>
      <c r="T2" s="10"/>
      <c r="U2" s="10"/>
      <c r="V2" s="10"/>
      <c r="W2" s="10"/>
    </row>
    <row r="3" spans="1:23" x14ac:dyDescent="0.25">
      <c r="A3" t="s">
        <v>8</v>
      </c>
      <c r="B3" s="12" t="s">
        <v>462</v>
      </c>
      <c r="C3" s="12" t="s">
        <v>463</v>
      </c>
      <c r="D3" s="12" t="s">
        <v>464</v>
      </c>
      <c r="E3" s="12" t="s">
        <v>465</v>
      </c>
      <c r="F3" s="12" t="s">
        <v>466</v>
      </c>
      <c r="G3" s="12" t="s">
        <v>467</v>
      </c>
      <c r="H3">
        <v>141</v>
      </c>
      <c r="I3" t="s">
        <v>144</v>
      </c>
      <c r="J3" t="s">
        <v>166</v>
      </c>
      <c r="M3" t="s">
        <v>8</v>
      </c>
      <c r="N3" s="12">
        <v>-2.54</v>
      </c>
      <c r="O3" s="12">
        <v>10.06</v>
      </c>
      <c r="P3" s="12">
        <v>-15.83</v>
      </c>
      <c r="Q3" s="12">
        <v>-15.57</v>
      </c>
      <c r="R3" s="12">
        <v>-2.77</v>
      </c>
      <c r="S3" s="12">
        <v>0.1779</v>
      </c>
      <c r="T3" s="12">
        <v>9.1720000000000006</v>
      </c>
      <c r="U3">
        <v>1</v>
      </c>
      <c r="V3" s="2">
        <v>31048</v>
      </c>
      <c r="W3" s="2">
        <v>43831</v>
      </c>
    </row>
    <row r="4" spans="1:23" x14ac:dyDescent="0.25">
      <c r="A4" t="s">
        <v>11</v>
      </c>
      <c r="B4" s="12">
        <v>-1.47</v>
      </c>
      <c r="C4" s="12">
        <v>7.2959999999999997E-2</v>
      </c>
      <c r="D4" s="12" t="s">
        <v>468</v>
      </c>
      <c r="E4" s="12" t="s">
        <v>469</v>
      </c>
      <c r="F4" s="12">
        <v>-0.83479999999999999</v>
      </c>
      <c r="G4" s="12" t="s">
        <v>470</v>
      </c>
      <c r="H4">
        <v>105</v>
      </c>
      <c r="I4" t="s">
        <v>149</v>
      </c>
      <c r="J4" t="s">
        <v>166</v>
      </c>
      <c r="M4" t="s">
        <v>11</v>
      </c>
      <c r="N4" s="12">
        <v>-2.6890000000000001</v>
      </c>
      <c r="O4" s="12">
        <v>13.73</v>
      </c>
      <c r="P4" s="12" t="s">
        <v>680</v>
      </c>
      <c r="Q4" s="12">
        <v>-9.6519999999999992</v>
      </c>
      <c r="R4" s="12">
        <v>-2.1909999999999998</v>
      </c>
      <c r="S4" s="12">
        <v>0.22700000000000001</v>
      </c>
      <c r="T4" s="12">
        <v>13.76</v>
      </c>
      <c r="U4">
        <v>1</v>
      </c>
      <c r="V4" s="2">
        <v>34335</v>
      </c>
      <c r="W4" s="2">
        <v>43831</v>
      </c>
    </row>
    <row r="5" spans="1:23" x14ac:dyDescent="0.25">
      <c r="A5" t="s">
        <v>14</v>
      </c>
      <c r="B5" s="12">
        <v>-2.17</v>
      </c>
      <c r="C5" s="12" t="s">
        <v>471</v>
      </c>
      <c r="D5" s="12" t="s">
        <v>472</v>
      </c>
      <c r="E5" s="12" t="s">
        <v>473</v>
      </c>
      <c r="F5" s="12">
        <v>-2.052</v>
      </c>
      <c r="G5" s="12" t="s">
        <v>474</v>
      </c>
      <c r="H5">
        <v>243</v>
      </c>
      <c r="I5" t="s">
        <v>154</v>
      </c>
      <c r="J5" t="s">
        <v>166</v>
      </c>
      <c r="M5" t="s">
        <v>14</v>
      </c>
      <c r="N5" s="12" t="s">
        <v>681</v>
      </c>
      <c r="O5" s="12" t="s">
        <v>682</v>
      </c>
      <c r="P5" s="12" t="s">
        <v>683</v>
      </c>
      <c r="Q5" s="12" t="s">
        <v>684</v>
      </c>
      <c r="R5" s="12" t="s">
        <v>685</v>
      </c>
      <c r="S5" s="12" t="s">
        <v>686</v>
      </c>
      <c r="T5" s="12" t="s">
        <v>687</v>
      </c>
      <c r="U5">
        <v>2</v>
      </c>
      <c r="V5" s="2">
        <v>21732</v>
      </c>
      <c r="W5" s="2">
        <v>43831</v>
      </c>
    </row>
    <row r="6" spans="1:23" x14ac:dyDescent="0.25">
      <c r="A6" t="s">
        <v>16</v>
      </c>
      <c r="B6" s="12">
        <v>-1.774</v>
      </c>
      <c r="C6" s="12" t="s">
        <v>475</v>
      </c>
      <c r="D6" s="12" t="s">
        <v>476</v>
      </c>
      <c r="E6" s="12" t="s">
        <v>477</v>
      </c>
      <c r="F6" s="12" t="s">
        <v>478</v>
      </c>
      <c r="G6" s="12" t="s">
        <v>479</v>
      </c>
      <c r="H6">
        <v>201</v>
      </c>
      <c r="I6" t="s">
        <v>159</v>
      </c>
      <c r="J6" t="s">
        <v>166</v>
      </c>
      <c r="M6" t="s">
        <v>16</v>
      </c>
      <c r="N6" s="12" t="s">
        <v>688</v>
      </c>
      <c r="O6" s="12">
        <v>8.657</v>
      </c>
      <c r="P6" s="12" t="s">
        <v>689</v>
      </c>
      <c r="Q6" s="12">
        <v>-30.3</v>
      </c>
      <c r="R6" s="12">
        <v>-3.883</v>
      </c>
      <c r="S6" s="12">
        <v>0.12809999999999999</v>
      </c>
      <c r="T6" s="12" t="s">
        <v>690</v>
      </c>
      <c r="U6">
        <v>3</v>
      </c>
      <c r="V6" s="2">
        <v>25569</v>
      </c>
      <c r="W6" s="2">
        <v>43831</v>
      </c>
    </row>
    <row r="7" spans="1:23" x14ac:dyDescent="0.25">
      <c r="A7" t="s">
        <v>18</v>
      </c>
      <c r="B7" s="12" t="s">
        <v>160</v>
      </c>
      <c r="C7" s="12" t="s">
        <v>161</v>
      </c>
      <c r="D7" s="12" t="s">
        <v>160</v>
      </c>
      <c r="E7" s="12" t="s">
        <v>162</v>
      </c>
      <c r="F7" s="12" t="s">
        <v>163</v>
      </c>
      <c r="G7" s="12" t="s">
        <v>164</v>
      </c>
      <c r="H7">
        <v>97</v>
      </c>
      <c r="I7" t="s">
        <v>165</v>
      </c>
      <c r="J7" t="s">
        <v>166</v>
      </c>
      <c r="M7" t="s">
        <v>18</v>
      </c>
      <c r="N7" s="12">
        <v>-2.7839999999999998</v>
      </c>
      <c r="O7" s="12">
        <v>12.72</v>
      </c>
      <c r="P7" s="12">
        <v>-23.57</v>
      </c>
      <c r="Q7" s="12">
        <v>-16.829999999999998</v>
      </c>
      <c r="R7" s="12">
        <v>-2.89</v>
      </c>
      <c r="S7" s="12">
        <v>0.17169999999999999</v>
      </c>
      <c r="T7" s="12">
        <v>12.58</v>
      </c>
      <c r="U7">
        <v>2</v>
      </c>
      <c r="V7" s="2">
        <v>35065</v>
      </c>
      <c r="W7" s="2">
        <v>43831</v>
      </c>
    </row>
    <row r="8" spans="1:23" x14ac:dyDescent="0.25">
      <c r="A8" t="s">
        <v>21</v>
      </c>
      <c r="B8" s="12">
        <v>-1.617</v>
      </c>
      <c r="C8" s="12">
        <v>-0.49009999999999998</v>
      </c>
      <c r="D8" s="12" t="s">
        <v>480</v>
      </c>
      <c r="E8" s="12" t="s">
        <v>481</v>
      </c>
      <c r="F8" s="12" t="s">
        <v>482</v>
      </c>
      <c r="G8" s="12" t="s">
        <v>483</v>
      </c>
      <c r="H8">
        <v>101</v>
      </c>
      <c r="I8" t="s">
        <v>170</v>
      </c>
      <c r="J8" t="s">
        <v>166</v>
      </c>
      <c r="M8" s="11" t="s">
        <v>21</v>
      </c>
      <c r="N8" s="13">
        <v>0</v>
      </c>
      <c r="O8" s="13">
        <v>0</v>
      </c>
      <c r="P8" s="13">
        <v>0</v>
      </c>
      <c r="Q8" s="13">
        <v>0</v>
      </c>
      <c r="R8" s="13">
        <v>0</v>
      </c>
      <c r="S8" s="13">
        <v>0</v>
      </c>
      <c r="T8" s="13">
        <v>0</v>
      </c>
      <c r="U8" s="11">
        <v>0</v>
      </c>
      <c r="V8" s="2">
        <v>34700</v>
      </c>
      <c r="W8" s="2">
        <v>43831</v>
      </c>
    </row>
    <row r="9" spans="1:23" x14ac:dyDescent="0.25">
      <c r="A9" t="s">
        <v>23</v>
      </c>
      <c r="B9" s="12">
        <v>-2.2789999999999999</v>
      </c>
      <c r="C9" s="12" t="s">
        <v>171</v>
      </c>
      <c r="D9" s="12">
        <v>-2.415</v>
      </c>
      <c r="E9" s="12" t="s">
        <v>172</v>
      </c>
      <c r="F9" s="12">
        <v>-2.2919999999999998</v>
      </c>
      <c r="G9" s="12" t="s">
        <v>173</v>
      </c>
      <c r="H9">
        <v>140</v>
      </c>
      <c r="I9" t="s">
        <v>144</v>
      </c>
      <c r="J9" t="s">
        <v>174</v>
      </c>
      <c r="M9" t="s">
        <v>23</v>
      </c>
      <c r="N9" s="12">
        <v>-2.6970000000000001</v>
      </c>
      <c r="O9" s="12">
        <v>13.47</v>
      </c>
      <c r="P9" s="12">
        <v>-15.75</v>
      </c>
      <c r="Q9" s="12">
        <v>-13.74</v>
      </c>
      <c r="R9" s="12">
        <v>-2.5950000000000002</v>
      </c>
      <c r="S9" s="12">
        <v>0.1888</v>
      </c>
      <c r="T9" s="12">
        <v>13.32</v>
      </c>
      <c r="U9">
        <v>2</v>
      </c>
      <c r="V9" s="2">
        <v>31048</v>
      </c>
      <c r="W9" s="2">
        <v>43739</v>
      </c>
    </row>
    <row r="10" spans="1:23" x14ac:dyDescent="0.25">
      <c r="A10" t="s">
        <v>25</v>
      </c>
      <c r="B10" s="12" t="s">
        <v>484</v>
      </c>
      <c r="C10" s="12" t="s">
        <v>485</v>
      </c>
      <c r="D10" s="12">
        <v>-2.1970000000000001</v>
      </c>
      <c r="E10" s="12">
        <v>-9.6280000000000001</v>
      </c>
      <c r="F10" s="12" t="s">
        <v>486</v>
      </c>
      <c r="G10" s="12" t="s">
        <v>487</v>
      </c>
      <c r="H10">
        <v>169</v>
      </c>
      <c r="I10" t="s">
        <v>181</v>
      </c>
      <c r="J10" t="s">
        <v>166</v>
      </c>
      <c r="M10" t="s">
        <v>25</v>
      </c>
      <c r="N10" s="12">
        <v>-3.5169999999999999</v>
      </c>
      <c r="O10" s="12">
        <v>19.14</v>
      </c>
      <c r="P10" s="12">
        <v>-23.04</v>
      </c>
      <c r="Q10" s="12">
        <v>-21.46</v>
      </c>
      <c r="R10" s="12">
        <v>-3.2749999999999999</v>
      </c>
      <c r="S10" s="12">
        <v>0.15260000000000001</v>
      </c>
      <c r="T10" s="12">
        <v>18.03</v>
      </c>
      <c r="U10">
        <v>4</v>
      </c>
      <c r="V10" s="2">
        <v>28491</v>
      </c>
      <c r="W10" s="2">
        <v>43831</v>
      </c>
    </row>
    <row r="11" spans="1:23" x14ac:dyDescent="0.25">
      <c r="A11" t="s">
        <v>27</v>
      </c>
      <c r="B11" s="12">
        <v>-1.617</v>
      </c>
      <c r="C11" s="12">
        <v>-0.72360000000000002</v>
      </c>
      <c r="D11" s="12" t="s">
        <v>182</v>
      </c>
      <c r="E11" s="12" t="s">
        <v>183</v>
      </c>
      <c r="F11" s="12">
        <v>-1.823</v>
      </c>
      <c r="G11" s="12" t="s">
        <v>184</v>
      </c>
      <c r="H11">
        <v>105</v>
      </c>
      <c r="I11" t="s">
        <v>149</v>
      </c>
      <c r="J11" t="s">
        <v>166</v>
      </c>
      <c r="M11" t="s">
        <v>27</v>
      </c>
      <c r="N11" s="12" t="s">
        <v>691</v>
      </c>
      <c r="O11" s="12">
        <v>14.66</v>
      </c>
      <c r="P11" s="12">
        <v>-20.329999999999998</v>
      </c>
      <c r="Q11" s="12">
        <v>-15.86</v>
      </c>
      <c r="R11" s="12">
        <v>-2.8109999999999999</v>
      </c>
      <c r="S11" s="12">
        <v>0.1772</v>
      </c>
      <c r="T11" s="12">
        <v>13.93</v>
      </c>
      <c r="U11">
        <v>2</v>
      </c>
      <c r="V11" s="2">
        <v>34335</v>
      </c>
      <c r="W11" s="2">
        <v>43831</v>
      </c>
    </row>
    <row r="12" spans="1:23" x14ac:dyDescent="0.25">
      <c r="A12" t="s">
        <v>28</v>
      </c>
      <c r="B12" s="12">
        <v>-0.63649999999999995</v>
      </c>
      <c r="C12" s="12">
        <v>0.65869999999999995</v>
      </c>
      <c r="D12" s="12" t="s">
        <v>488</v>
      </c>
      <c r="E12" s="12" t="s">
        <v>489</v>
      </c>
      <c r="F12" s="12" t="s">
        <v>490</v>
      </c>
      <c r="G12" s="12" t="s">
        <v>491</v>
      </c>
      <c r="H12">
        <v>105</v>
      </c>
      <c r="I12" t="s">
        <v>149</v>
      </c>
      <c r="J12" t="s">
        <v>166</v>
      </c>
      <c r="M12" t="s">
        <v>28</v>
      </c>
      <c r="N12" s="12" t="s">
        <v>692</v>
      </c>
      <c r="O12" s="12">
        <v>7.492</v>
      </c>
      <c r="P12" s="12" t="s">
        <v>693</v>
      </c>
      <c r="Q12" s="12">
        <v>-22.48</v>
      </c>
      <c r="R12" s="12">
        <v>-3.3410000000000002</v>
      </c>
      <c r="S12" s="12">
        <v>0.14860000000000001</v>
      </c>
      <c r="T12" s="12">
        <v>7.0510000000000002</v>
      </c>
      <c r="U12">
        <v>2</v>
      </c>
      <c r="V12" s="2">
        <v>34335</v>
      </c>
      <c r="W12" s="2">
        <v>43831</v>
      </c>
    </row>
    <row r="13" spans="1:23" x14ac:dyDescent="0.25">
      <c r="A13" t="s">
        <v>30</v>
      </c>
      <c r="B13" s="12">
        <v>-2.548</v>
      </c>
      <c r="C13" s="12" t="s">
        <v>407</v>
      </c>
      <c r="D13" s="12" t="s">
        <v>492</v>
      </c>
      <c r="E13" s="12" t="s">
        <v>493</v>
      </c>
      <c r="F13" s="12">
        <v>-2.5539999999999998</v>
      </c>
      <c r="G13" s="12" t="s">
        <v>494</v>
      </c>
      <c r="H13">
        <v>237</v>
      </c>
      <c r="I13" t="s">
        <v>193</v>
      </c>
      <c r="J13" t="s">
        <v>166</v>
      </c>
      <c r="M13" t="s">
        <v>30</v>
      </c>
      <c r="N13" s="12" t="s">
        <v>694</v>
      </c>
      <c r="O13" s="12">
        <v>12.01</v>
      </c>
      <c r="P13" s="12" t="s">
        <v>695</v>
      </c>
      <c r="Q13" s="12">
        <v>-41.99</v>
      </c>
      <c r="R13" s="12">
        <v>-4.58</v>
      </c>
      <c r="S13" s="12">
        <v>0.1091</v>
      </c>
      <c r="T13" s="12">
        <v>10.94</v>
      </c>
      <c r="U13">
        <v>5</v>
      </c>
      <c r="V13" s="2">
        <v>22282</v>
      </c>
      <c r="W13" s="2">
        <v>43831</v>
      </c>
    </row>
    <row r="14" spans="1:23" x14ac:dyDescent="0.25">
      <c r="A14" t="s">
        <v>32</v>
      </c>
      <c r="B14" s="12">
        <v>-1.583</v>
      </c>
      <c r="C14" s="12">
        <v>-1.5920000000000001</v>
      </c>
      <c r="D14" s="12" t="s">
        <v>495</v>
      </c>
      <c r="E14" s="12" t="s">
        <v>496</v>
      </c>
      <c r="F14" s="12">
        <v>-1.855</v>
      </c>
      <c r="G14" s="12" t="s">
        <v>497</v>
      </c>
      <c r="H14">
        <v>117</v>
      </c>
      <c r="I14" t="s">
        <v>197</v>
      </c>
      <c r="J14" t="s">
        <v>166</v>
      </c>
      <c r="M14" t="s">
        <v>32</v>
      </c>
      <c r="N14" s="12" t="s">
        <v>696</v>
      </c>
      <c r="O14" s="12">
        <v>9.1340000000000003</v>
      </c>
      <c r="P14" s="12" t="s">
        <v>697</v>
      </c>
      <c r="Q14" s="12">
        <v>-22.94</v>
      </c>
      <c r="R14" s="12">
        <v>-3.3820000000000001</v>
      </c>
      <c r="S14" s="12">
        <v>0.1474</v>
      </c>
      <c r="T14" s="12">
        <v>8.6470000000000002</v>
      </c>
      <c r="U14">
        <v>2</v>
      </c>
      <c r="V14" s="2">
        <v>33239</v>
      </c>
      <c r="W14" s="2">
        <v>43831</v>
      </c>
    </row>
    <row r="15" spans="1:23" x14ac:dyDescent="0.25">
      <c r="A15" t="s">
        <v>35</v>
      </c>
      <c r="B15" s="12">
        <v>-2.524</v>
      </c>
      <c r="C15" s="12" t="s">
        <v>498</v>
      </c>
      <c r="D15" s="12">
        <v>-2.524</v>
      </c>
      <c r="E15" s="12" t="s">
        <v>499</v>
      </c>
      <c r="F15" s="12">
        <v>-2.3780000000000001</v>
      </c>
      <c r="G15" s="12" t="s">
        <v>500</v>
      </c>
      <c r="H15">
        <v>117</v>
      </c>
      <c r="I15" t="s">
        <v>197</v>
      </c>
      <c r="J15" t="s">
        <v>166</v>
      </c>
      <c r="M15" t="s">
        <v>35</v>
      </c>
      <c r="N15" s="12">
        <v>-3.1850000000000001</v>
      </c>
      <c r="O15" s="12">
        <v>11.85</v>
      </c>
      <c r="P15" s="12">
        <v>-23.53</v>
      </c>
      <c r="Q15" s="12">
        <v>-19.13</v>
      </c>
      <c r="R15" s="12">
        <v>-3.09</v>
      </c>
      <c r="S15" s="12">
        <v>0.1615</v>
      </c>
      <c r="T15" s="12">
        <v>11.72</v>
      </c>
      <c r="U15">
        <v>2</v>
      </c>
      <c r="V15" s="2">
        <v>33239</v>
      </c>
      <c r="W15" s="2">
        <v>43831</v>
      </c>
    </row>
    <row r="16" spans="1:23" x14ac:dyDescent="0.25">
      <c r="A16" t="s">
        <v>36</v>
      </c>
      <c r="B16" s="12" t="s">
        <v>501</v>
      </c>
      <c r="C16" s="12" t="s">
        <v>502</v>
      </c>
      <c r="D16" s="12" t="s">
        <v>501</v>
      </c>
      <c r="E16" s="12" t="s">
        <v>503</v>
      </c>
      <c r="F16" s="12">
        <v>-2.2280000000000002</v>
      </c>
      <c r="G16" s="12" t="s">
        <v>504</v>
      </c>
      <c r="H16">
        <v>97</v>
      </c>
      <c r="I16" t="s">
        <v>165</v>
      </c>
      <c r="J16" t="s">
        <v>166</v>
      </c>
      <c r="M16" t="s">
        <v>36</v>
      </c>
      <c r="N16" s="12" t="s">
        <v>698</v>
      </c>
      <c r="O16" s="12" t="s">
        <v>699</v>
      </c>
      <c r="P16" s="12" t="s">
        <v>700</v>
      </c>
      <c r="Q16" s="12" t="s">
        <v>701</v>
      </c>
      <c r="R16" s="12" t="s">
        <v>702</v>
      </c>
      <c r="S16" s="12" t="s">
        <v>703</v>
      </c>
      <c r="T16" s="12" t="s">
        <v>704</v>
      </c>
      <c r="U16">
        <v>1</v>
      </c>
      <c r="V16" s="2">
        <v>35065</v>
      </c>
      <c r="W16" s="2">
        <v>43831</v>
      </c>
    </row>
    <row r="17" spans="1:23" x14ac:dyDescent="0.25">
      <c r="A17" t="s">
        <v>37</v>
      </c>
      <c r="B17" s="12" t="s">
        <v>505</v>
      </c>
      <c r="C17" s="12" t="s">
        <v>506</v>
      </c>
      <c r="D17" s="12" t="s">
        <v>505</v>
      </c>
      <c r="E17" s="12" t="s">
        <v>507</v>
      </c>
      <c r="F17" s="12" t="s">
        <v>508</v>
      </c>
      <c r="G17" s="12" t="s">
        <v>509</v>
      </c>
      <c r="H17">
        <v>85</v>
      </c>
      <c r="I17" t="s">
        <v>213</v>
      </c>
      <c r="J17" t="s">
        <v>166</v>
      </c>
      <c r="M17" s="11" t="s">
        <v>37</v>
      </c>
      <c r="N17" s="13">
        <v>0</v>
      </c>
      <c r="O17" s="13">
        <v>0</v>
      </c>
      <c r="P17" s="13">
        <v>0</v>
      </c>
      <c r="Q17" s="13">
        <v>0</v>
      </c>
      <c r="R17" s="13">
        <v>0</v>
      </c>
      <c r="S17" s="13">
        <v>0</v>
      </c>
      <c r="T17" s="13">
        <v>0</v>
      </c>
      <c r="U17" s="11">
        <v>0</v>
      </c>
      <c r="V17" s="2">
        <v>36161</v>
      </c>
      <c r="W17" s="2">
        <v>43831</v>
      </c>
    </row>
    <row r="18" spans="1:23" x14ac:dyDescent="0.25">
      <c r="A18" t="s">
        <v>39</v>
      </c>
      <c r="B18" s="12">
        <v>-0.62829999999999997</v>
      </c>
      <c r="C18" s="12">
        <v>-0.36509999999999998</v>
      </c>
      <c r="D18" s="12">
        <v>-2.125</v>
      </c>
      <c r="E18" s="12">
        <v>-10.29</v>
      </c>
      <c r="F18" s="12">
        <v>-2.206</v>
      </c>
      <c r="G18" s="12" t="s">
        <v>214</v>
      </c>
      <c r="H18">
        <v>102</v>
      </c>
      <c r="I18" t="s">
        <v>215</v>
      </c>
      <c r="J18" t="s">
        <v>166</v>
      </c>
      <c r="M18" t="s">
        <v>39</v>
      </c>
      <c r="N18" s="12">
        <v>-2.9550000000000001</v>
      </c>
      <c r="O18" s="12">
        <v>8.6579999999999995</v>
      </c>
      <c r="P18" s="12" t="s">
        <v>705</v>
      </c>
      <c r="Q18" s="12">
        <v>-19.14</v>
      </c>
      <c r="R18" s="12">
        <v>-3.093</v>
      </c>
      <c r="S18" s="12">
        <v>0.1615</v>
      </c>
      <c r="T18" s="12">
        <v>8.1639999999999997</v>
      </c>
      <c r="U18">
        <v>1</v>
      </c>
      <c r="V18" s="2">
        <v>34608</v>
      </c>
      <c r="W18" s="2">
        <v>43831</v>
      </c>
    </row>
    <row r="19" spans="1:23" x14ac:dyDescent="0.25">
      <c r="A19" t="s">
        <v>41</v>
      </c>
      <c r="B19" s="12">
        <v>-1.258</v>
      </c>
      <c r="C19" s="12">
        <v>-0.89529999999999998</v>
      </c>
      <c r="D19" s="12" t="s">
        <v>510</v>
      </c>
      <c r="E19" s="12" t="s">
        <v>511</v>
      </c>
      <c r="F19" s="12">
        <v>-1.101</v>
      </c>
      <c r="G19" s="12" t="s">
        <v>512</v>
      </c>
      <c r="H19">
        <v>109</v>
      </c>
      <c r="I19" t="s">
        <v>219</v>
      </c>
      <c r="J19" t="s">
        <v>166</v>
      </c>
      <c r="M19" t="s">
        <v>41</v>
      </c>
      <c r="N19" s="12" t="s">
        <v>706</v>
      </c>
      <c r="O19" s="12" t="s">
        <v>707</v>
      </c>
      <c r="P19" s="12" t="s">
        <v>708</v>
      </c>
      <c r="Q19" s="12" t="s">
        <v>709</v>
      </c>
      <c r="R19" s="12" t="s">
        <v>710</v>
      </c>
      <c r="S19" s="12" t="s">
        <v>711</v>
      </c>
      <c r="T19" s="12" t="s">
        <v>712</v>
      </c>
      <c r="U19">
        <v>2</v>
      </c>
      <c r="V19" s="2">
        <v>33970</v>
      </c>
      <c r="W19" s="2">
        <v>43831</v>
      </c>
    </row>
    <row r="20" spans="1:23" x14ac:dyDescent="0.25">
      <c r="A20" t="s">
        <v>43</v>
      </c>
      <c r="B20" s="12">
        <v>-0.79069999999999996</v>
      </c>
      <c r="C20" s="12">
        <v>0.26629999999999998</v>
      </c>
      <c r="D20" s="12">
        <v>-1.778</v>
      </c>
      <c r="E20" s="12">
        <v>-6.7210000000000001</v>
      </c>
      <c r="F20" s="12" t="s">
        <v>513</v>
      </c>
      <c r="G20" s="12" t="s">
        <v>514</v>
      </c>
      <c r="H20">
        <v>173</v>
      </c>
      <c r="I20" t="s">
        <v>222</v>
      </c>
      <c r="J20" t="s">
        <v>166</v>
      </c>
      <c r="M20" t="s">
        <v>43</v>
      </c>
      <c r="N20" s="12" t="s">
        <v>713</v>
      </c>
      <c r="O20" s="12" t="s">
        <v>714</v>
      </c>
      <c r="P20" s="12" t="s">
        <v>715</v>
      </c>
      <c r="Q20" s="12" t="s">
        <v>716</v>
      </c>
      <c r="R20" s="12" t="s">
        <v>717</v>
      </c>
      <c r="S20" s="12" t="s">
        <v>718</v>
      </c>
      <c r="T20" s="12" t="s">
        <v>719</v>
      </c>
      <c r="U20">
        <v>4</v>
      </c>
      <c r="V20" s="2">
        <v>28126</v>
      </c>
      <c r="W20" s="2">
        <v>43831</v>
      </c>
    </row>
    <row r="21" spans="1:23" x14ac:dyDescent="0.25">
      <c r="A21" t="s">
        <v>45</v>
      </c>
      <c r="B21" s="12" t="s">
        <v>223</v>
      </c>
      <c r="C21" s="12" t="s">
        <v>224</v>
      </c>
      <c r="D21" s="12" t="s">
        <v>225</v>
      </c>
      <c r="E21" s="12" t="s">
        <v>226</v>
      </c>
      <c r="F21" s="12" t="s">
        <v>227</v>
      </c>
      <c r="G21" s="12" t="s">
        <v>228</v>
      </c>
      <c r="H21">
        <v>85</v>
      </c>
      <c r="I21" t="s">
        <v>213</v>
      </c>
      <c r="J21" t="s">
        <v>166</v>
      </c>
      <c r="M21" t="s">
        <v>45</v>
      </c>
      <c r="N21" s="12">
        <v>-3.452</v>
      </c>
      <c r="O21" s="12">
        <v>11.86</v>
      </c>
      <c r="P21" s="12" t="s">
        <v>720</v>
      </c>
      <c r="Q21" s="12">
        <v>-18.940000000000001</v>
      </c>
      <c r="R21" s="12">
        <v>-3.069</v>
      </c>
      <c r="S21" s="12">
        <v>0.16200000000000001</v>
      </c>
      <c r="T21" s="12">
        <v>11.2</v>
      </c>
      <c r="U21">
        <v>2</v>
      </c>
      <c r="V21" s="2">
        <v>36161</v>
      </c>
      <c r="W21" s="2">
        <v>43831</v>
      </c>
    </row>
    <row r="22" spans="1:23" x14ac:dyDescent="0.25">
      <c r="A22" t="s">
        <v>46</v>
      </c>
      <c r="B22" s="12">
        <v>-1.764</v>
      </c>
      <c r="C22" s="12">
        <v>-1.2909999999999999</v>
      </c>
      <c r="D22" s="12" t="s">
        <v>515</v>
      </c>
      <c r="E22" s="12" t="s">
        <v>516</v>
      </c>
      <c r="F22" s="12">
        <v>-1.5149999999999999</v>
      </c>
      <c r="G22" s="12" t="s">
        <v>517</v>
      </c>
      <c r="H22">
        <v>109</v>
      </c>
      <c r="I22" t="s">
        <v>219</v>
      </c>
      <c r="J22" t="s">
        <v>166</v>
      </c>
      <c r="M22" t="s">
        <v>46</v>
      </c>
      <c r="N22" s="12">
        <v>-2.3679999999999999</v>
      </c>
      <c r="O22" s="12">
        <v>23.24</v>
      </c>
      <c r="P22" s="12">
        <v>-13.87</v>
      </c>
      <c r="Q22" s="12">
        <v>-10.91</v>
      </c>
      <c r="R22" s="12">
        <v>-2.3340000000000001</v>
      </c>
      <c r="S22" s="12">
        <v>0.21390000000000001</v>
      </c>
      <c r="T22" s="12">
        <v>20.34</v>
      </c>
      <c r="U22">
        <v>2</v>
      </c>
      <c r="V22" s="2">
        <v>33970</v>
      </c>
      <c r="W22" s="2">
        <v>43831</v>
      </c>
    </row>
    <row r="23" spans="1:23" x14ac:dyDescent="0.25">
      <c r="A23" t="s">
        <v>47</v>
      </c>
      <c r="B23" s="12">
        <v>-2.1669999999999998</v>
      </c>
      <c r="C23" s="12">
        <v>-0.67349999999999999</v>
      </c>
      <c r="D23" s="12" t="s">
        <v>518</v>
      </c>
      <c r="E23" s="12" t="s">
        <v>519</v>
      </c>
      <c r="F23" s="12">
        <v>-1.4670000000000001</v>
      </c>
      <c r="G23" s="12" t="s">
        <v>520</v>
      </c>
      <c r="H23">
        <v>181</v>
      </c>
      <c r="I23" t="s">
        <v>235</v>
      </c>
      <c r="J23" t="s">
        <v>166</v>
      </c>
      <c r="M23" t="s">
        <v>47</v>
      </c>
      <c r="N23" s="12">
        <v>-3.6560000000000001</v>
      </c>
      <c r="O23" s="12">
        <v>16.559999999999999</v>
      </c>
      <c r="P23" s="12">
        <v>-35.950000000000003</v>
      </c>
      <c r="Q23" s="12">
        <v>-24.17</v>
      </c>
      <c r="R23" s="12">
        <v>-3.4660000000000002</v>
      </c>
      <c r="S23" s="12">
        <v>0.1434</v>
      </c>
      <c r="T23" s="12">
        <v>15.22</v>
      </c>
      <c r="U23">
        <v>4</v>
      </c>
      <c r="V23" s="2">
        <v>27395</v>
      </c>
      <c r="W23" s="2">
        <v>43831</v>
      </c>
    </row>
    <row r="24" spans="1:23" x14ac:dyDescent="0.25">
      <c r="A24" t="s">
        <v>49</v>
      </c>
      <c r="B24" s="12">
        <v>-2.177</v>
      </c>
      <c r="C24" s="12" t="s">
        <v>521</v>
      </c>
      <c r="D24" s="12" t="s">
        <v>522</v>
      </c>
      <c r="E24" s="12" t="s">
        <v>523</v>
      </c>
      <c r="F24" s="12">
        <v>-2.2450000000000001</v>
      </c>
      <c r="G24" s="12" t="s">
        <v>524</v>
      </c>
      <c r="H24">
        <v>181</v>
      </c>
      <c r="I24" t="s">
        <v>235</v>
      </c>
      <c r="J24" t="s">
        <v>166</v>
      </c>
      <c r="M24" t="s">
        <v>49</v>
      </c>
      <c r="N24" s="12" t="s">
        <v>721</v>
      </c>
      <c r="O24" s="12" t="s">
        <v>722</v>
      </c>
      <c r="P24" s="12" t="s">
        <v>723</v>
      </c>
      <c r="Q24" s="12" t="s">
        <v>724</v>
      </c>
      <c r="R24" s="12" t="s">
        <v>725</v>
      </c>
      <c r="S24" s="12" t="s">
        <v>726</v>
      </c>
      <c r="T24" s="12" t="s">
        <v>727</v>
      </c>
      <c r="U24">
        <v>3</v>
      </c>
      <c r="V24" s="2">
        <v>27395</v>
      </c>
      <c r="W24" s="2">
        <v>43831</v>
      </c>
    </row>
    <row r="25" spans="1:23" x14ac:dyDescent="0.25">
      <c r="A25" t="s">
        <v>50</v>
      </c>
      <c r="B25" s="12">
        <v>-2.3130000000000002</v>
      </c>
      <c r="C25" s="12" t="s">
        <v>239</v>
      </c>
      <c r="D25" s="12" t="s">
        <v>240</v>
      </c>
      <c r="E25" s="12" t="s">
        <v>241</v>
      </c>
      <c r="F25" s="12">
        <v>-2.222</v>
      </c>
      <c r="G25" s="12" t="s">
        <v>242</v>
      </c>
      <c r="H25">
        <v>93</v>
      </c>
      <c r="I25" t="s">
        <v>243</v>
      </c>
      <c r="J25" t="s">
        <v>166</v>
      </c>
      <c r="M25" t="s">
        <v>50</v>
      </c>
      <c r="N25" s="12" t="s">
        <v>728</v>
      </c>
      <c r="O25" s="12">
        <v>8.8279999999999994</v>
      </c>
      <c r="P25" s="12" t="s">
        <v>729</v>
      </c>
      <c r="Q25" s="12" t="s">
        <v>730</v>
      </c>
      <c r="R25" s="12" t="s">
        <v>731</v>
      </c>
      <c r="S25" s="12" t="s">
        <v>732</v>
      </c>
      <c r="T25" s="12" t="s">
        <v>733</v>
      </c>
      <c r="U25">
        <v>2</v>
      </c>
      <c r="V25" s="2">
        <v>35431</v>
      </c>
      <c r="W25" s="2">
        <v>43831</v>
      </c>
    </row>
    <row r="26" spans="1:23" x14ac:dyDescent="0.25">
      <c r="A26" t="s">
        <v>52</v>
      </c>
      <c r="B26" s="12">
        <v>-1.5640000000000001</v>
      </c>
      <c r="C26" s="12">
        <v>-0.87849999999999995</v>
      </c>
      <c r="D26" s="12">
        <v>-1.5920000000000001</v>
      </c>
      <c r="E26" s="12">
        <v>-5.2779999999999996</v>
      </c>
      <c r="F26" s="12">
        <v>-2.1629999999999998</v>
      </c>
      <c r="G26" s="12" t="s">
        <v>525</v>
      </c>
      <c r="H26">
        <v>197</v>
      </c>
      <c r="I26" t="s">
        <v>245</v>
      </c>
      <c r="J26" t="s">
        <v>166</v>
      </c>
      <c r="M26" t="s">
        <v>52</v>
      </c>
      <c r="N26" s="12">
        <v>-2.7149999999999999</v>
      </c>
      <c r="O26" s="12">
        <v>23.37</v>
      </c>
      <c r="P26" s="12">
        <v>-19.309999999999999</v>
      </c>
      <c r="Q26" s="12">
        <v>-17.82</v>
      </c>
      <c r="R26" s="12">
        <v>-2.827</v>
      </c>
      <c r="S26" s="12">
        <v>0.15859999999999999</v>
      </c>
      <c r="T26" s="12">
        <v>20.86</v>
      </c>
      <c r="U26">
        <v>4</v>
      </c>
      <c r="V26" s="2">
        <v>25934</v>
      </c>
      <c r="W26" s="2">
        <v>43831</v>
      </c>
    </row>
    <row r="27" spans="1:23" x14ac:dyDescent="0.25">
      <c r="A27" t="s">
        <v>54</v>
      </c>
      <c r="B27" s="12">
        <v>-1.9850000000000001</v>
      </c>
      <c r="C27" s="12" t="s">
        <v>526</v>
      </c>
      <c r="D27" s="12" t="s">
        <v>527</v>
      </c>
      <c r="E27" s="12" t="s">
        <v>528</v>
      </c>
      <c r="F27" s="12">
        <v>-2.0019999999999998</v>
      </c>
      <c r="G27" s="12" t="s">
        <v>529</v>
      </c>
      <c r="H27">
        <v>177</v>
      </c>
      <c r="I27" t="s">
        <v>250</v>
      </c>
      <c r="J27" t="s">
        <v>166</v>
      </c>
      <c r="M27" t="s">
        <v>54</v>
      </c>
      <c r="N27" s="12" t="s">
        <v>734</v>
      </c>
      <c r="O27" s="12">
        <v>10.029999999999999</v>
      </c>
      <c r="P27" s="12" t="s">
        <v>735</v>
      </c>
      <c r="Q27" s="12">
        <v>-25.86</v>
      </c>
      <c r="R27" s="12">
        <v>-3.59</v>
      </c>
      <c r="S27" s="12">
        <v>0.13880000000000001</v>
      </c>
      <c r="T27" s="12">
        <v>9.1199999999999992</v>
      </c>
      <c r="U27">
        <v>3</v>
      </c>
      <c r="V27" s="2">
        <v>27760</v>
      </c>
      <c r="W27" s="2">
        <v>43831</v>
      </c>
    </row>
    <row r="28" spans="1:23" x14ac:dyDescent="0.25">
      <c r="A28" t="s">
        <v>56</v>
      </c>
      <c r="B28" s="12">
        <v>-1.484</v>
      </c>
      <c r="C28" s="12">
        <v>-0.96299999999999997</v>
      </c>
      <c r="D28" s="12" t="s">
        <v>251</v>
      </c>
      <c r="E28" s="12" t="s">
        <v>252</v>
      </c>
      <c r="F28" s="12">
        <v>-0.82799999999999996</v>
      </c>
      <c r="G28" s="12" t="s">
        <v>253</v>
      </c>
      <c r="H28">
        <v>173</v>
      </c>
      <c r="I28" t="s">
        <v>222</v>
      </c>
      <c r="J28" t="s">
        <v>166</v>
      </c>
      <c r="M28" t="s">
        <v>56</v>
      </c>
      <c r="N28" s="12" t="s">
        <v>736</v>
      </c>
      <c r="O28" s="12" t="s">
        <v>737</v>
      </c>
      <c r="P28" s="12" t="s">
        <v>738</v>
      </c>
      <c r="Q28" s="12" t="s">
        <v>739</v>
      </c>
      <c r="R28" s="12" t="s">
        <v>740</v>
      </c>
      <c r="S28" s="12" t="s">
        <v>741</v>
      </c>
      <c r="T28" s="12" t="s">
        <v>742</v>
      </c>
      <c r="U28">
        <v>1</v>
      </c>
      <c r="V28" s="2">
        <v>28126</v>
      </c>
      <c r="W28" s="2">
        <v>43831</v>
      </c>
    </row>
    <row r="29" spans="1:23" x14ac:dyDescent="0.25">
      <c r="A29" t="s">
        <v>57</v>
      </c>
      <c r="B29" s="12">
        <v>-0.89229999999999998</v>
      </c>
      <c r="C29" s="12">
        <v>-0.90329999999999999</v>
      </c>
      <c r="D29" s="12" t="s">
        <v>254</v>
      </c>
      <c r="E29" s="12" t="s">
        <v>255</v>
      </c>
      <c r="F29" s="12">
        <v>-1.502</v>
      </c>
      <c r="G29" s="12" t="s">
        <v>256</v>
      </c>
      <c r="H29">
        <v>85</v>
      </c>
      <c r="I29" t="s">
        <v>213</v>
      </c>
      <c r="J29" t="s">
        <v>166</v>
      </c>
      <c r="M29" t="s">
        <v>57</v>
      </c>
      <c r="N29" s="12" t="s">
        <v>743</v>
      </c>
      <c r="O29" s="12" t="s">
        <v>744</v>
      </c>
      <c r="P29" s="12" t="s">
        <v>745</v>
      </c>
      <c r="Q29" s="12" t="s">
        <v>746</v>
      </c>
      <c r="R29" s="12" t="s">
        <v>747</v>
      </c>
      <c r="S29" s="12" t="s">
        <v>748</v>
      </c>
      <c r="T29" s="12" t="s">
        <v>749</v>
      </c>
      <c r="U29">
        <v>1</v>
      </c>
      <c r="V29" s="2">
        <v>36161</v>
      </c>
      <c r="W29" s="2">
        <v>43831</v>
      </c>
    </row>
    <row r="30" spans="1:23" x14ac:dyDescent="0.25">
      <c r="A30" t="s">
        <v>58</v>
      </c>
      <c r="B30" s="12">
        <v>-2.097</v>
      </c>
      <c r="C30" s="12">
        <v>-1.494</v>
      </c>
      <c r="D30" s="12" t="s">
        <v>530</v>
      </c>
      <c r="E30" s="12" t="s">
        <v>531</v>
      </c>
      <c r="F30" s="12">
        <v>-1.6659999999999999</v>
      </c>
      <c r="G30" s="12" t="s">
        <v>532</v>
      </c>
      <c r="H30">
        <v>122</v>
      </c>
      <c r="I30" t="s">
        <v>260</v>
      </c>
      <c r="J30" t="s">
        <v>166</v>
      </c>
      <c r="M30" t="s">
        <v>58</v>
      </c>
      <c r="N30" s="12">
        <v>-3.4729999999999999</v>
      </c>
      <c r="O30" s="12">
        <v>12.26</v>
      </c>
      <c r="P30" s="12">
        <v>-25.29</v>
      </c>
      <c r="Q30" s="12">
        <v>-20.05</v>
      </c>
      <c r="R30" s="12">
        <v>-3.1160000000000001</v>
      </c>
      <c r="S30" s="12">
        <v>0.1555</v>
      </c>
      <c r="T30" s="12">
        <v>11.5</v>
      </c>
      <c r="U30">
        <v>2</v>
      </c>
      <c r="V30" s="2">
        <v>32782</v>
      </c>
      <c r="W30" s="2">
        <v>43831</v>
      </c>
    </row>
    <row r="31" spans="1:23" x14ac:dyDescent="0.25">
      <c r="A31" t="s">
        <v>60</v>
      </c>
      <c r="B31" s="12">
        <v>-2.1749999999999998</v>
      </c>
      <c r="C31" s="12">
        <v>-1.6870000000000001</v>
      </c>
      <c r="D31" s="12" t="s">
        <v>533</v>
      </c>
      <c r="E31" s="12" t="s">
        <v>534</v>
      </c>
      <c r="F31" s="12">
        <v>-1.98</v>
      </c>
      <c r="G31" s="12" t="s">
        <v>535</v>
      </c>
      <c r="H31">
        <v>177</v>
      </c>
      <c r="I31" t="s">
        <v>250</v>
      </c>
      <c r="J31" t="s">
        <v>166</v>
      </c>
      <c r="M31" t="s">
        <v>60</v>
      </c>
      <c r="N31" s="12">
        <v>-2.5219999999999998</v>
      </c>
      <c r="O31" s="12">
        <v>14.27</v>
      </c>
      <c r="P31" s="12">
        <v>-15.97</v>
      </c>
      <c r="Q31" s="12">
        <v>-12.75</v>
      </c>
      <c r="R31" s="12">
        <v>-2.5219999999999998</v>
      </c>
      <c r="S31" s="12">
        <v>0.1978</v>
      </c>
      <c r="T31" s="12">
        <v>12.5</v>
      </c>
      <c r="U31">
        <v>2</v>
      </c>
      <c r="V31" s="2">
        <v>27760</v>
      </c>
      <c r="W31" s="2">
        <v>43831</v>
      </c>
    </row>
    <row r="32" spans="1:23" x14ac:dyDescent="0.25">
      <c r="A32" t="s">
        <v>61</v>
      </c>
      <c r="B32" s="12" t="s">
        <v>536</v>
      </c>
      <c r="C32" s="12" t="s">
        <v>537</v>
      </c>
      <c r="D32" s="12" t="s">
        <v>538</v>
      </c>
      <c r="E32" s="12" t="s">
        <v>539</v>
      </c>
      <c r="F32" s="12" t="s">
        <v>540</v>
      </c>
      <c r="G32" s="12" t="s">
        <v>541</v>
      </c>
      <c r="H32">
        <v>241</v>
      </c>
      <c r="I32" t="s">
        <v>271</v>
      </c>
      <c r="J32" t="s">
        <v>166</v>
      </c>
      <c r="M32" t="s">
        <v>61</v>
      </c>
      <c r="N32" s="12">
        <v>-3.0680000000000001</v>
      </c>
      <c r="O32" s="12">
        <v>12.33</v>
      </c>
      <c r="P32" s="12">
        <v>-23.69</v>
      </c>
      <c r="Q32" s="12">
        <v>-19.809999999999999</v>
      </c>
      <c r="R32" s="12">
        <v>-3.1459999999999999</v>
      </c>
      <c r="S32" s="12">
        <v>0.1588</v>
      </c>
      <c r="T32" s="12">
        <v>11.89</v>
      </c>
      <c r="U32">
        <v>2</v>
      </c>
      <c r="V32" s="2">
        <v>21916</v>
      </c>
      <c r="W32" s="2">
        <v>43831</v>
      </c>
    </row>
    <row r="33" spans="1:23" x14ac:dyDescent="0.25">
      <c r="A33" t="s">
        <v>63</v>
      </c>
      <c r="B33" s="12" t="s">
        <v>542</v>
      </c>
      <c r="C33" s="12" t="s">
        <v>543</v>
      </c>
      <c r="D33" s="12" t="s">
        <v>544</v>
      </c>
      <c r="E33" s="12" t="s">
        <v>545</v>
      </c>
      <c r="F33" s="12">
        <v>-2.1579999999999999</v>
      </c>
      <c r="G33" s="12" t="s">
        <v>546</v>
      </c>
      <c r="H33">
        <v>157</v>
      </c>
      <c r="I33" t="s">
        <v>277</v>
      </c>
      <c r="J33" t="s">
        <v>166</v>
      </c>
      <c r="M33" t="s">
        <v>63</v>
      </c>
      <c r="N33" s="12">
        <v>-2.0920000000000001</v>
      </c>
      <c r="O33" s="12">
        <v>20.7</v>
      </c>
      <c r="P33" s="12">
        <v>-10.07</v>
      </c>
      <c r="Q33" s="12">
        <v>-8.6509999999999998</v>
      </c>
      <c r="R33" s="12">
        <v>-2.08</v>
      </c>
      <c r="S33" s="12">
        <v>0.2404</v>
      </c>
      <c r="T33" s="12">
        <v>17.2</v>
      </c>
      <c r="U33">
        <v>1</v>
      </c>
      <c r="V33" s="2">
        <v>29587</v>
      </c>
      <c r="W33" s="2">
        <v>43831</v>
      </c>
    </row>
    <row r="34" spans="1:23" x14ac:dyDescent="0.25">
      <c r="A34" t="s">
        <v>65</v>
      </c>
      <c r="B34" s="12" t="s">
        <v>547</v>
      </c>
      <c r="C34" s="12" t="s">
        <v>548</v>
      </c>
      <c r="D34" s="12" t="s">
        <v>549</v>
      </c>
      <c r="E34" s="12" t="s">
        <v>550</v>
      </c>
      <c r="F34" s="12">
        <v>-1.899</v>
      </c>
      <c r="G34" s="12" t="s">
        <v>551</v>
      </c>
      <c r="H34">
        <v>121</v>
      </c>
      <c r="I34" t="s">
        <v>283</v>
      </c>
      <c r="J34" t="s">
        <v>166</v>
      </c>
      <c r="M34" s="11" t="s">
        <v>65</v>
      </c>
      <c r="N34" s="13">
        <v>0</v>
      </c>
      <c r="O34" s="13">
        <v>0</v>
      </c>
      <c r="P34" s="13">
        <v>0</v>
      </c>
      <c r="Q34" s="13">
        <v>0</v>
      </c>
      <c r="R34" s="13">
        <v>0</v>
      </c>
      <c r="S34" s="13">
        <v>0</v>
      </c>
      <c r="T34" s="13">
        <v>0</v>
      </c>
      <c r="U34">
        <v>0</v>
      </c>
      <c r="V34" s="2">
        <v>32874</v>
      </c>
      <c r="W34" s="2">
        <v>43831</v>
      </c>
    </row>
    <row r="35" spans="1:23" x14ac:dyDescent="0.25">
      <c r="A35" t="s">
        <v>67</v>
      </c>
      <c r="B35" s="12" t="s">
        <v>552</v>
      </c>
      <c r="C35" s="12" t="s">
        <v>553</v>
      </c>
      <c r="D35" s="12" t="s">
        <v>554</v>
      </c>
      <c r="E35" s="12" t="s">
        <v>555</v>
      </c>
      <c r="F35" s="12" t="s">
        <v>556</v>
      </c>
      <c r="G35" s="12" t="s">
        <v>557</v>
      </c>
      <c r="H35">
        <v>193</v>
      </c>
      <c r="I35" t="s">
        <v>290</v>
      </c>
      <c r="J35" t="s">
        <v>166</v>
      </c>
      <c r="M35" t="s">
        <v>67</v>
      </c>
      <c r="N35" s="12">
        <v>-3.0840000000000001</v>
      </c>
      <c r="O35" s="12">
        <v>9.8290000000000006</v>
      </c>
      <c r="P35" s="12">
        <v>-22.39</v>
      </c>
      <c r="Q35" s="12">
        <v>-20.190000000000001</v>
      </c>
      <c r="R35" s="12">
        <v>-3.173</v>
      </c>
      <c r="S35" s="12">
        <v>0.15720000000000001</v>
      </c>
      <c r="T35" s="12">
        <v>9.3829999999999991</v>
      </c>
      <c r="U35">
        <v>2</v>
      </c>
      <c r="V35" s="2">
        <v>26299</v>
      </c>
      <c r="W35" s="2">
        <v>43831</v>
      </c>
    </row>
    <row r="36" spans="1:23" x14ac:dyDescent="0.25">
      <c r="A36" t="s">
        <v>69</v>
      </c>
      <c r="B36" s="12">
        <v>-2.444</v>
      </c>
      <c r="C36" s="12" t="s">
        <v>558</v>
      </c>
      <c r="D36" s="12" t="s">
        <v>559</v>
      </c>
      <c r="E36" s="12" t="s">
        <v>560</v>
      </c>
      <c r="F36" s="12" t="s">
        <v>561</v>
      </c>
      <c r="G36" s="12" t="s">
        <v>562</v>
      </c>
      <c r="H36">
        <v>201</v>
      </c>
      <c r="I36" t="s">
        <v>159</v>
      </c>
      <c r="J36" t="s">
        <v>166</v>
      </c>
      <c r="M36" t="s">
        <v>69</v>
      </c>
      <c r="N36" s="12">
        <v>-3.0590000000000002</v>
      </c>
      <c r="O36" s="12">
        <v>11.61</v>
      </c>
      <c r="P36" s="12">
        <v>-19.36</v>
      </c>
      <c r="Q36" s="12">
        <v>-17.7</v>
      </c>
      <c r="R36" s="12">
        <v>-2.9710000000000001</v>
      </c>
      <c r="S36" s="12">
        <v>0.16789999999999999</v>
      </c>
      <c r="T36" s="12">
        <v>11.24</v>
      </c>
      <c r="U36">
        <v>2</v>
      </c>
      <c r="V36" s="2">
        <v>25569</v>
      </c>
      <c r="W36" s="2">
        <v>43831</v>
      </c>
    </row>
    <row r="37" spans="1:23" x14ac:dyDescent="0.25">
      <c r="A37" t="s">
        <v>70</v>
      </c>
      <c r="B37" s="12" t="s">
        <v>563</v>
      </c>
      <c r="C37" s="12">
        <v>-1.5980000000000001</v>
      </c>
      <c r="D37" s="12">
        <v>-2.46</v>
      </c>
      <c r="E37" s="12" t="s">
        <v>564</v>
      </c>
      <c r="F37" s="12" t="s">
        <v>565</v>
      </c>
      <c r="G37" s="12" t="s">
        <v>566</v>
      </c>
      <c r="H37">
        <v>173</v>
      </c>
      <c r="I37" t="s">
        <v>222</v>
      </c>
      <c r="J37" t="s">
        <v>166</v>
      </c>
      <c r="M37" t="s">
        <v>70</v>
      </c>
      <c r="N37" s="12">
        <v>-2.9420000000000002</v>
      </c>
      <c r="O37" s="12">
        <v>10.26</v>
      </c>
      <c r="P37" s="12">
        <v>-16.62</v>
      </c>
      <c r="Q37" s="12">
        <v>-15.82</v>
      </c>
      <c r="R37" s="12">
        <v>-2.7989999999999999</v>
      </c>
      <c r="S37" s="12">
        <v>0.17699999999999999</v>
      </c>
      <c r="T37" s="12">
        <v>9.5869999999999997</v>
      </c>
      <c r="U37">
        <v>2</v>
      </c>
      <c r="V37" s="2">
        <v>28126</v>
      </c>
      <c r="W37" s="2">
        <v>43831</v>
      </c>
    </row>
    <row r="38" spans="1:23" x14ac:dyDescent="0.25">
      <c r="A38" t="s">
        <v>71</v>
      </c>
      <c r="B38" s="12" t="s">
        <v>303</v>
      </c>
      <c r="C38" s="12">
        <v>-1.458</v>
      </c>
      <c r="D38" s="12" t="s">
        <v>304</v>
      </c>
      <c r="E38" s="12" t="s">
        <v>305</v>
      </c>
      <c r="F38" s="12" t="s">
        <v>306</v>
      </c>
      <c r="G38" s="12">
        <v>0.29870000000000002</v>
      </c>
      <c r="H38">
        <v>101</v>
      </c>
      <c r="I38" t="s">
        <v>170</v>
      </c>
      <c r="J38" t="s">
        <v>166</v>
      </c>
      <c r="M38" s="11" t="s">
        <v>71</v>
      </c>
      <c r="N38" s="13">
        <v>0</v>
      </c>
      <c r="O38" s="13">
        <v>0</v>
      </c>
      <c r="P38" s="13">
        <v>0</v>
      </c>
      <c r="Q38" s="13">
        <v>0</v>
      </c>
      <c r="R38" s="13">
        <v>0</v>
      </c>
      <c r="S38" s="13">
        <v>0</v>
      </c>
      <c r="T38" s="13">
        <v>0</v>
      </c>
      <c r="U38">
        <v>0</v>
      </c>
      <c r="V38" s="2">
        <v>34700</v>
      </c>
      <c r="W38" s="2">
        <v>43831</v>
      </c>
    </row>
    <row r="39" spans="1:23" x14ac:dyDescent="0.25">
      <c r="A39" t="s">
        <v>72</v>
      </c>
      <c r="B39" s="12" t="s">
        <v>567</v>
      </c>
      <c r="C39" s="12" t="s">
        <v>568</v>
      </c>
      <c r="D39" s="12" t="s">
        <v>569</v>
      </c>
      <c r="E39" s="12" t="s">
        <v>570</v>
      </c>
      <c r="F39" s="12">
        <v>-2.5379999999999998</v>
      </c>
      <c r="G39" s="12" t="s">
        <v>571</v>
      </c>
      <c r="H39">
        <v>109</v>
      </c>
      <c r="I39" t="s">
        <v>219</v>
      </c>
      <c r="J39" t="s">
        <v>166</v>
      </c>
      <c r="M39" t="s">
        <v>72</v>
      </c>
      <c r="N39" s="12">
        <v>-2.5720000000000001</v>
      </c>
      <c r="O39" s="12">
        <v>16.600000000000001</v>
      </c>
      <c r="P39" s="12" t="s">
        <v>750</v>
      </c>
      <c r="Q39" s="12">
        <v>-10.42</v>
      </c>
      <c r="R39" s="12">
        <v>-2.2749999999999999</v>
      </c>
      <c r="S39" s="12">
        <v>0.21840000000000001</v>
      </c>
      <c r="T39" s="12">
        <v>15.16</v>
      </c>
      <c r="U39">
        <v>1</v>
      </c>
      <c r="V39" s="2">
        <v>33970</v>
      </c>
      <c r="W39" s="2">
        <v>43831</v>
      </c>
    </row>
    <row r="40" spans="1:23" x14ac:dyDescent="0.25">
      <c r="A40" t="s">
        <v>73</v>
      </c>
      <c r="B40" s="12" t="s">
        <v>572</v>
      </c>
      <c r="C40" s="12">
        <v>-0.87649999999999995</v>
      </c>
      <c r="D40" s="12" t="s">
        <v>573</v>
      </c>
      <c r="E40" s="12" t="s">
        <v>574</v>
      </c>
      <c r="F40" s="12">
        <v>-1.3819999999999999</v>
      </c>
      <c r="G40" s="12" t="s">
        <v>575</v>
      </c>
      <c r="H40">
        <v>108</v>
      </c>
      <c r="I40" t="s">
        <v>219</v>
      </c>
      <c r="J40" t="s">
        <v>166</v>
      </c>
      <c r="M40" t="s">
        <v>73</v>
      </c>
      <c r="N40" s="12">
        <v>-3.7320000000000002</v>
      </c>
      <c r="O40" s="12">
        <v>11.79</v>
      </c>
      <c r="P40" s="12">
        <v>-24.68</v>
      </c>
      <c r="Q40" s="12">
        <v>-21.82</v>
      </c>
      <c r="R40" s="12">
        <v>-3.2989999999999999</v>
      </c>
      <c r="S40" s="12">
        <v>0.1512</v>
      </c>
      <c r="T40" s="12">
        <v>10.85</v>
      </c>
      <c r="U40">
        <v>3</v>
      </c>
      <c r="V40" s="2">
        <v>33970</v>
      </c>
      <c r="W40" s="2">
        <v>43831</v>
      </c>
    </row>
    <row r="41" spans="1:23" x14ac:dyDescent="0.25">
      <c r="A41" t="s">
        <v>74</v>
      </c>
      <c r="B41" s="12">
        <v>-1.085</v>
      </c>
      <c r="C41" s="12">
        <v>-1.0369999999999999</v>
      </c>
      <c r="D41" s="12" t="s">
        <v>576</v>
      </c>
      <c r="E41" s="12" t="s">
        <v>577</v>
      </c>
      <c r="F41" s="12">
        <v>-1.1919999999999999</v>
      </c>
      <c r="G41" s="12" t="s">
        <v>578</v>
      </c>
      <c r="H41">
        <v>109</v>
      </c>
      <c r="I41" t="s">
        <v>219</v>
      </c>
      <c r="J41" t="s">
        <v>166</v>
      </c>
      <c r="M41" t="s">
        <v>74</v>
      </c>
      <c r="N41" s="12">
        <v>-2.38</v>
      </c>
      <c r="O41" s="12">
        <v>34.58</v>
      </c>
      <c r="P41" s="12">
        <v>-10.25</v>
      </c>
      <c r="Q41" s="12">
        <v>-6.9180000000000001</v>
      </c>
      <c r="R41" s="12">
        <v>-1.7649999999999999</v>
      </c>
      <c r="S41" s="12">
        <v>0.25509999999999999</v>
      </c>
      <c r="T41" s="12">
        <v>27.02</v>
      </c>
      <c r="U41">
        <v>2</v>
      </c>
      <c r="V41" s="2">
        <v>33970</v>
      </c>
      <c r="W41" s="2">
        <v>43831</v>
      </c>
    </row>
    <row r="42" spans="1:23" x14ac:dyDescent="0.25">
      <c r="A42" t="s">
        <v>75</v>
      </c>
      <c r="B42" s="12" t="s">
        <v>579</v>
      </c>
      <c r="C42" s="12" t="s">
        <v>580</v>
      </c>
      <c r="D42" s="12" t="s">
        <v>581</v>
      </c>
      <c r="E42" s="12" t="s">
        <v>582</v>
      </c>
      <c r="F42" s="12">
        <v>-2.2000000000000002</v>
      </c>
      <c r="G42" s="12" t="s">
        <v>583</v>
      </c>
      <c r="H42">
        <v>101</v>
      </c>
      <c r="I42" t="s">
        <v>170</v>
      </c>
      <c r="J42" t="s">
        <v>166</v>
      </c>
      <c r="M42" s="11" t="s">
        <v>75</v>
      </c>
      <c r="N42" s="13">
        <v>0</v>
      </c>
      <c r="O42" s="13">
        <v>0</v>
      </c>
      <c r="P42" s="13">
        <v>0</v>
      </c>
      <c r="Q42" s="13">
        <v>0</v>
      </c>
      <c r="R42" s="13">
        <v>0</v>
      </c>
      <c r="S42" s="13">
        <v>0</v>
      </c>
      <c r="T42" s="13">
        <v>0</v>
      </c>
      <c r="U42">
        <v>0</v>
      </c>
      <c r="V42" s="2">
        <v>34700</v>
      </c>
      <c r="W42" s="2">
        <v>43831</v>
      </c>
    </row>
    <row r="43" spans="1:23" x14ac:dyDescent="0.25">
      <c r="A43" t="s">
        <v>76</v>
      </c>
      <c r="B43" s="12">
        <v>-0.93069999999999997</v>
      </c>
      <c r="C43" s="12">
        <v>-0.52370000000000005</v>
      </c>
      <c r="D43" s="12">
        <v>-1.575</v>
      </c>
      <c r="E43" s="12">
        <v>-4.6840000000000002</v>
      </c>
      <c r="F43" s="12">
        <v>-2.4489999999999998</v>
      </c>
      <c r="G43" s="12" t="s">
        <v>324</v>
      </c>
      <c r="H43">
        <v>85</v>
      </c>
      <c r="I43" t="s">
        <v>213</v>
      </c>
      <c r="J43" t="s">
        <v>166</v>
      </c>
      <c r="M43" t="s">
        <v>76</v>
      </c>
      <c r="N43" s="12" t="s">
        <v>751</v>
      </c>
      <c r="O43" s="12">
        <v>11.46</v>
      </c>
      <c r="P43" s="12" t="s">
        <v>752</v>
      </c>
      <c r="Q43" s="12">
        <v>-21.33</v>
      </c>
      <c r="R43" s="12">
        <v>-3.2650000000000001</v>
      </c>
      <c r="S43" s="12">
        <v>0.15310000000000001</v>
      </c>
      <c r="T43" s="12">
        <v>11.61</v>
      </c>
      <c r="U43">
        <v>3</v>
      </c>
      <c r="V43" s="2">
        <v>36161</v>
      </c>
      <c r="W43" s="2">
        <v>43831</v>
      </c>
    </row>
    <row r="44" spans="1:23" x14ac:dyDescent="0.25">
      <c r="A44" t="s">
        <v>77</v>
      </c>
      <c r="B44" s="12">
        <v>-1.5820000000000001</v>
      </c>
      <c r="C44" s="12">
        <v>-1.2030000000000001</v>
      </c>
      <c r="D44" s="12" t="s">
        <v>325</v>
      </c>
      <c r="E44" s="12" t="s">
        <v>326</v>
      </c>
      <c r="F44" s="12">
        <v>-1.633</v>
      </c>
      <c r="G44" s="12" t="s">
        <v>327</v>
      </c>
      <c r="H44">
        <v>81</v>
      </c>
      <c r="I44" t="s">
        <v>328</v>
      </c>
      <c r="J44" t="s">
        <v>166</v>
      </c>
      <c r="M44" t="s">
        <v>77</v>
      </c>
      <c r="N44" s="12">
        <v>-1.917</v>
      </c>
      <c r="O44" s="12">
        <v>42.39</v>
      </c>
      <c r="P44" s="12">
        <v>-10.87</v>
      </c>
      <c r="Q44" s="12">
        <v>-6.5750000000000002</v>
      </c>
      <c r="R44" s="12">
        <v>-1.7929999999999999</v>
      </c>
      <c r="S44" s="12">
        <v>0.27260000000000001</v>
      </c>
      <c r="T44" s="12">
        <v>35.4</v>
      </c>
      <c r="U44">
        <v>2</v>
      </c>
      <c r="V44" s="2">
        <v>36526</v>
      </c>
      <c r="W44" s="2">
        <v>43831</v>
      </c>
    </row>
    <row r="45" spans="1:23" x14ac:dyDescent="0.25">
      <c r="A45" t="s">
        <v>79</v>
      </c>
      <c r="B45" s="12" t="s">
        <v>584</v>
      </c>
      <c r="C45" s="12" t="s">
        <v>585</v>
      </c>
      <c r="D45" s="12" t="s">
        <v>586</v>
      </c>
      <c r="E45" s="12" t="s">
        <v>587</v>
      </c>
      <c r="F45" s="12" t="s">
        <v>380</v>
      </c>
      <c r="G45" s="12" t="s">
        <v>588</v>
      </c>
      <c r="H45">
        <v>165</v>
      </c>
      <c r="I45" t="s">
        <v>335</v>
      </c>
      <c r="J45" t="s">
        <v>166</v>
      </c>
      <c r="M45" t="s">
        <v>79</v>
      </c>
      <c r="N45" s="12" t="s">
        <v>753</v>
      </c>
      <c r="O45" s="12" t="s">
        <v>754</v>
      </c>
      <c r="P45" s="12" t="s">
        <v>755</v>
      </c>
      <c r="Q45" s="12" t="s">
        <v>756</v>
      </c>
      <c r="R45" s="12" t="s">
        <v>757</v>
      </c>
      <c r="S45" s="12" t="s">
        <v>758</v>
      </c>
      <c r="T45" s="12" t="s">
        <v>759</v>
      </c>
      <c r="U45">
        <v>2</v>
      </c>
      <c r="V45" s="2">
        <v>28856</v>
      </c>
      <c r="W45" s="2">
        <v>43831</v>
      </c>
    </row>
    <row r="46" spans="1:23" x14ac:dyDescent="0.25">
      <c r="A46" t="s">
        <v>81</v>
      </c>
      <c r="B46" s="12" t="s">
        <v>336</v>
      </c>
      <c r="C46" s="12" t="s">
        <v>337</v>
      </c>
      <c r="D46" s="12" t="s">
        <v>338</v>
      </c>
      <c r="E46" s="12" t="s">
        <v>339</v>
      </c>
      <c r="F46" s="12" t="s">
        <v>340</v>
      </c>
      <c r="G46" s="12" t="s">
        <v>341</v>
      </c>
      <c r="H46">
        <v>101</v>
      </c>
      <c r="I46" t="s">
        <v>170</v>
      </c>
      <c r="J46" t="s">
        <v>166</v>
      </c>
      <c r="M46" t="s">
        <v>81</v>
      </c>
      <c r="N46" s="12">
        <v>-3.4870000000000001</v>
      </c>
      <c r="O46" s="12">
        <v>15.64</v>
      </c>
      <c r="P46" s="12">
        <v>-26.77</v>
      </c>
      <c r="Q46" s="12">
        <v>-19.79</v>
      </c>
      <c r="R46" s="12">
        <v>-3.145</v>
      </c>
      <c r="S46" s="12">
        <v>0.15890000000000001</v>
      </c>
      <c r="T46" s="12">
        <v>14.34</v>
      </c>
      <c r="U46">
        <v>3</v>
      </c>
      <c r="V46" s="2">
        <v>34700</v>
      </c>
      <c r="W46" s="2">
        <v>43831</v>
      </c>
    </row>
    <row r="47" spans="1:23" x14ac:dyDescent="0.25">
      <c r="A47" t="s">
        <v>82</v>
      </c>
      <c r="B47" s="12">
        <v>-2.2029999999999998</v>
      </c>
      <c r="C47" s="12">
        <v>-1.125</v>
      </c>
      <c r="D47" s="12" t="s">
        <v>589</v>
      </c>
      <c r="E47" s="12" t="s">
        <v>590</v>
      </c>
      <c r="F47" s="12" t="s">
        <v>591</v>
      </c>
      <c r="G47" s="12" t="s">
        <v>592</v>
      </c>
      <c r="H47">
        <v>173</v>
      </c>
      <c r="I47" t="s">
        <v>222</v>
      </c>
      <c r="J47" t="s">
        <v>166</v>
      </c>
      <c r="M47" s="11" t="s">
        <v>82</v>
      </c>
      <c r="N47" s="13">
        <v>0</v>
      </c>
      <c r="O47" s="13">
        <v>0</v>
      </c>
      <c r="P47" s="13">
        <v>0</v>
      </c>
      <c r="Q47" s="13">
        <v>0</v>
      </c>
      <c r="R47" s="13">
        <v>0</v>
      </c>
      <c r="S47" s="13">
        <v>0</v>
      </c>
      <c r="T47" s="13">
        <v>0</v>
      </c>
      <c r="U47">
        <v>0</v>
      </c>
      <c r="V47" s="2">
        <v>28126</v>
      </c>
      <c r="W47" s="2">
        <v>43831</v>
      </c>
    </row>
    <row r="48" spans="1:23" x14ac:dyDescent="0.25">
      <c r="A48" t="s">
        <v>83</v>
      </c>
      <c r="B48" s="12" t="s">
        <v>593</v>
      </c>
      <c r="C48" s="12" t="s">
        <v>594</v>
      </c>
      <c r="D48" s="12" t="s">
        <v>593</v>
      </c>
      <c r="E48" s="12" t="s">
        <v>595</v>
      </c>
      <c r="F48" s="12" t="s">
        <v>596</v>
      </c>
      <c r="G48" s="12" t="s">
        <v>597</v>
      </c>
      <c r="H48">
        <v>161</v>
      </c>
      <c r="I48" t="s">
        <v>351</v>
      </c>
      <c r="J48" t="s">
        <v>166</v>
      </c>
      <c r="M48" t="s">
        <v>83</v>
      </c>
      <c r="N48" s="12" t="s">
        <v>760</v>
      </c>
      <c r="O48" s="12" t="s">
        <v>761</v>
      </c>
      <c r="P48" s="12" t="s">
        <v>762</v>
      </c>
      <c r="Q48" s="12" t="s">
        <v>763</v>
      </c>
      <c r="R48" s="12" t="s">
        <v>764</v>
      </c>
      <c r="S48" s="12" t="s">
        <v>765</v>
      </c>
      <c r="T48" s="12" t="s">
        <v>766</v>
      </c>
      <c r="U48">
        <v>3</v>
      </c>
      <c r="V48" s="2">
        <v>29221</v>
      </c>
      <c r="W48" s="2">
        <v>43831</v>
      </c>
    </row>
    <row r="49" spans="1:23" x14ac:dyDescent="0.25">
      <c r="A49" t="s">
        <v>85</v>
      </c>
      <c r="B49" s="12" t="s">
        <v>598</v>
      </c>
      <c r="C49" s="12">
        <v>-1.2070000000000001</v>
      </c>
      <c r="D49" s="12" t="s">
        <v>599</v>
      </c>
      <c r="E49" s="12" t="s">
        <v>600</v>
      </c>
      <c r="F49" s="12" t="s">
        <v>601</v>
      </c>
      <c r="G49" s="12" t="s">
        <v>602</v>
      </c>
      <c r="H49">
        <v>181</v>
      </c>
      <c r="I49" t="s">
        <v>235</v>
      </c>
      <c r="J49" t="s">
        <v>166</v>
      </c>
      <c r="M49" t="s">
        <v>85</v>
      </c>
      <c r="N49" s="12" t="s">
        <v>767</v>
      </c>
      <c r="O49" s="12" t="s">
        <v>768</v>
      </c>
      <c r="P49" s="12" t="s">
        <v>769</v>
      </c>
      <c r="Q49" s="12" t="s">
        <v>770</v>
      </c>
      <c r="R49" s="12" t="s">
        <v>771</v>
      </c>
      <c r="S49" s="12" t="s">
        <v>772</v>
      </c>
      <c r="T49" s="12" t="s">
        <v>773</v>
      </c>
      <c r="U49">
        <v>2</v>
      </c>
      <c r="V49" s="2">
        <v>27395</v>
      </c>
      <c r="W49" s="2">
        <v>43831</v>
      </c>
    </row>
    <row r="50" spans="1:23" x14ac:dyDescent="0.25">
      <c r="A50" t="s">
        <v>86</v>
      </c>
      <c r="B50" s="12" t="s">
        <v>603</v>
      </c>
      <c r="C50" s="12" t="s">
        <v>604</v>
      </c>
      <c r="D50" s="12" t="s">
        <v>603</v>
      </c>
      <c r="E50" s="12" t="s">
        <v>605</v>
      </c>
      <c r="F50" s="12" t="s">
        <v>606</v>
      </c>
      <c r="G50" s="12">
        <v>0.1158</v>
      </c>
      <c r="H50">
        <v>81</v>
      </c>
      <c r="I50" t="s">
        <v>328</v>
      </c>
      <c r="J50" t="s">
        <v>166</v>
      </c>
      <c r="M50" t="s">
        <v>86</v>
      </c>
      <c r="N50" s="12">
        <v>-2.8690000000000002</v>
      </c>
      <c r="O50" s="12">
        <v>11.23</v>
      </c>
      <c r="P50" s="12" t="s">
        <v>774</v>
      </c>
      <c r="Q50" s="12">
        <v>-13.24</v>
      </c>
      <c r="R50" s="12">
        <v>-2.5579999999999998</v>
      </c>
      <c r="S50" s="12">
        <v>0.19320000000000001</v>
      </c>
      <c r="T50" s="12">
        <v>10.85</v>
      </c>
      <c r="U50">
        <v>1</v>
      </c>
      <c r="V50" s="2">
        <v>36526</v>
      </c>
      <c r="W50" s="2">
        <v>43831</v>
      </c>
    </row>
    <row r="51" spans="1:23" x14ac:dyDescent="0.25">
      <c r="A51" t="s">
        <v>88</v>
      </c>
      <c r="B51" s="12" t="s">
        <v>359</v>
      </c>
      <c r="C51" s="12" t="s">
        <v>360</v>
      </c>
      <c r="D51" s="12" t="s">
        <v>361</v>
      </c>
      <c r="E51" s="12" t="s">
        <v>362</v>
      </c>
      <c r="F51" s="12" t="s">
        <v>363</v>
      </c>
      <c r="G51" s="12" t="s">
        <v>364</v>
      </c>
      <c r="H51">
        <v>165</v>
      </c>
      <c r="I51" t="s">
        <v>335</v>
      </c>
      <c r="J51" t="s">
        <v>166</v>
      </c>
      <c r="M51" t="s">
        <v>88</v>
      </c>
      <c r="N51" s="12" t="s">
        <v>775</v>
      </c>
      <c r="O51" s="12">
        <v>8.1430000000000007</v>
      </c>
      <c r="P51" s="12" t="s">
        <v>776</v>
      </c>
      <c r="Q51" s="12">
        <v>-22.19</v>
      </c>
      <c r="R51" s="12">
        <v>-3.3250000000000002</v>
      </c>
      <c r="S51" s="12">
        <v>0.14990000000000001</v>
      </c>
      <c r="T51" s="12">
        <v>8.1489999999999991</v>
      </c>
      <c r="U51">
        <v>2</v>
      </c>
      <c r="V51" s="2">
        <v>28856</v>
      </c>
      <c r="W51" s="2">
        <v>43831</v>
      </c>
    </row>
    <row r="52" spans="1:23" x14ac:dyDescent="0.25">
      <c r="A52" t="s">
        <v>89</v>
      </c>
      <c r="B52" s="12">
        <v>-2.3780000000000001</v>
      </c>
      <c r="C52" s="12" t="s">
        <v>365</v>
      </c>
      <c r="D52" s="12" t="s">
        <v>366</v>
      </c>
      <c r="E52" s="12" t="s">
        <v>367</v>
      </c>
      <c r="F52" s="12">
        <v>-2.585</v>
      </c>
      <c r="G52" s="12" t="s">
        <v>368</v>
      </c>
      <c r="H52">
        <v>165</v>
      </c>
      <c r="I52" t="s">
        <v>369</v>
      </c>
      <c r="J52" t="s">
        <v>166</v>
      </c>
      <c r="M52" t="s">
        <v>89</v>
      </c>
      <c r="N52" s="12" t="s">
        <v>777</v>
      </c>
      <c r="O52" s="12">
        <v>7.7729999999999997</v>
      </c>
      <c r="P52" s="12" t="s">
        <v>778</v>
      </c>
      <c r="Q52" s="12">
        <v>-17.670000000000002</v>
      </c>
      <c r="R52" s="12">
        <v>-2.9660000000000002</v>
      </c>
      <c r="S52" s="12">
        <v>0.1678</v>
      </c>
      <c r="T52" s="12">
        <v>7.5289999999999999</v>
      </c>
      <c r="U52">
        <v>1</v>
      </c>
      <c r="V52" s="2">
        <v>28216</v>
      </c>
      <c r="W52" s="2">
        <v>43831</v>
      </c>
    </row>
    <row r="53" spans="1:23" x14ac:dyDescent="0.25">
      <c r="A53" t="s">
        <v>91</v>
      </c>
      <c r="B53" s="12" t="s">
        <v>607</v>
      </c>
      <c r="C53" s="12" t="s">
        <v>608</v>
      </c>
      <c r="D53" s="12" t="s">
        <v>609</v>
      </c>
      <c r="E53" s="12" t="s">
        <v>610</v>
      </c>
      <c r="F53" s="12" t="s">
        <v>611</v>
      </c>
      <c r="G53" s="12" t="s">
        <v>612</v>
      </c>
      <c r="H53">
        <v>141</v>
      </c>
      <c r="I53" t="s">
        <v>144</v>
      </c>
      <c r="J53" t="s">
        <v>166</v>
      </c>
      <c r="M53" t="s">
        <v>91</v>
      </c>
      <c r="N53" s="12">
        <v>-2.1760000000000002</v>
      </c>
      <c r="O53" s="12">
        <v>14.74</v>
      </c>
      <c r="P53" s="12">
        <v>-12.16</v>
      </c>
      <c r="Q53" s="12">
        <v>-11.08</v>
      </c>
      <c r="R53" s="12">
        <v>-2.2959999999999998</v>
      </c>
      <c r="S53" s="12">
        <v>0.20710000000000001</v>
      </c>
      <c r="T53" s="12">
        <v>12.95</v>
      </c>
      <c r="U53">
        <v>1</v>
      </c>
      <c r="V53" s="2">
        <v>31048</v>
      </c>
      <c r="W53" s="2">
        <v>43831</v>
      </c>
    </row>
    <row r="54" spans="1:23" x14ac:dyDescent="0.25">
      <c r="A54" t="s">
        <v>92</v>
      </c>
      <c r="B54" s="12" t="s">
        <v>613</v>
      </c>
      <c r="C54" s="12" t="s">
        <v>614</v>
      </c>
      <c r="D54" s="12" t="s">
        <v>615</v>
      </c>
      <c r="E54" s="12" t="s">
        <v>616</v>
      </c>
      <c r="F54" s="12" t="s">
        <v>617</v>
      </c>
      <c r="G54" s="12" t="s">
        <v>618</v>
      </c>
      <c r="H54">
        <v>173</v>
      </c>
      <c r="I54" t="s">
        <v>222</v>
      </c>
      <c r="J54" t="s">
        <v>166</v>
      </c>
      <c r="M54" t="s">
        <v>92</v>
      </c>
      <c r="N54" s="12">
        <v>-2.6859999999999999</v>
      </c>
      <c r="O54" s="12">
        <v>19.25</v>
      </c>
      <c r="P54" s="12">
        <v>-16.12</v>
      </c>
      <c r="Q54" s="12">
        <v>-14.35</v>
      </c>
      <c r="R54" s="12">
        <v>-2.6789999999999998</v>
      </c>
      <c r="S54" s="12">
        <v>0.18659999999999999</v>
      </c>
      <c r="T54" s="12">
        <v>17.22</v>
      </c>
      <c r="U54">
        <v>3</v>
      </c>
      <c r="V54" s="2">
        <v>28126</v>
      </c>
      <c r="W54" s="2">
        <v>43831</v>
      </c>
    </row>
    <row r="55" spans="1:23" x14ac:dyDescent="0.25">
      <c r="A55" t="s">
        <v>93</v>
      </c>
      <c r="B55" s="12">
        <v>-2.2850000000000001</v>
      </c>
      <c r="C55" s="12" t="s">
        <v>382</v>
      </c>
      <c r="D55" s="12" t="s">
        <v>383</v>
      </c>
      <c r="E55" s="12" t="s">
        <v>384</v>
      </c>
      <c r="F55" s="12" t="s">
        <v>179</v>
      </c>
      <c r="G55" s="12" t="s">
        <v>385</v>
      </c>
      <c r="H55">
        <v>117</v>
      </c>
      <c r="I55" t="s">
        <v>197</v>
      </c>
      <c r="J55" t="s">
        <v>166</v>
      </c>
      <c r="M55" t="s">
        <v>93</v>
      </c>
      <c r="N55" s="12">
        <v>-2.8809999999999998</v>
      </c>
      <c r="O55" s="12">
        <v>19.100000000000001</v>
      </c>
      <c r="P55" s="12" t="s">
        <v>779</v>
      </c>
      <c r="Q55" s="12">
        <v>-12.3</v>
      </c>
      <c r="R55" s="12">
        <v>-2.4689999999999999</v>
      </c>
      <c r="S55" s="12">
        <v>0.20080000000000001</v>
      </c>
      <c r="T55" s="12">
        <v>19.05</v>
      </c>
      <c r="U55">
        <v>2</v>
      </c>
      <c r="V55" s="2">
        <v>33239</v>
      </c>
      <c r="W55" s="2">
        <v>43831</v>
      </c>
    </row>
    <row r="56" spans="1:23" x14ac:dyDescent="0.25">
      <c r="A56" t="s">
        <v>94</v>
      </c>
      <c r="B56" s="12">
        <v>-2.4929999999999999</v>
      </c>
      <c r="C56" s="12" t="s">
        <v>386</v>
      </c>
      <c r="D56" s="12">
        <v>-2.4929999999999999</v>
      </c>
      <c r="E56" s="12" t="s">
        <v>619</v>
      </c>
      <c r="F56" s="12" t="s">
        <v>620</v>
      </c>
      <c r="G56" s="12" t="s">
        <v>621</v>
      </c>
      <c r="H56">
        <v>105</v>
      </c>
      <c r="I56" t="s">
        <v>149</v>
      </c>
      <c r="J56" t="s">
        <v>166</v>
      </c>
      <c r="M56" t="s">
        <v>94</v>
      </c>
      <c r="N56" s="12" t="s">
        <v>780</v>
      </c>
      <c r="O56" s="12">
        <v>9.7550000000000008</v>
      </c>
      <c r="P56" s="12" t="s">
        <v>781</v>
      </c>
      <c r="Q56" s="12">
        <v>-24.32</v>
      </c>
      <c r="R56" s="12">
        <v>-3.4809999999999999</v>
      </c>
      <c r="S56" s="12">
        <v>0.14319999999999999</v>
      </c>
      <c r="T56" s="12">
        <v>9.5749999999999993</v>
      </c>
      <c r="U56">
        <v>2</v>
      </c>
      <c r="V56" s="2">
        <v>34335</v>
      </c>
      <c r="W56" s="2">
        <v>43831</v>
      </c>
    </row>
    <row r="57" spans="1:23" x14ac:dyDescent="0.25">
      <c r="A57" t="s">
        <v>96</v>
      </c>
      <c r="B57" s="12" t="s">
        <v>622</v>
      </c>
      <c r="C57" s="12">
        <v>-1.4059999999999999</v>
      </c>
      <c r="D57" s="12" t="s">
        <v>623</v>
      </c>
      <c r="E57" s="12" t="s">
        <v>624</v>
      </c>
      <c r="F57" s="12">
        <v>-1.5249999999999999</v>
      </c>
      <c r="G57" s="12" t="s">
        <v>625</v>
      </c>
      <c r="H57">
        <v>109</v>
      </c>
      <c r="I57" t="s">
        <v>219</v>
      </c>
      <c r="J57" t="s">
        <v>166</v>
      </c>
      <c r="M57" t="s">
        <v>96</v>
      </c>
      <c r="N57" s="12" t="s">
        <v>782</v>
      </c>
      <c r="O57" s="12" t="s">
        <v>783</v>
      </c>
      <c r="P57" s="12" t="s">
        <v>784</v>
      </c>
      <c r="Q57" s="12" t="s">
        <v>785</v>
      </c>
      <c r="R57" s="12" t="s">
        <v>786</v>
      </c>
      <c r="S57" s="12" t="s">
        <v>787</v>
      </c>
      <c r="T57" s="12" t="s">
        <v>788</v>
      </c>
      <c r="U57">
        <v>1</v>
      </c>
      <c r="V57" s="2">
        <v>33970</v>
      </c>
      <c r="W57" s="2">
        <v>43831</v>
      </c>
    </row>
    <row r="58" spans="1:23" x14ac:dyDescent="0.25">
      <c r="A58" t="s">
        <v>97</v>
      </c>
      <c r="B58" s="12">
        <v>-0.58399999999999996</v>
      </c>
      <c r="C58" s="12">
        <v>-1.046</v>
      </c>
      <c r="D58" s="12">
        <v>-2.5750000000000002</v>
      </c>
      <c r="E58" s="12" t="s">
        <v>626</v>
      </c>
      <c r="F58" s="12">
        <v>-1.7529999999999999</v>
      </c>
      <c r="G58" s="12" t="s">
        <v>627</v>
      </c>
      <c r="H58">
        <v>101</v>
      </c>
      <c r="I58" t="s">
        <v>170</v>
      </c>
      <c r="J58" t="s">
        <v>166</v>
      </c>
      <c r="M58" t="s">
        <v>97</v>
      </c>
      <c r="N58" s="12">
        <v>-2.3109999999999999</v>
      </c>
      <c r="O58" s="12">
        <v>11.83</v>
      </c>
      <c r="P58" s="12">
        <v>-15.01</v>
      </c>
      <c r="Q58" s="12">
        <v>-13.63</v>
      </c>
      <c r="R58" s="12">
        <v>-2.5339999999999998</v>
      </c>
      <c r="S58" s="12">
        <v>0.18590000000000001</v>
      </c>
      <c r="T58" s="12">
        <v>11.41</v>
      </c>
      <c r="U58">
        <v>1</v>
      </c>
      <c r="V58" s="2">
        <v>34700</v>
      </c>
      <c r="W58" s="2">
        <v>43831</v>
      </c>
    </row>
    <row r="59" spans="1:23" x14ac:dyDescent="0.25">
      <c r="A59" t="s">
        <v>98</v>
      </c>
      <c r="B59" s="12" t="s">
        <v>628</v>
      </c>
      <c r="C59" s="12" t="s">
        <v>629</v>
      </c>
      <c r="D59" s="12" t="s">
        <v>630</v>
      </c>
      <c r="E59" s="12" t="s">
        <v>631</v>
      </c>
      <c r="F59" s="12" t="s">
        <v>632</v>
      </c>
      <c r="G59" s="12" t="s">
        <v>633</v>
      </c>
      <c r="H59">
        <v>241</v>
      </c>
      <c r="I59" t="s">
        <v>271</v>
      </c>
      <c r="J59" t="s">
        <v>166</v>
      </c>
      <c r="M59" t="s">
        <v>98</v>
      </c>
      <c r="N59" s="12">
        <v>-2.6429999999999998</v>
      </c>
      <c r="O59" s="12">
        <v>13.36</v>
      </c>
      <c r="P59" s="12">
        <v>-14.44</v>
      </c>
      <c r="Q59" s="12">
        <v>-13.48</v>
      </c>
      <c r="R59" s="12">
        <v>-2.5920000000000001</v>
      </c>
      <c r="S59" s="12">
        <v>0.1923</v>
      </c>
      <c r="T59" s="12">
        <v>12.38</v>
      </c>
      <c r="U59">
        <v>1</v>
      </c>
      <c r="V59" s="2">
        <v>21916</v>
      </c>
      <c r="W59" s="2">
        <v>43831</v>
      </c>
    </row>
    <row r="60" spans="1:23" x14ac:dyDescent="0.25">
      <c r="A60" t="s">
        <v>99</v>
      </c>
      <c r="B60" s="12">
        <v>-2.2250000000000001</v>
      </c>
      <c r="C60" s="12">
        <v>-1.0609999999999999</v>
      </c>
      <c r="D60" s="12" t="s">
        <v>634</v>
      </c>
      <c r="E60" s="12" t="s">
        <v>635</v>
      </c>
      <c r="F60" s="12" t="s">
        <v>636</v>
      </c>
      <c r="G60" s="12" t="s">
        <v>637</v>
      </c>
      <c r="H60">
        <v>177</v>
      </c>
      <c r="I60" t="s">
        <v>250</v>
      </c>
      <c r="J60" t="s">
        <v>166</v>
      </c>
      <c r="M60" t="s">
        <v>99</v>
      </c>
      <c r="N60" s="12" t="s">
        <v>789</v>
      </c>
      <c r="O60" s="12">
        <v>10.68</v>
      </c>
      <c r="P60" s="12" t="s">
        <v>790</v>
      </c>
      <c r="Q60" s="12" t="s">
        <v>791</v>
      </c>
      <c r="R60" s="12" t="s">
        <v>792</v>
      </c>
      <c r="S60" s="12" t="s">
        <v>793</v>
      </c>
      <c r="T60" s="12" t="s">
        <v>794</v>
      </c>
      <c r="U60">
        <v>4</v>
      </c>
      <c r="V60" s="2">
        <v>27760</v>
      </c>
      <c r="W60" s="2">
        <v>43831</v>
      </c>
    </row>
    <row r="61" spans="1:23" x14ac:dyDescent="0.25">
      <c r="A61" t="s">
        <v>100</v>
      </c>
      <c r="B61" s="12">
        <v>-2.4350000000000001</v>
      </c>
      <c r="C61" s="12" t="s">
        <v>638</v>
      </c>
      <c r="D61" s="12">
        <v>-1.641</v>
      </c>
      <c r="E61" s="12">
        <v>-5.6429999999999998</v>
      </c>
      <c r="F61" s="12">
        <v>-2.1829999999999998</v>
      </c>
      <c r="G61" s="12" t="s">
        <v>639</v>
      </c>
      <c r="H61">
        <v>181</v>
      </c>
      <c r="I61" t="s">
        <v>235</v>
      </c>
      <c r="J61" t="s">
        <v>166</v>
      </c>
      <c r="M61" t="s">
        <v>100</v>
      </c>
      <c r="N61" s="12">
        <v>-2.6349999999999998</v>
      </c>
      <c r="O61" s="12">
        <v>23.68</v>
      </c>
      <c r="P61" s="12">
        <v>-16.84</v>
      </c>
      <c r="Q61" s="12">
        <v>-15.78</v>
      </c>
      <c r="R61" s="12">
        <v>-2.68</v>
      </c>
      <c r="S61" s="12">
        <v>0.16980000000000001</v>
      </c>
      <c r="T61" s="12">
        <v>22.72</v>
      </c>
      <c r="U61">
        <v>4</v>
      </c>
      <c r="V61" s="2">
        <v>27395</v>
      </c>
      <c r="W61" s="2">
        <v>43831</v>
      </c>
    </row>
    <row r="62" spans="1:23" x14ac:dyDescent="0.25">
      <c r="A62" t="s">
        <v>101</v>
      </c>
      <c r="B62" s="12" t="s">
        <v>640</v>
      </c>
      <c r="C62" s="12" t="s">
        <v>641</v>
      </c>
      <c r="D62" s="12" t="s">
        <v>642</v>
      </c>
      <c r="E62" s="12" t="s">
        <v>643</v>
      </c>
      <c r="F62" s="12" t="s">
        <v>644</v>
      </c>
      <c r="G62" s="12" t="s">
        <v>645</v>
      </c>
      <c r="H62">
        <v>173</v>
      </c>
      <c r="I62" t="s">
        <v>222</v>
      </c>
      <c r="J62" t="s">
        <v>166</v>
      </c>
      <c r="M62" t="s">
        <v>101</v>
      </c>
      <c r="N62" s="12" t="s">
        <v>795</v>
      </c>
      <c r="O62" s="12" t="s">
        <v>796</v>
      </c>
      <c r="P62" s="12" t="s">
        <v>797</v>
      </c>
      <c r="Q62" s="12" t="s">
        <v>798</v>
      </c>
      <c r="R62" s="12" t="s">
        <v>799</v>
      </c>
      <c r="S62" s="12" t="s">
        <v>800</v>
      </c>
      <c r="T62" s="12" t="s">
        <v>801</v>
      </c>
      <c r="U62">
        <v>1</v>
      </c>
      <c r="V62" s="2">
        <v>28126</v>
      </c>
      <c r="W62" s="2">
        <v>43831</v>
      </c>
    </row>
    <row r="63" spans="1:23" x14ac:dyDescent="0.25">
      <c r="A63" t="s">
        <v>103</v>
      </c>
      <c r="B63" s="12">
        <v>-1.2130000000000001</v>
      </c>
      <c r="C63" s="12">
        <v>-0.74399999999999999</v>
      </c>
      <c r="D63" s="12">
        <v>-2.2890000000000001</v>
      </c>
      <c r="E63" s="12">
        <v>-10.56</v>
      </c>
      <c r="F63" s="12">
        <v>-1.877</v>
      </c>
      <c r="G63" s="12" t="s">
        <v>646</v>
      </c>
      <c r="H63">
        <v>181</v>
      </c>
      <c r="I63" t="s">
        <v>235</v>
      </c>
      <c r="J63" t="s">
        <v>166</v>
      </c>
      <c r="M63" t="s">
        <v>103</v>
      </c>
      <c r="N63" s="12">
        <v>-3.6640000000000001</v>
      </c>
      <c r="O63" s="12">
        <v>12.88</v>
      </c>
      <c r="P63" s="12" t="s">
        <v>802</v>
      </c>
      <c r="Q63" s="12">
        <v>-23.7</v>
      </c>
      <c r="R63" s="12">
        <v>-3.3660000000000001</v>
      </c>
      <c r="S63" s="12">
        <v>0.14199999999999999</v>
      </c>
      <c r="T63" s="12">
        <v>12.54</v>
      </c>
      <c r="U63">
        <v>3</v>
      </c>
      <c r="V63" s="2">
        <v>27395</v>
      </c>
      <c r="W63" s="2">
        <v>43831</v>
      </c>
    </row>
    <row r="64" spans="1:23" x14ac:dyDescent="0.25">
      <c r="A64" t="s">
        <v>104</v>
      </c>
      <c r="B64" s="12" t="s">
        <v>647</v>
      </c>
      <c r="C64" s="12">
        <v>-1.2490000000000001</v>
      </c>
      <c r="D64" s="12" t="s">
        <v>648</v>
      </c>
      <c r="E64" s="12" t="s">
        <v>649</v>
      </c>
      <c r="F64" s="12" t="s">
        <v>650</v>
      </c>
      <c r="G64" s="12" t="s">
        <v>651</v>
      </c>
      <c r="H64">
        <v>193</v>
      </c>
      <c r="I64" t="s">
        <v>290</v>
      </c>
      <c r="J64" t="s">
        <v>166</v>
      </c>
      <c r="M64" t="s">
        <v>104</v>
      </c>
      <c r="N64" s="12" t="s">
        <v>803</v>
      </c>
      <c r="O64" s="12" t="s">
        <v>804</v>
      </c>
      <c r="P64" s="12" t="s">
        <v>805</v>
      </c>
      <c r="Q64" s="12" t="s">
        <v>806</v>
      </c>
      <c r="R64" s="12" t="s">
        <v>807</v>
      </c>
      <c r="S64" s="12" t="s">
        <v>808</v>
      </c>
      <c r="T64" s="12" t="s">
        <v>809</v>
      </c>
      <c r="U64">
        <v>2</v>
      </c>
      <c r="V64" s="2">
        <v>26299</v>
      </c>
      <c r="W64" s="2">
        <v>43831</v>
      </c>
    </row>
    <row r="65" spans="1:23" x14ac:dyDescent="0.25">
      <c r="A65" t="s">
        <v>105</v>
      </c>
      <c r="B65" s="12" t="s">
        <v>423</v>
      </c>
      <c r="C65" s="12">
        <v>-0.59789999999999999</v>
      </c>
      <c r="D65" s="12" t="s">
        <v>424</v>
      </c>
      <c r="E65" s="12" t="s">
        <v>425</v>
      </c>
      <c r="F65" s="12">
        <v>-1.512</v>
      </c>
      <c r="G65" s="12" t="s">
        <v>426</v>
      </c>
      <c r="H65">
        <v>156</v>
      </c>
      <c r="I65" t="s">
        <v>277</v>
      </c>
      <c r="J65" t="s">
        <v>174</v>
      </c>
      <c r="M65" t="s">
        <v>105</v>
      </c>
      <c r="N65" s="12" t="s">
        <v>810</v>
      </c>
      <c r="O65" s="12">
        <v>10.7</v>
      </c>
      <c r="P65" s="12" t="s">
        <v>811</v>
      </c>
      <c r="Q65" s="12">
        <v>-22.76</v>
      </c>
      <c r="R65" s="12">
        <v>-3.3530000000000002</v>
      </c>
      <c r="S65" s="12">
        <v>0.14729999999999999</v>
      </c>
      <c r="T65" s="12">
        <v>10.26</v>
      </c>
      <c r="U65">
        <v>2</v>
      </c>
      <c r="V65" s="2">
        <v>29587</v>
      </c>
      <c r="W65" s="2">
        <v>43739</v>
      </c>
    </row>
    <row r="66" spans="1:23" x14ac:dyDescent="0.25">
      <c r="A66" t="s">
        <v>106</v>
      </c>
      <c r="B66" s="12" t="s">
        <v>427</v>
      </c>
      <c r="C66" s="12" t="s">
        <v>428</v>
      </c>
      <c r="D66" s="12" t="s">
        <v>427</v>
      </c>
      <c r="E66" s="12" t="s">
        <v>429</v>
      </c>
      <c r="F66" s="12" t="s">
        <v>430</v>
      </c>
      <c r="G66" s="12" t="s">
        <v>431</v>
      </c>
      <c r="H66">
        <v>176</v>
      </c>
      <c r="I66" t="s">
        <v>250</v>
      </c>
      <c r="J66" t="s">
        <v>174</v>
      </c>
      <c r="M66" t="s">
        <v>106</v>
      </c>
      <c r="N66" s="12" t="s">
        <v>812</v>
      </c>
      <c r="O66" s="12" t="s">
        <v>813</v>
      </c>
      <c r="P66" s="12" t="s">
        <v>814</v>
      </c>
      <c r="Q66" s="12" t="s">
        <v>815</v>
      </c>
      <c r="R66" s="12" t="s">
        <v>816</v>
      </c>
      <c r="S66" s="12" t="s">
        <v>817</v>
      </c>
      <c r="T66" s="12" t="s">
        <v>818</v>
      </c>
      <c r="U66">
        <v>2</v>
      </c>
      <c r="V66" s="2">
        <v>27760</v>
      </c>
      <c r="W66" s="2">
        <v>43739</v>
      </c>
    </row>
    <row r="67" spans="1:23" x14ac:dyDescent="0.25">
      <c r="A67" t="s">
        <v>107</v>
      </c>
      <c r="B67" s="12">
        <v>-2.0249999999999999</v>
      </c>
      <c r="C67" s="12" t="s">
        <v>652</v>
      </c>
      <c r="D67" s="12" t="s">
        <v>653</v>
      </c>
      <c r="E67" s="12" t="s">
        <v>654</v>
      </c>
      <c r="F67" s="12">
        <v>-2.0089999999999999</v>
      </c>
      <c r="G67" s="12" t="s">
        <v>655</v>
      </c>
      <c r="H67">
        <v>133</v>
      </c>
      <c r="I67" t="s">
        <v>436</v>
      </c>
      <c r="J67" t="s">
        <v>166</v>
      </c>
      <c r="M67" t="s">
        <v>107</v>
      </c>
      <c r="N67" s="12">
        <v>-2.9940000000000002</v>
      </c>
      <c r="O67" s="12">
        <v>10.95</v>
      </c>
      <c r="P67" s="12">
        <v>-17</v>
      </c>
      <c r="Q67" s="12">
        <v>-15.87</v>
      </c>
      <c r="R67" s="12">
        <v>-2.7959999999999998</v>
      </c>
      <c r="S67" s="12">
        <v>0.17610000000000001</v>
      </c>
      <c r="T67" s="12">
        <v>10.039999999999999</v>
      </c>
      <c r="U67">
        <v>1</v>
      </c>
      <c r="V67" s="2">
        <v>31778</v>
      </c>
      <c r="W67" s="2">
        <v>43831</v>
      </c>
    </row>
    <row r="68" spans="1:23" x14ac:dyDescent="0.25">
      <c r="A68" t="s">
        <v>109</v>
      </c>
      <c r="B68" s="12" t="s">
        <v>656</v>
      </c>
      <c r="C68" s="12" t="s">
        <v>657</v>
      </c>
      <c r="D68" s="12" t="s">
        <v>658</v>
      </c>
      <c r="E68" s="12" t="s">
        <v>659</v>
      </c>
      <c r="F68" s="12" t="s">
        <v>660</v>
      </c>
      <c r="G68" s="12" t="s">
        <v>661</v>
      </c>
      <c r="H68">
        <v>261</v>
      </c>
      <c r="I68" t="s">
        <v>442</v>
      </c>
      <c r="J68" t="s">
        <v>166</v>
      </c>
      <c r="M68" t="s">
        <v>109</v>
      </c>
      <c r="N68" s="12" t="s">
        <v>819</v>
      </c>
      <c r="O68" s="12" t="s">
        <v>820</v>
      </c>
      <c r="P68" s="12" t="s">
        <v>821</v>
      </c>
      <c r="Q68" s="12" t="s">
        <v>822</v>
      </c>
      <c r="R68" s="12" t="s">
        <v>823</v>
      </c>
      <c r="S68" s="12" t="s">
        <v>824</v>
      </c>
      <c r="T68" s="12" t="s">
        <v>825</v>
      </c>
      <c r="U68">
        <v>2</v>
      </c>
      <c r="V68" s="2">
        <v>20090</v>
      </c>
      <c r="W68" s="2">
        <v>43831</v>
      </c>
    </row>
    <row r="69" spans="1:23" x14ac:dyDescent="0.25">
      <c r="A69" t="s">
        <v>111</v>
      </c>
      <c r="B69" s="12">
        <v>-1.81</v>
      </c>
      <c r="C69" s="12">
        <v>-1.097</v>
      </c>
      <c r="D69" s="12">
        <v>-1.5209999999999999</v>
      </c>
      <c r="E69" s="12">
        <v>-4.0780000000000003</v>
      </c>
      <c r="F69" s="12">
        <v>-2.1040000000000001</v>
      </c>
      <c r="G69" s="12" t="s">
        <v>662</v>
      </c>
      <c r="H69">
        <v>241</v>
      </c>
      <c r="I69" t="s">
        <v>271</v>
      </c>
      <c r="J69" t="s">
        <v>166</v>
      </c>
      <c r="M69" t="s">
        <v>111</v>
      </c>
      <c r="N69" s="12">
        <v>-3.032</v>
      </c>
      <c r="O69" s="12">
        <v>17.47</v>
      </c>
      <c r="P69" s="12">
        <v>-17.88</v>
      </c>
      <c r="Q69" s="12">
        <v>-17.21</v>
      </c>
      <c r="R69" s="12">
        <v>-2.919</v>
      </c>
      <c r="S69" s="12">
        <v>0.1696</v>
      </c>
      <c r="T69" s="12">
        <v>15.91</v>
      </c>
      <c r="U69">
        <v>3</v>
      </c>
      <c r="V69" s="2">
        <v>21916</v>
      </c>
      <c r="W69" s="2">
        <v>43831</v>
      </c>
    </row>
    <row r="70" spans="1:23" x14ac:dyDescent="0.25">
      <c r="A70" t="s">
        <v>112</v>
      </c>
      <c r="B70" s="12">
        <v>-2.2570000000000001</v>
      </c>
      <c r="C70" s="12" t="s">
        <v>445</v>
      </c>
      <c r="D70" s="12" t="s">
        <v>446</v>
      </c>
      <c r="E70" s="12" t="s">
        <v>447</v>
      </c>
      <c r="F70" s="12">
        <v>-2.2559999999999998</v>
      </c>
      <c r="G70" s="12" t="s">
        <v>448</v>
      </c>
      <c r="H70">
        <v>85</v>
      </c>
      <c r="I70" t="s">
        <v>213</v>
      </c>
      <c r="J70" t="s">
        <v>166</v>
      </c>
      <c r="M70" t="s">
        <v>112</v>
      </c>
      <c r="N70" s="12">
        <v>-3.012</v>
      </c>
      <c r="O70" s="12">
        <v>15.51</v>
      </c>
      <c r="P70" s="12">
        <v>-19.48</v>
      </c>
      <c r="Q70" s="12">
        <v>-15.56</v>
      </c>
      <c r="R70" s="12">
        <v>-2.7810000000000001</v>
      </c>
      <c r="S70" s="12">
        <v>0.1787</v>
      </c>
      <c r="T70" s="12">
        <v>14.49</v>
      </c>
      <c r="U70">
        <v>2</v>
      </c>
      <c r="V70" s="2">
        <v>36161</v>
      </c>
      <c r="W70" s="2">
        <v>43831</v>
      </c>
    </row>
    <row r="71" spans="1:23" x14ac:dyDescent="0.25">
      <c r="A71" t="s">
        <v>113</v>
      </c>
      <c r="B71" s="12" t="s">
        <v>449</v>
      </c>
      <c r="C71" s="12" t="s">
        <v>450</v>
      </c>
      <c r="D71" s="12" t="s">
        <v>449</v>
      </c>
      <c r="E71" s="12" t="s">
        <v>451</v>
      </c>
      <c r="F71" s="12" t="s">
        <v>452</v>
      </c>
      <c r="G71" s="12" t="s">
        <v>453</v>
      </c>
      <c r="H71">
        <v>84</v>
      </c>
      <c r="I71" t="s">
        <v>149</v>
      </c>
      <c r="J71" t="s">
        <v>454</v>
      </c>
      <c r="M71" t="s">
        <v>113</v>
      </c>
      <c r="N71" s="12">
        <v>-3.262</v>
      </c>
      <c r="O71" s="12">
        <v>13.92</v>
      </c>
      <c r="P71" s="12">
        <v>-19.22</v>
      </c>
      <c r="Q71" s="12">
        <v>-16.989999999999998</v>
      </c>
      <c r="R71" s="12">
        <v>-2.883</v>
      </c>
      <c r="S71" s="12">
        <v>0.16969999999999999</v>
      </c>
      <c r="T71" s="12">
        <v>12.85</v>
      </c>
      <c r="U71">
        <v>2</v>
      </c>
      <c r="V71" s="2">
        <v>34335</v>
      </c>
      <c r="W71" s="2">
        <v>41913</v>
      </c>
    </row>
    <row r="72" spans="1:23" x14ac:dyDescent="0.25">
      <c r="A72" t="s">
        <v>115</v>
      </c>
      <c r="B72" s="12" t="s">
        <v>663</v>
      </c>
      <c r="C72" s="12">
        <v>-0.81789999999999996</v>
      </c>
      <c r="D72" s="12" t="s">
        <v>664</v>
      </c>
      <c r="E72" s="12" t="s">
        <v>665</v>
      </c>
      <c r="F72" s="12">
        <v>-1.851</v>
      </c>
      <c r="G72" s="12" t="s">
        <v>666</v>
      </c>
      <c r="H72">
        <v>97</v>
      </c>
      <c r="I72" t="s">
        <v>165</v>
      </c>
      <c r="J72" t="s">
        <v>166</v>
      </c>
      <c r="M72" t="s">
        <v>115</v>
      </c>
      <c r="N72" s="12">
        <v>-2.5270000000000001</v>
      </c>
      <c r="O72" s="12">
        <v>14.42</v>
      </c>
      <c r="P72" s="12">
        <v>-16.7</v>
      </c>
      <c r="Q72" s="12">
        <v>-11.52</v>
      </c>
      <c r="R72" s="12">
        <v>-2.4</v>
      </c>
      <c r="S72" s="12">
        <v>0.2084</v>
      </c>
      <c r="T72" s="12">
        <v>13.77</v>
      </c>
      <c r="U72">
        <v>1</v>
      </c>
      <c r="V72" s="2">
        <v>35065</v>
      </c>
      <c r="W72" s="2">
        <v>43831</v>
      </c>
    </row>
  </sheetData>
  <mergeCells count="1">
    <mergeCell ref="M2:W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F917C-6B63-4812-92CC-A4BD4ECF5CFF}">
  <dimension ref="A1"/>
  <sheetViews>
    <sheetView zoomScale="70" zoomScaleNormal="70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00A3AD-5618-42EA-B5AB-B1B2C968FE8A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Contents</vt:lpstr>
      <vt:lpstr>data-stats-full</vt:lpstr>
      <vt:lpstr>data-pre-covid</vt:lpstr>
      <vt:lpstr>data-post-covid</vt:lpstr>
      <vt:lpstr>data-stats-comp</vt:lpstr>
      <vt:lpstr>unit-root-full</vt:lpstr>
      <vt:lpstr>unit-root-pre-covid</vt:lpstr>
      <vt:lpstr>Fig 1</vt:lpstr>
      <vt:lpstr>Fig 2</vt:lpstr>
      <vt:lpstr>Fig3</vt:lpstr>
      <vt:lpstr>Figure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Clower</dc:creator>
  <cp:lastModifiedBy>Eric Clower</cp:lastModifiedBy>
  <dcterms:created xsi:type="dcterms:W3CDTF">2023-09-26T01:36:40Z</dcterms:created>
  <dcterms:modified xsi:type="dcterms:W3CDTF">2023-10-03T00:02:08Z</dcterms:modified>
</cp:coreProperties>
</file>