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macropad3\dropout-miniusb\"/>
    </mc:Choice>
  </mc:AlternateContent>
  <xr:revisionPtr revIDLastSave="0" documentId="13_ncr:1_{F19D17AB-4C0B-4C41-8337-566E44395356}" xr6:coauthVersionLast="45" xr6:coauthVersionMax="45" xr10:uidLastSave="{00000000-0000-0000-0000-000000000000}"/>
  <bookViews>
    <workbookView xWindow="3780" yWindow="690" windowWidth="24840" windowHeight="14175" xr2:uid="{00000000-000D-0000-FFFF-FFFF00000000}"/>
  </bookViews>
  <sheets>
    <sheet name="macropa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4" i="1" s="1"/>
  <c r="H3" i="1"/>
  <c r="H9" i="1"/>
  <c r="H2" i="1"/>
</calcChain>
</file>

<file path=xl/sharedStrings.xml><?xml version="1.0" encoding="utf-8"?>
<sst xmlns="http://schemas.openxmlformats.org/spreadsheetml/2006/main" count="60" uniqueCount="54">
  <si>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</si>
  <si>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</si>
  <si>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</si>
  <si>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</si>
  <si>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</si>
  <si>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D1 D2 D3 D4 D5 D6 D7 D8 D9 D10 D11 D12 D13 D14 D15 D16 D17 D18 </t>
  </si>
  <si>
    <t>D</t>
  </si>
  <si>
    <t>Diode_SMD:D_SOD-123</t>
  </si>
  <si>
    <t>~</t>
  </si>
  <si>
    <t xml:space="preserve">H1 H2 H3 H4 H5 </t>
  </si>
  <si>
    <t>MountingHole</t>
  </si>
  <si>
    <t>MountingHole:MountingHole_2.2mm_M2_Pad</t>
  </si>
  <si>
    <t xml:space="preserve">K-/1 K-STAR1 K-MIN1 K-PLUS1 K-1 K-DEL1 K-2 K-3 K-4 K-5 K-6 K-7 K-8 K-9 </t>
  </si>
  <si>
    <t>MX-NoLED</t>
  </si>
  <si>
    <t>MX_Only:MXOnly-1U-NoLED</t>
  </si>
  <si>
    <t xml:space="preserve">K-0 K-ENT1 </t>
  </si>
  <si>
    <t>MX_Only:MXOnly-2U-NoLED</t>
  </si>
  <si>
    <t xml:space="preserve">K-NUM1 </t>
  </si>
  <si>
    <t>MX-LED</t>
  </si>
  <si>
    <t>MX_Only:MXOnly-1U</t>
  </si>
  <si>
    <t xml:space="preserve">R1 </t>
  </si>
  <si>
    <t>Resistor_SMD:R_0805_2012Metric_Pad1.15x1.40mm_HandSolder</t>
  </si>
  <si>
    <t xml:space="preserve">SW1 </t>
  </si>
  <si>
    <t>Rotary_Encoder_Switch</t>
  </si>
  <si>
    <t>Rotary_Encoder:RotaryEncoder_Alps_EC11E-Switch_Vertical_H20mm</t>
  </si>
  <si>
    <t xml:space="preserve">SW2 </t>
  </si>
  <si>
    <t>SW_Push</t>
  </si>
  <si>
    <t>Button_Switch_SMD:SW_SPST_PTS810</t>
  </si>
  <si>
    <t xml:space="preserve">U1 </t>
  </si>
  <si>
    <t>ProMicro</t>
  </si>
  <si>
    <t>promicro:ProMicro</t>
  </si>
  <si>
    <t>https://www.digikey.com/en/products/detail/diodes-incorporated/1N4148W-7-F/814371</t>
  </si>
  <si>
    <t>Kailh Box Whites</t>
  </si>
  <si>
    <t>https://www.aliexpress.com/item/32879369291.html?spm=a2g0o.productlist.0.0.2cd12b09ojsKt3&amp;algo_pvid=b6cdb92a-12e7-4678-9722-0f309a414778&amp;algo_expid=b6cdb92a-12e7-4678-9722-0f309a414778-0&amp;btsid=0b0a555816069936363317995e963a&amp;ws_ab_test=searchweb0_0,searchweb201602_,searchweb201603_</t>
  </si>
  <si>
    <t>https://www.aliexpress.com/item/32831318362.html?spm=a2g0o.detail.1000014.1.48463cc0NjMt64&amp;gps-id=pcDetailBottomMoreOtherSeller&amp;scm=1007.13338.183347.0&amp;scm_id=1007.13338.183347.0&amp;scm-url=1007.13338.183347.0&amp;pvid=afde35a0-7a4b-488a-afb6-2434fdf386b3&amp;_t=gps-id:pcDetailBottomMoreOtherSeller,scm-url:1007.13338.183347.0,pvid:afde35a0-7a4b-488a-afb6-2434fdf386b3,tpp_buckets:668%230%23131923%2333_668%23808%233772%23423_668%23888%233325%2320_3338%230%23183347%230_3338%233142%239890%238_668%232846%238107%2386_668%232717%237559%2386_668%231000022185%231000066059%230_668%233422%2315392%2373</t>
  </si>
  <si>
    <t>https://www.digikey.com/en/products/detail/te-connectivity-passive-product/CRG0805F330R/2380889</t>
  </si>
  <si>
    <t>https://www.digikey.com/en/products/detail/c-k/PTS810-SJM-250-SMTR-LFS/4176610</t>
  </si>
  <si>
    <t>price</t>
  </si>
  <si>
    <t>amount</t>
  </si>
  <si>
    <t>Total</t>
  </si>
  <si>
    <t>Notes</t>
  </si>
  <si>
    <t>Purchase link</t>
  </si>
  <si>
    <t>PCB</t>
  </si>
  <si>
    <t>jlcjpcb.com</t>
  </si>
  <si>
    <t>https://www.aliexpress.com/item/32873198060.html?spm=a2g0o.detail.1000060.1.2d16153dHZsosk&amp;gps-id=pcDetailBottomMoreThisSeller&amp;scm=1007.13339.169870.0&amp;scm_id=1007.13339.169870.0&amp;scm-url=1007.13339.169870.0&amp;pvid=c9452cf4-5ff5-4c8f-a6ef-a62c9a38dd24&amp;_t=gps-id:pcDetailBottomMoreThisSeller,scm-url:1007.13339.169870.0,pvid:c9452cf4-5ff5-4c8f-a6ef-a62c9a38dd24,tpp_buckets:668%230%23131923%2358_668%23808%233772%23423_668%23888%233325%2320_668%232846%238107%2386_668%232717%237559%2386_668%231000022185%231000066059%230_668%233468%2315616%23738</t>
  </si>
  <si>
    <t>https://www.aliexpress.com/item/32889562286.html?spm=2114.12010615.8148356.17.2f6b50311E8rPt</t>
  </si>
  <si>
    <t>knob and encoder</t>
  </si>
  <si>
    <t>box whites</t>
  </si>
  <si>
    <t>2u stabs</t>
  </si>
  <si>
    <t>screws and poles (8mm)</t>
  </si>
  <si>
    <t>mini usb, 39.5mmx23mm</t>
  </si>
  <si>
    <t>C1 C2</t>
  </si>
  <si>
    <t>10nF</t>
  </si>
  <si>
    <t>https://www.digikey.com/en/products/detail/kemet/C0805X103K1RAC3316/10315780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</si>
</sst>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J3" sqref="J3"/>
    </sheetView>
  </sheetViews>
  <sheetFormatPr defaultRowHeight="15" x14ac:dyDescent="0.25"/>
  <cols>
    <col min="1" max="1" width="25.7109375" customWidth="1"/>
    <col min="2" max="2" width="11.42578125" customWidth="1"/>
    <col min="4" max="4" width="25.7109375" customWidth="1"/>
    <col min="5" max="5" width="17" customWidth="1"/>
    <col min="9" max="9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</row>
    <row r="2" spans="1:11" x14ac:dyDescent="0.25">
      <c r="A2" t="s">
        <v>5</v>
      </c>
      <c r="B2">
        <v>18</v>
      </c>
      <c r="C2" t="s">
        <v>6</v>
      </c>
      <c r="D2" t="s">
        <v>7</v>
      </c>
      <c r="E2" t="s">
        <v>8</v>
      </c>
      <c r="F2">
        <v>40</v>
      </c>
      <c r="G2" s="1">
        <v>1.44</v>
      </c>
      <c r="H2">
        <f>4*1.44</f>
        <v>5.76</v>
      </c>
      <c r="J2" t="s">
        <v>31</v>
      </c>
    </row>
    <row r="3" spans="1:11" x14ac:dyDescent="0.25">
      <c r="A3" s="3" t="s">
        <v>9</v>
      </c>
      <c r="B3">
        <v>5</v>
      </c>
      <c r="C3" t="s">
        <v>10</v>
      </c>
      <c r="D3" t="s">
        <v>11</v>
      </c>
      <c r="E3" t="s">
        <v>8</v>
      </c>
      <c r="H3" s="2">
        <f>1.75+1.35</f>
        <v>3.1</v>
      </c>
      <c r="I3" t="s">
        <v>49</v>
      </c>
    </row>
    <row r="4" spans="1:11" x14ac:dyDescent="0.25">
      <c r="A4" s="3" t="s">
        <v>12</v>
      </c>
      <c r="B4">
        <v>14</v>
      </c>
      <c r="C4" t="s">
        <v>13</v>
      </c>
      <c r="D4" t="s">
        <v>14</v>
      </c>
      <c r="E4" t="s">
        <v>32</v>
      </c>
      <c r="F4">
        <v>70</v>
      </c>
      <c r="H4">
        <v>27.3</v>
      </c>
      <c r="I4" t="s">
        <v>47</v>
      </c>
      <c r="J4" t="s">
        <v>33</v>
      </c>
    </row>
    <row r="5" spans="1:11" x14ac:dyDescent="0.25">
      <c r="A5" s="3" t="s">
        <v>15</v>
      </c>
      <c r="B5">
        <v>2</v>
      </c>
      <c r="C5" t="s">
        <v>13</v>
      </c>
      <c r="D5" t="s">
        <v>16</v>
      </c>
      <c r="F5">
        <v>4</v>
      </c>
      <c r="H5">
        <v>5.9</v>
      </c>
      <c r="I5" t="s">
        <v>48</v>
      </c>
      <c r="J5" t="s">
        <v>34</v>
      </c>
    </row>
    <row r="6" spans="1:11" x14ac:dyDescent="0.25">
      <c r="A6" s="3" t="s">
        <v>17</v>
      </c>
      <c r="B6">
        <v>1</v>
      </c>
      <c r="C6" t="s">
        <v>18</v>
      </c>
      <c r="D6" t="s">
        <v>19</v>
      </c>
    </row>
    <row r="7" spans="1:11" x14ac:dyDescent="0.25">
      <c r="A7" t="s">
        <v>20</v>
      </c>
      <c r="B7">
        <v>1</v>
      </c>
      <c r="C7">
        <v>330</v>
      </c>
      <c r="D7" t="s">
        <v>21</v>
      </c>
      <c r="E7" t="s">
        <v>8</v>
      </c>
      <c r="F7">
        <v>5</v>
      </c>
      <c r="H7">
        <v>0.5</v>
      </c>
      <c r="J7" t="s">
        <v>35</v>
      </c>
    </row>
    <row r="8" spans="1:11" x14ac:dyDescent="0.25">
      <c r="A8" s="3" t="s">
        <v>22</v>
      </c>
      <c r="B8">
        <v>1</v>
      </c>
      <c r="C8" t="s">
        <v>23</v>
      </c>
      <c r="D8" t="s">
        <v>24</v>
      </c>
      <c r="E8" t="s">
        <v>8</v>
      </c>
      <c r="H8">
        <f>1.71+2.04</f>
        <v>3.75</v>
      </c>
      <c r="I8" t="s">
        <v>46</v>
      </c>
      <c r="J8" t="s">
        <v>44</v>
      </c>
      <c r="K8" t="s">
        <v>45</v>
      </c>
    </row>
    <row r="9" spans="1:11" x14ac:dyDescent="0.25">
      <c r="A9" t="s">
        <v>25</v>
      </c>
      <c r="B9">
        <v>1</v>
      </c>
      <c r="C9" t="s">
        <v>26</v>
      </c>
      <c r="D9" t="s">
        <v>27</v>
      </c>
      <c r="E9" t="s">
        <v>8</v>
      </c>
      <c r="F9">
        <v>5</v>
      </c>
      <c r="H9">
        <f>5*0.32</f>
        <v>1.6</v>
      </c>
      <c r="J9" t="s">
        <v>36</v>
      </c>
    </row>
    <row r="10" spans="1:11" x14ac:dyDescent="0.25">
      <c r="A10" s="3" t="s">
        <v>28</v>
      </c>
      <c r="B10">
        <v>1</v>
      </c>
      <c r="C10" t="s">
        <v>29</v>
      </c>
      <c r="D10" t="s">
        <v>30</v>
      </c>
      <c r="I10" t="s">
        <v>50</v>
      </c>
    </row>
    <row r="11" spans="1:11" x14ac:dyDescent="0.25">
      <c r="A11" t="s">
        <v>42</v>
      </c>
      <c r="H11">
        <v>9.1199999999999992</v>
      </c>
      <c r="J11" t="s">
        <v>43</v>
      </c>
    </row>
    <row r="12" spans="1:11" x14ac:dyDescent="0.25">
      <c r="A12" t="s">
        <v>51</v>
      </c>
      <c r="B12">
        <v>2</v>
      </c>
      <c r="C12" t="s">
        <v>52</v>
      </c>
      <c r="D12">
        <v>805</v>
      </c>
      <c r="F12">
        <v>10</v>
      </c>
      <c r="G12">
        <v>0.14000000000000001</v>
      </c>
      <c r="H12">
        <v>0.7</v>
      </c>
      <c r="J12" t="s">
        <v>53</v>
      </c>
    </row>
    <row r="14" spans="1:11" x14ac:dyDescent="0.25">
      <c r="G14" t="s">
        <v>39</v>
      </c>
      <c r="H14">
        <f>SUM(H2:H11)</f>
        <v>57.029999999999994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macropad3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Enoch Chau</cp:lastModifiedBy>
  <dcterms:created xsi:type="dcterms:W3CDTF">2020-12-03T10:56:40Z</dcterms:created>
  <dcterms:modified xsi:type="dcterms:W3CDTF">2020-12-04T10:55:42Z</dcterms:modified>
</cp:coreProperties>
</file>