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reinaldo.freitas\Downloads\"/>
    </mc:Choice>
  </mc:AlternateContent>
  <xr:revisionPtr revIDLastSave="0" documentId="13_ncr:1_{90759571-FB1B-4DC1-BE7F-E6E84248DCE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E4" i="1"/>
  <c r="F4" i="1"/>
  <c r="G4" i="1"/>
  <c r="H4" i="1"/>
  <c r="E3" i="1"/>
  <c r="E2" i="1"/>
  <c r="F2" i="1"/>
  <c r="G2" i="1"/>
  <c r="C7" i="1"/>
  <c r="H3" i="1" l="1"/>
  <c r="G3" i="1"/>
  <c r="F3" i="1"/>
  <c r="D7" i="1"/>
  <c r="E7" i="1" s="1"/>
  <c r="H2" i="1"/>
  <c r="B7" i="1"/>
  <c r="H7" i="1" l="1"/>
  <c r="G7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JOSE DE FREITAS</author>
  </authors>
  <commentList>
    <comment ref="B1" authorId="0" shapeId="0" xr:uid="{89013C1A-6816-4DF0-A088-EBEB43D9B6EF}">
      <text>
        <r>
          <rPr>
            <b/>
            <sz val="9"/>
            <color indexed="81"/>
            <rFont val="Segoe UI"/>
            <family val="2"/>
          </rPr>
          <t>Valor Planejado
(Planned Value)
Quanto que foi planejado</t>
        </r>
      </text>
    </comment>
    <comment ref="C1" authorId="0" shapeId="0" xr:uid="{AFC59928-F6DF-4B12-80BD-A7B148B778DF}">
      <text>
        <r>
          <rPr>
            <b/>
            <sz val="9"/>
            <color indexed="81"/>
            <rFont val="Segoe UI"/>
            <family val="2"/>
          </rPr>
          <t>Custo Real
(Actual Cost)
Quanto gasto de fato</t>
        </r>
      </text>
    </comment>
    <comment ref="D1" authorId="0" shapeId="0" xr:uid="{7AE71709-6E44-4FE8-AF31-42A365D7C507}">
      <text>
        <r>
          <rPr>
            <b/>
            <sz val="9"/>
            <color indexed="81"/>
            <rFont val="Segoe UI"/>
            <family val="2"/>
          </rPr>
          <t>Valor Agregado
(Earned Value)
Quanto que foi feito do que foi planejado</t>
        </r>
      </text>
    </comment>
  </commentList>
</comments>
</file>

<file path=xl/sharedStrings.xml><?xml version="1.0" encoding="utf-8"?>
<sst xmlns="http://schemas.openxmlformats.org/spreadsheetml/2006/main" count="27" uniqueCount="27">
  <si>
    <t>Dia</t>
  </si>
  <si>
    <t>Total</t>
  </si>
  <si>
    <t>EV</t>
  </si>
  <si>
    <t>CV</t>
  </si>
  <si>
    <t>SV</t>
  </si>
  <si>
    <t>CPI</t>
  </si>
  <si>
    <t>SPI</t>
  </si>
  <si>
    <t>SPI &gt; 1</t>
  </si>
  <si>
    <t>Cronograma adiantado</t>
  </si>
  <si>
    <t>SPI = 1</t>
  </si>
  <si>
    <t>Cronograma em dia</t>
  </si>
  <si>
    <t>SPI &lt; 1</t>
  </si>
  <si>
    <t>Cronograma atrasado</t>
  </si>
  <si>
    <t>CPI &gt; 1</t>
  </si>
  <si>
    <t>Custo melhor do que o esperado</t>
  </si>
  <si>
    <t>CPI = 1</t>
  </si>
  <si>
    <t>Custo igual ao esperado</t>
  </si>
  <si>
    <t>CPI &lt; 1</t>
  </si>
  <si>
    <t>Custo pior do que o esperado</t>
  </si>
  <si>
    <t>SV &gt; 0</t>
  </si>
  <si>
    <t>SV = 0</t>
  </si>
  <si>
    <t>SV &lt; 0</t>
  </si>
  <si>
    <t>CV = 0</t>
  </si>
  <si>
    <t>CV &lt; 0</t>
  </si>
  <si>
    <t>CV &gt; 0</t>
  </si>
  <si>
    <t>PV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</si>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</sst>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250" zoomScaleNormal="250" workbookViewId="0">
      <selection activeCell="B1" sqref="B1"/>
    </sheetView>
  </sheetViews>
  <sheetFormatPr defaultRowHeight="15" x14ac:dyDescent="0.25"/>
  <cols>
    <col min="1" max="1" width="12.140625" customWidth="1"/>
    <col min="4" max="4" width="7.85546875" customWidth="1"/>
  </cols>
  <sheetData>
    <row r="1" spans="1:14" x14ac:dyDescent="0.25">
      <c r="A1" s="1" t="s">
        <v>0</v>
      </c>
      <c r="B1" s="1" t="s">
        <v>25</v>
      </c>
      <c r="C1" s="1" t="s">
        <v>26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</row>
    <row r="2" spans="1:14" x14ac:dyDescent="0.25">
      <c r="A2">
        <v>1</v>
      </c>
      <c r="B2">
        <v>80</v>
      </c>
      <c r="C2">
        <v>160</v>
      </c>
      <c r="D2">
        <v>40</v>
      </c>
      <c r="E2" s="3">
        <f>D2-C2</f>
        <v>-120</v>
      </c>
      <c r="F2" s="3">
        <f>D2-B2</f>
        <v>-40</v>
      </c>
      <c r="G2" s="4">
        <f>D2/C2</f>
        <v>0.25</v>
      </c>
      <c r="H2" s="4">
        <f>D2/B2</f>
        <v>0.5</v>
      </c>
      <c r="I2" s="3"/>
      <c r="J2" s="3"/>
      <c r="K2" s="3"/>
      <c r="L2" s="3"/>
      <c r="M2" s="3"/>
      <c r="N2" s="3"/>
    </row>
    <row r="3" spans="1:14" x14ac:dyDescent="0.25">
      <c r="A3">
        <v>2</v>
      </c>
      <c r="B3">
        <v>80</v>
      </c>
      <c r="C3">
        <v>160</v>
      </c>
      <c r="D3">
        <v>40</v>
      </c>
      <c r="E3" s="3">
        <f t="shared" ref="E3:E6" si="0">D3-C3</f>
        <v>-120</v>
      </c>
      <c r="F3" s="3">
        <f t="shared" ref="F3:F6" si="1">D3-B3</f>
        <v>-40</v>
      </c>
      <c r="G3" s="4">
        <f t="shared" ref="G3:G6" si="2">D3/C3</f>
        <v>0.25</v>
      </c>
      <c r="H3" s="4">
        <f t="shared" ref="H3:H6" si="3">D3/B3</f>
        <v>0.5</v>
      </c>
      <c r="I3" s="3"/>
      <c r="J3" s="3"/>
      <c r="K3" s="3"/>
      <c r="L3" s="3"/>
      <c r="M3" s="3"/>
      <c r="N3" s="3"/>
    </row>
    <row r="4" spans="1:14" x14ac:dyDescent="0.25">
      <c r="A4">
        <v>3</v>
      </c>
      <c r="B4">
        <v>80</v>
      </c>
      <c r="C4">
        <v>160</v>
      </c>
      <c r="D4">
        <v>40</v>
      </c>
      <c r="E4" s="3">
        <f t="shared" si="0"/>
        <v>-120</v>
      </c>
      <c r="F4" s="3">
        <f t="shared" si="1"/>
        <v>-40</v>
      </c>
      <c r="G4" s="4">
        <f t="shared" si="2"/>
        <v>0.25</v>
      </c>
      <c r="H4" s="4">
        <f t="shared" si="3"/>
        <v>0.5</v>
      </c>
      <c r="I4" s="3"/>
      <c r="J4" s="3"/>
      <c r="K4" s="3"/>
      <c r="L4" s="3"/>
      <c r="M4" s="3"/>
      <c r="N4" s="3"/>
    </row>
    <row r="5" spans="1:14" x14ac:dyDescent="0.25">
      <c r="A5">
        <v>4</v>
      </c>
      <c r="B5">
        <v>80</v>
      </c>
      <c r="C5">
        <v>160</v>
      </c>
      <c r="D5">
        <v>40</v>
      </c>
      <c r="E5" s="3">
        <f t="shared" si="0"/>
        <v>-120</v>
      </c>
      <c r="F5" s="3">
        <f t="shared" si="1"/>
        <v>-40</v>
      </c>
      <c r="G5" s="4">
        <f t="shared" si="2"/>
        <v>0.25</v>
      </c>
      <c r="H5" s="4">
        <f t="shared" si="3"/>
        <v>0.5</v>
      </c>
      <c r="I5" s="3"/>
      <c r="J5" s="3"/>
      <c r="K5" s="3"/>
      <c r="L5" s="3"/>
      <c r="M5" s="3"/>
      <c r="N5" s="3"/>
    </row>
    <row r="6" spans="1:14" x14ac:dyDescent="0.25">
      <c r="A6">
        <v>5</v>
      </c>
      <c r="B6">
        <v>80</v>
      </c>
      <c r="C6">
        <v>160</v>
      </c>
      <c r="D6">
        <v>40</v>
      </c>
      <c r="E6" s="3">
        <f t="shared" si="0"/>
        <v>-120</v>
      </c>
      <c r="F6" s="3">
        <f t="shared" si="1"/>
        <v>-40</v>
      </c>
      <c r="G6" s="4">
        <f t="shared" si="2"/>
        <v>0.25</v>
      </c>
      <c r="H6" s="4">
        <f t="shared" si="3"/>
        <v>0.5</v>
      </c>
      <c r="I6" s="3"/>
      <c r="J6" s="3"/>
      <c r="K6" s="3"/>
      <c r="L6" s="3"/>
      <c r="M6" s="3"/>
      <c r="N6" s="3"/>
    </row>
    <row r="7" spans="1:14" x14ac:dyDescent="0.25">
      <c r="A7" t="s">
        <v>1</v>
      </c>
      <c r="B7">
        <f>SUM(B2:B6)</f>
        <v>400</v>
      </c>
      <c r="C7">
        <f>SUM(C2:C6)</f>
        <v>800</v>
      </c>
      <c r="D7">
        <f>SUM(D2:D6)</f>
        <v>200</v>
      </c>
      <c r="E7" s="3">
        <f t="shared" ref="E7" si="4">D7-C7</f>
        <v>-600</v>
      </c>
      <c r="F7" s="3">
        <f t="shared" ref="F7" si="5">D7-B7</f>
        <v>-200</v>
      </c>
      <c r="G7" s="4">
        <f t="shared" ref="G7" si="6">D7/C7</f>
        <v>0.25</v>
      </c>
      <c r="H7" s="4">
        <f t="shared" ref="H7" si="7">D7/B7</f>
        <v>0.5</v>
      </c>
      <c r="I7" s="3"/>
      <c r="J7" s="3"/>
      <c r="K7" s="3"/>
      <c r="L7" s="3"/>
      <c r="M7" s="3"/>
      <c r="N7" s="3"/>
    </row>
    <row r="9" spans="1:14" x14ac:dyDescent="0.25">
      <c r="A9" t="s">
        <v>7</v>
      </c>
      <c r="B9" t="s">
        <v>19</v>
      </c>
      <c r="C9" t="s">
        <v>8</v>
      </c>
    </row>
    <row r="10" spans="1:14" x14ac:dyDescent="0.25">
      <c r="A10" t="s">
        <v>9</v>
      </c>
      <c r="B10" t="s">
        <v>20</v>
      </c>
      <c r="C10" t="s">
        <v>10</v>
      </c>
    </row>
    <row r="11" spans="1:14" x14ac:dyDescent="0.25">
      <c r="A11" t="s">
        <v>11</v>
      </c>
      <c r="B11" t="s">
        <v>21</v>
      </c>
      <c r="C11" t="s">
        <v>12</v>
      </c>
    </row>
    <row r="12" spans="1:14" x14ac:dyDescent="0.25">
      <c r="A12" t="s">
        <v>13</v>
      </c>
      <c r="B12" t="s">
        <v>24</v>
      </c>
      <c r="C12" t="s">
        <v>14</v>
      </c>
    </row>
    <row r="13" spans="1:14" x14ac:dyDescent="0.25">
      <c r="A13" t="s">
        <v>15</v>
      </c>
      <c r="B13" t="s">
        <v>22</v>
      </c>
      <c r="C13" t="s">
        <v>16</v>
      </c>
    </row>
    <row r="14" spans="1:14" x14ac:dyDescent="0.25">
      <c r="A14" t="s">
        <v>17</v>
      </c>
      <c r="B14" t="s">
        <v>23</v>
      </c>
      <c r="C14" t="s">
        <v>18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JOSE DE FREITAS</dc:creator>
  <cp:lastModifiedBy>REINALDO JOSE DE FREITAS</cp:lastModifiedBy>
  <dcterms:created xsi:type="dcterms:W3CDTF">2022-08-10T00:05:55Z</dcterms:created>
  <dcterms:modified xsi:type="dcterms:W3CDTF">2023-03-22T00:47:14Z</dcterms:modified>
</cp:coreProperties>
</file>