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necraft\Instances\custom (1)\scripts\"/>
    </mc:Choice>
  </mc:AlternateContent>
  <xr:revisionPtr revIDLastSave="0" documentId="13_ncr:1_{17AC8C6F-FBFB-43D2-9991-52B801521794}" xr6:coauthVersionLast="47" xr6:coauthVersionMax="47" xr10:uidLastSave="{00000000-0000-0000-0000-000000000000}"/>
  <bookViews>
    <workbookView xWindow="-120" yWindow="-120" windowWidth="29040" windowHeight="15840" xr2:uid="{055D6297-678B-4550-A652-8E90216AFD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3" i="1"/>
  <c r="F24" i="1"/>
  <c r="B3" i="1"/>
  <c r="G3" i="1" s="1"/>
  <c r="E14" i="1"/>
  <c r="C14" i="1"/>
  <c r="E11" i="1"/>
  <c r="B6" i="1"/>
  <c r="C6" i="1" s="1"/>
  <c r="C4" i="1"/>
  <c r="C5" i="1"/>
  <c r="C8" i="1"/>
  <c r="C7" i="1"/>
  <c r="C10" i="1"/>
  <c r="C9" i="1"/>
  <c r="C11" i="1"/>
  <c r="C12" i="1"/>
  <c r="C13" i="1"/>
  <c r="C2" i="1"/>
  <c r="E12" i="1"/>
  <c r="E13" i="1"/>
  <c r="E5" i="1"/>
  <c r="E6" i="1"/>
  <c r="E8" i="1"/>
  <c r="E7" i="1"/>
  <c r="E10" i="1"/>
  <c r="E9" i="1"/>
  <c r="E4" i="1"/>
</calcChain>
</file>

<file path=xl/sharedStrings.xml><?xml version="1.0" encoding="utf-8"?>
<sst xmlns="http://schemas.openxmlformats.org/spreadsheetml/2006/main" count="20" uniqueCount="20">
  <si>
    <t>fuel</t>
  </si>
  <si>
    <t>imm boiler (mb)</t>
  </si>
  <si>
    <t>liquid gen (FE/Mb)</t>
  </si>
  <si>
    <t>turbine</t>
  </si>
  <si>
    <t>&lt;liquid:diesel&gt;</t>
  </si>
  <si>
    <t>&lt;liquid:gasoline&gt;</t>
  </si>
  <si>
    <t>&lt;liquid:seed.oil&gt;</t>
  </si>
  <si>
    <t>&lt;liquid:creosote&gt;</t>
  </si>
  <si>
    <t>&lt;liquid:bio.ethanol&gt;</t>
  </si>
  <si>
    <t>&lt;liquid:binnie.spirit.neutral&gt;</t>
  </si>
  <si>
    <t>&lt;liquid:refinedcanolaoil&gt;</t>
  </si>
  <si>
    <t>&lt;liquid:canolaoil&gt;</t>
  </si>
  <si>
    <t>&lt;liquid:empoweredoil&gt;</t>
  </si>
  <si>
    <t>&lt;liquid:crystaloil&gt;</t>
  </si>
  <si>
    <t>&lt;liquid:biodiesel&gt;</t>
  </si>
  <si>
    <t>&lt;liquid:crudeoil&gt;</t>
  </si>
  <si>
    <t>rail boiler (heat/bucket)</t>
  </si>
  <si>
    <t>portable gen</t>
  </si>
  <si>
    <t>diesel gen</t>
  </si>
  <si>
    <t>&lt;liquid:ethanolGas&gt;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</si>
</sst>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D7C72-DF65-469D-B895-D3BA76929DAE}">
  <dimension ref="A1:I25"/>
  <sheetViews>
    <sheetView tabSelected="1" zoomScale="85" zoomScaleNormal="85" workbookViewId="0">
      <selection activeCell="F26" sqref="F26"/>
    </sheetView>
  </sheetViews>
  <sheetFormatPr defaultRowHeight="15" x14ac:dyDescent="0.25"/>
  <cols>
    <col min="1" max="1" width="27.140625" bestFit="1" customWidth="1"/>
    <col min="2" max="2" width="17.7109375" bestFit="1" customWidth="1"/>
    <col min="3" max="4" width="15.5703125" bestFit="1" customWidth="1"/>
  </cols>
  <sheetData>
    <row r="1" spans="1:9" x14ac:dyDescent="0.25">
      <c r="A1" t="s">
        <v>0</v>
      </c>
      <c r="B1" t="s">
        <v>2</v>
      </c>
      <c r="C1" t="s">
        <v>16</v>
      </c>
      <c r="D1" t="s">
        <v>1</v>
      </c>
      <c r="E1" t="s">
        <v>3</v>
      </c>
      <c r="G1" t="s">
        <v>18</v>
      </c>
      <c r="I1" t="s">
        <v>17</v>
      </c>
    </row>
    <row r="2" spans="1:9" x14ac:dyDescent="0.25">
      <c r="A2" t="s">
        <v>4</v>
      </c>
      <c r="B2">
        <v>800</v>
      </c>
      <c r="C2">
        <f>B2*120</f>
        <v>96000</v>
      </c>
      <c r="D2">
        <v>7</v>
      </c>
      <c r="E2">
        <v>114</v>
      </c>
      <c r="G2">
        <v>9.9</v>
      </c>
    </row>
    <row r="3" spans="1:9" x14ac:dyDescent="0.25">
      <c r="A3" t="s">
        <v>5</v>
      </c>
      <c r="B3">
        <f>C3/120</f>
        <v>400</v>
      </c>
      <c r="C3">
        <v>48000</v>
      </c>
      <c r="D3">
        <v>50</v>
      </c>
      <c r="E3">
        <v>800</v>
      </c>
      <c r="G3">
        <f t="shared" ref="G3" si="0">B3/96</f>
        <v>4.166666666666667</v>
      </c>
    </row>
    <row r="4" spans="1:9" x14ac:dyDescent="0.25">
      <c r="A4" t="s">
        <v>6</v>
      </c>
      <c r="B4">
        <v>80</v>
      </c>
      <c r="C4">
        <f t="shared" ref="C3:C14" si="1">B4*120</f>
        <v>9600</v>
      </c>
      <c r="E4">
        <f>D4*16</f>
        <v>0</v>
      </c>
      <c r="G4">
        <v>0.8</v>
      </c>
    </row>
    <row r="5" spans="1:9" x14ac:dyDescent="0.25">
      <c r="A5" t="s">
        <v>8</v>
      </c>
      <c r="B5">
        <v>400</v>
      </c>
      <c r="C5">
        <f t="shared" si="1"/>
        <v>48000</v>
      </c>
      <c r="D5">
        <v>50</v>
      </c>
      <c r="E5">
        <f t="shared" ref="E5:E14" si="2">D5*16</f>
        <v>800</v>
      </c>
    </row>
    <row r="6" spans="1:9" x14ac:dyDescent="0.25">
      <c r="A6" t="s">
        <v>9</v>
      </c>
      <c r="B6">
        <f>B5</f>
        <v>400</v>
      </c>
      <c r="C6">
        <f t="shared" si="1"/>
        <v>48000</v>
      </c>
      <c r="D6">
        <v>50</v>
      </c>
      <c r="E6">
        <f t="shared" si="2"/>
        <v>800</v>
      </c>
    </row>
    <row r="7" spans="1:9" x14ac:dyDescent="0.25">
      <c r="A7" t="s">
        <v>11</v>
      </c>
      <c r="B7">
        <v>80</v>
      </c>
      <c r="C7">
        <f>B7*120</f>
        <v>9600</v>
      </c>
      <c r="D7">
        <v>96</v>
      </c>
      <c r="E7">
        <f>D7*16</f>
        <v>1536</v>
      </c>
      <c r="G7">
        <v>2</v>
      </c>
    </row>
    <row r="8" spans="1:9" x14ac:dyDescent="0.25">
      <c r="A8" t="s">
        <v>10</v>
      </c>
      <c r="B8">
        <v>120</v>
      </c>
      <c r="C8">
        <f>B8*120</f>
        <v>14400</v>
      </c>
      <c r="D8">
        <v>48</v>
      </c>
      <c r="E8">
        <f>D8*16</f>
        <v>768</v>
      </c>
      <c r="G8">
        <v>4</v>
      </c>
    </row>
    <row r="9" spans="1:9" x14ac:dyDescent="0.25">
      <c r="A9" t="s">
        <v>13</v>
      </c>
      <c r="B9">
        <v>400</v>
      </c>
      <c r="C9">
        <f>B9*120</f>
        <v>48000</v>
      </c>
      <c r="D9">
        <v>24</v>
      </c>
      <c r="E9">
        <f>D9*16</f>
        <v>384</v>
      </c>
      <c r="G9">
        <v>6.25</v>
      </c>
    </row>
    <row r="10" spans="1:9" x14ac:dyDescent="0.25">
      <c r="A10" t="s">
        <v>12</v>
      </c>
      <c r="B10">
        <v>1000</v>
      </c>
      <c r="C10">
        <f t="shared" si="1"/>
        <v>120000</v>
      </c>
      <c r="D10">
        <v>6</v>
      </c>
      <c r="E10">
        <f t="shared" si="2"/>
        <v>96</v>
      </c>
      <c r="G10">
        <v>11</v>
      </c>
    </row>
    <row r="11" spans="1:9" x14ac:dyDescent="0.25">
      <c r="A11" t="s">
        <v>7</v>
      </c>
      <c r="B11">
        <v>40</v>
      </c>
      <c r="C11">
        <f t="shared" si="1"/>
        <v>4800</v>
      </c>
      <c r="D11">
        <v>100</v>
      </c>
      <c r="E11">
        <f>D11*16</f>
        <v>1600</v>
      </c>
    </row>
    <row r="12" spans="1:9" x14ac:dyDescent="0.25">
      <c r="A12" t="s">
        <v>14</v>
      </c>
      <c r="B12">
        <v>600</v>
      </c>
      <c r="C12">
        <f t="shared" si="1"/>
        <v>72000</v>
      </c>
      <c r="D12">
        <v>10</v>
      </c>
      <c r="E12">
        <f>D12*16</f>
        <v>160</v>
      </c>
      <c r="G12">
        <v>6.25</v>
      </c>
    </row>
    <row r="13" spans="1:9" x14ac:dyDescent="0.25">
      <c r="A13" t="s">
        <v>15</v>
      </c>
      <c r="B13">
        <v>400</v>
      </c>
      <c r="C13">
        <f t="shared" si="1"/>
        <v>48000</v>
      </c>
      <c r="D13">
        <v>48</v>
      </c>
      <c r="E13">
        <f t="shared" si="2"/>
        <v>768</v>
      </c>
      <c r="G13">
        <v>15</v>
      </c>
    </row>
    <row r="14" spans="1:9" x14ac:dyDescent="0.25">
      <c r="A14" t="s">
        <v>19</v>
      </c>
      <c r="B14">
        <v>450</v>
      </c>
      <c r="C14">
        <f t="shared" si="1"/>
        <v>54000</v>
      </c>
      <c r="D14">
        <v>40</v>
      </c>
      <c r="E14">
        <f t="shared" si="2"/>
        <v>640</v>
      </c>
    </row>
    <row r="23" spans="6:6" x14ac:dyDescent="0.25">
      <c r="F23">
        <f>G2*27</f>
        <v>267.3</v>
      </c>
    </row>
    <row r="24" spans="6:6" x14ac:dyDescent="0.25">
      <c r="F24">
        <f>G3*39</f>
        <v>162.5</v>
      </c>
    </row>
    <row r="25" spans="6:6" x14ac:dyDescent="0.25">
      <c r="F25">
        <f>G13*75</f>
        <v>1125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Canup</dc:creator>
  <cp:lastModifiedBy>Eli Canup</cp:lastModifiedBy>
  <dcterms:created xsi:type="dcterms:W3CDTF">2022-01-09T21:07:00Z</dcterms:created>
  <dcterms:modified xsi:type="dcterms:W3CDTF">2022-01-14T18:19:53Z</dcterms:modified>
</cp:coreProperties>
</file>