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85"/>
  </bookViews>
  <sheets>
    <sheet name="计算" sheetId="1" r:id="rId1"/>
  </sheets>
  <calcPr calcId="144525"/>
</workbook>
</file>

<file path=xl/sharedStrings.xml><?xml version="1.0" encoding="utf-8"?>
<sst xmlns="http://schemas.openxmlformats.org/spreadsheetml/2006/main" count="16">
  <si>
    <t>英语六级模考估分</t>
  </si>
  <si>
    <t>距离考
试还有</t>
  </si>
  <si>
    <t>天</t>
  </si>
  <si>
    <t xml:space="preserve">     项目日期</t>
  </si>
  <si>
    <t>长对话</t>
  </si>
  <si>
    <t>短文</t>
  </si>
  <si>
    <t>演讲</t>
  </si>
  <si>
    <t>选词填空</t>
  </si>
  <si>
    <t>匹配</t>
  </si>
  <si>
    <t>精读</t>
  </si>
  <si>
    <t>客观总分</t>
  </si>
  <si>
    <t>写作</t>
  </si>
  <si>
    <t>翻译</t>
  </si>
  <si>
    <t>主观总分</t>
  </si>
  <si>
    <t>总成绩</t>
  </si>
  <si>
    <t>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</si>
</sst>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4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0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31" applyFont="1" applyAlignment="1">
      <alignment horizontal="center" vertical="center"/>
    </xf>
    <xf numFmtId="0" fontId="2" fillId="3" borderId="1" xfId="28" applyNumberFormat="1" applyBorder="1" applyAlignment="1">
      <alignment vertical="center" wrapText="1"/>
    </xf>
    <xf numFmtId="0" fontId="2" fillId="3" borderId="2" xfId="28" applyBorder="1" applyAlignment="1">
      <alignment horizontal="center" vertical="center"/>
    </xf>
    <xf numFmtId="0" fontId="3" fillId="4" borderId="2" xfId="43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5" borderId="2" xfId="24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 val="0"/>
        <i val="0"/>
        <color rgb="FFFFFFFF"/>
      </font>
      <fill>
        <patternFill patternType="solid">
          <fgColor rgb="FFFF0000"/>
          <bgColor rgb="FFFF0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9" sqref="B9"/>
    </sheetView>
  </sheetViews>
  <sheetFormatPr defaultColWidth="9" defaultRowHeight="13.5" outlineLevelRow="7"/>
  <cols>
    <col min="1" max="1" width="11.125" customWidth="1"/>
  </cols>
  <sheetData>
    <row r="1" ht="31.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8" t="s">
        <v>1</v>
      </c>
      <c r="K1" s="9">
        <f ca="1">DATEDIF(TODAY(),DATE(2016,12,17),"D")</f>
        <v>2</v>
      </c>
      <c r="L1" s="10" t="s">
        <v>2</v>
      </c>
    </row>
    <row r="2" ht="27" spans="1:12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3" t="s">
        <v>11</v>
      </c>
      <c r="J2" s="3" t="s">
        <v>12</v>
      </c>
      <c r="K2" s="4" t="s">
        <v>13</v>
      </c>
      <c r="L2" s="11" t="s">
        <v>14</v>
      </c>
    </row>
    <row r="3" spans="1:12">
      <c r="A3" s="5" t="s">
        <v>15</v>
      </c>
      <c r="B3" s="6">
        <v>8</v>
      </c>
      <c r="C3" s="6">
        <v>7</v>
      </c>
      <c r="D3" s="6">
        <v>10</v>
      </c>
      <c r="E3" s="6">
        <v>10</v>
      </c>
      <c r="F3" s="6">
        <v>10</v>
      </c>
      <c r="G3" s="6">
        <v>10</v>
      </c>
      <c r="H3" s="6">
        <f t="shared" ref="H3:H7" si="0">B3*7.1+C3*7.1+D3*14.2+E3*3.55+F3*7.1+G3*14.2</f>
        <v>497</v>
      </c>
      <c r="I3" s="6">
        <f>710*15%</f>
        <v>106.5</v>
      </c>
      <c r="J3" s="6">
        <f>710*15%</f>
        <v>106.5</v>
      </c>
      <c r="K3" s="6">
        <f t="shared" ref="K3:K7" si="1">I3+J3</f>
        <v>213</v>
      </c>
      <c r="L3" s="6">
        <f t="shared" ref="L3:L7" si="2">K3+H3</f>
        <v>710</v>
      </c>
    </row>
    <row r="4" spans="1:12">
      <c r="A4" s="7">
        <v>42686</v>
      </c>
      <c r="B4">
        <v>3</v>
      </c>
      <c r="C4">
        <v>5</v>
      </c>
      <c r="D4">
        <v>6</v>
      </c>
      <c r="E4">
        <v>2</v>
      </c>
      <c r="F4">
        <v>10</v>
      </c>
      <c r="G4">
        <v>8</v>
      </c>
      <c r="H4" s="6">
        <f t="shared" si="0"/>
        <v>333.7</v>
      </c>
      <c r="I4">
        <v>50</v>
      </c>
      <c r="J4">
        <v>50</v>
      </c>
      <c r="K4" s="6">
        <f t="shared" si="1"/>
        <v>100</v>
      </c>
      <c r="L4" s="6">
        <f t="shared" si="2"/>
        <v>433.7</v>
      </c>
    </row>
    <row r="5" spans="1:12">
      <c r="A5" s="7">
        <v>42700</v>
      </c>
      <c r="B5">
        <v>3</v>
      </c>
      <c r="C5">
        <v>3</v>
      </c>
      <c r="D5">
        <v>5</v>
      </c>
      <c r="E5">
        <v>8</v>
      </c>
      <c r="F5">
        <v>8</v>
      </c>
      <c r="G5">
        <v>8</v>
      </c>
      <c r="H5" s="6">
        <f t="shared" si="0"/>
        <v>312.4</v>
      </c>
      <c r="I5">
        <v>50</v>
      </c>
      <c r="J5">
        <v>50</v>
      </c>
      <c r="K5" s="6">
        <f t="shared" si="1"/>
        <v>100</v>
      </c>
      <c r="L5" s="6">
        <f t="shared" si="2"/>
        <v>412.4</v>
      </c>
    </row>
    <row r="6" spans="1:12">
      <c r="A6" s="7">
        <v>42705</v>
      </c>
      <c r="B6">
        <v>2</v>
      </c>
      <c r="C6">
        <v>6</v>
      </c>
      <c r="D6">
        <v>3</v>
      </c>
      <c r="E6">
        <v>4</v>
      </c>
      <c r="F6">
        <v>9</v>
      </c>
      <c r="G6">
        <v>10</v>
      </c>
      <c r="H6" s="6">
        <f t="shared" si="0"/>
        <v>319.5</v>
      </c>
      <c r="I6">
        <v>50</v>
      </c>
      <c r="J6">
        <v>50</v>
      </c>
      <c r="K6" s="6">
        <f t="shared" si="1"/>
        <v>100</v>
      </c>
      <c r="L6" s="6">
        <f t="shared" si="2"/>
        <v>419.5</v>
      </c>
    </row>
    <row r="7" spans="1:12">
      <c r="A7" s="7">
        <v>42707</v>
      </c>
      <c r="B7">
        <v>6</v>
      </c>
      <c r="C7">
        <v>5</v>
      </c>
      <c r="D7">
        <v>5</v>
      </c>
      <c r="E7">
        <v>2</v>
      </c>
      <c r="F7">
        <v>10</v>
      </c>
      <c r="G7">
        <v>8</v>
      </c>
      <c r="H7" s="6">
        <f t="shared" si="0"/>
        <v>340.8</v>
      </c>
      <c r="I7">
        <v>50</v>
      </c>
      <c r="J7">
        <v>50</v>
      </c>
      <c r="K7" s="6">
        <f t="shared" si="1"/>
        <v>100</v>
      </c>
      <c r="L7" s="6">
        <f t="shared" si="2"/>
        <v>440.8</v>
      </c>
    </row>
    <row r="8" spans="1:12">
      <c r="A8" s="7">
        <v>42719</v>
      </c>
      <c r="B8">
        <v>4</v>
      </c>
      <c r="C8">
        <v>5</v>
      </c>
      <c r="D8">
        <v>8</v>
      </c>
      <c r="E8">
        <v>5</v>
      </c>
      <c r="F8">
        <v>10</v>
      </c>
      <c r="G8">
        <v>9</v>
      </c>
      <c r="H8" s="6">
        <f>B8*7.1+C8*7.1+D8*14.2+E8*3.55+F8*7.1+G8*14.2</f>
        <v>394.05</v>
      </c>
      <c r="I8">
        <v>50</v>
      </c>
      <c r="J8">
        <v>50</v>
      </c>
      <c r="K8" s="6">
        <f>I8+J8</f>
        <v>100</v>
      </c>
      <c r="L8" s="6">
        <f>K8+H8</f>
        <v>494.05</v>
      </c>
    </row>
  </sheetData>
  <mergeCells count="1">
    <mergeCell ref="A1:I1"/>
  </mergeCells>
  <conditionalFormatting sqref="B4">
    <cfRule type="cellIs" dxfId="0" priority="8" stopIfTrue="1" operator="lessThan">
      <formula>$B$3*0.6</formula>
    </cfRule>
  </conditionalFormatting>
  <conditionalFormatting sqref="C4">
    <cfRule type="cellIs" dxfId="1" priority="9" stopIfTrue="1" operator="lessThan">
      <formula>$C$3*0.6</formula>
    </cfRule>
  </conditionalFormatting>
  <conditionalFormatting sqref="D4:E4">
    <cfRule type="cellIs" dxfId="2" priority="10" stopIfTrue="1" operator="lessThan">
      <formula>$D$3*0.6</formula>
    </cfRule>
  </conditionalFormatting>
  <conditionalFormatting sqref="F4">
    <cfRule type="cellIs" dxfId="3" priority="12" stopIfTrue="1" operator="lessThan">
      <formula>$F$3*0.6</formula>
    </cfRule>
  </conditionalFormatting>
  <conditionalFormatting sqref="G4">
    <cfRule type="cellIs" dxfId="4" priority="13" stopIfTrue="1" operator="lessThan">
      <formula>$G$3*0.6</formula>
    </cfRule>
  </conditionalFormatting>
  <conditionalFormatting sqref="B5:B8">
    <cfRule type="cellIs" dxfId="5" priority="5" stopIfTrue="1" operator="lessThan">
      <formula>$B$3*0.6</formula>
    </cfRule>
  </conditionalFormatting>
  <conditionalFormatting sqref="C5:C8">
    <cfRule type="cellIs" dxfId="6" priority="1" stopIfTrue="1" operator="lessThan">
      <formula>$C$3*0.6</formula>
    </cfRule>
  </conditionalFormatting>
  <conditionalFormatting sqref="F5:F8">
    <cfRule type="cellIs" dxfId="7" priority="3" stopIfTrue="1" operator="lessThan">
      <formula>$F$3*0.6</formula>
    </cfRule>
  </conditionalFormatting>
  <conditionalFormatting sqref="G5:G8">
    <cfRule type="cellIs" dxfId="8" priority="4" stopIfTrue="1" operator="lessThan">
      <formula>$G$3*0.6</formula>
    </cfRule>
  </conditionalFormatting>
  <conditionalFormatting sqref="H3:H8">
    <cfRule type="cellIs" dxfId="9" priority="6" stopIfTrue="1" operator="lessThanOrEqual">
      <formula>320</formula>
    </cfRule>
  </conditionalFormatting>
  <conditionalFormatting sqref="L3:L8">
    <cfRule type="cellIs" dxfId="10" priority="7" stopIfTrue="1" operator="lessThanOrEqual">
      <formula>426</formula>
    </cfRule>
  </conditionalFormatting>
  <conditionalFormatting sqref="D5:E8">
    <cfRule type="cellIs" dxfId="11" priority="2" stopIfTrue="1" operator="lessThan">
      <formula>$D$3*0.6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屈乐</dc:creator>
  <dcterms:created xsi:type="dcterms:W3CDTF">2016-06-05T03:36:00Z</dcterms:created>
  <dcterms:modified xsi:type="dcterms:W3CDTF">2016-12-15T07:56:05Z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KSOReadingLayout">
    <vt:bool>true</vt:bool>
  </property>
</Properties>
</file>