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COBI" sheetId="1" r:id="rId4"/>
  </sheets>
  <definedNames/>
  <calcPr/>
</workbook>
</file>

<file path=xl/sharedStrings.xml><?xml version="1.0" encoding="utf-8"?>
<sst xmlns="http://schemas.openxmlformats.org/spreadsheetml/2006/main" count="33" uniqueCount="29">
  <si>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</si>
  <si>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</si>
  <si>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</si>
  <si>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</si>
  <si>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</si>
  <si>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</si>
  <si>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</si>
  <si>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</si>
  <si>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</si>
  <si>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</si>
  <si>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</si>
  <si>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a</t>
  </si>
  <si>
    <t>b</t>
  </si>
  <si>
    <t>ya es el diagoma dominante</t>
  </si>
  <si>
    <t>despejar</t>
  </si>
  <si>
    <t>x1=</t>
  </si>
  <si>
    <r>
      <rPr>
        <rFont val="Calibri"/>
        <color rgb="FF000000"/>
        <sz val="11.0"/>
      </rPr>
      <t xml:space="preserve">-0.2/0.52 </t>
    </r>
    <r>
      <rPr>
        <rFont val="Calibri"/>
        <color rgb="FFFF0000"/>
        <sz val="11.0"/>
      </rPr>
      <t>x2</t>
    </r>
    <r>
      <rPr>
        <rFont val="Calibri"/>
        <color rgb="FF000000"/>
        <sz val="11.0"/>
      </rPr>
      <t xml:space="preserve">-0.25/0.52 </t>
    </r>
    <r>
      <rPr>
        <rFont val="Calibri"/>
        <color rgb="FFFF0000"/>
        <sz val="11.0"/>
      </rPr>
      <t xml:space="preserve">x3 </t>
    </r>
    <r>
      <rPr>
        <rFont val="Calibri"/>
        <color rgb="FF000000"/>
        <sz val="11.0"/>
      </rPr>
      <t>+4800/0.52</t>
    </r>
  </si>
  <si>
    <t>x2=</t>
  </si>
  <si>
    <r>
      <rPr>
        <rFont val="Arial"/>
        <color theme="1"/>
      </rPr>
      <t xml:space="preserve">-0,3/0,.5 </t>
    </r>
    <r>
      <rPr>
        <rFont val="Arial"/>
        <color rgb="FFFF0000"/>
      </rPr>
      <t xml:space="preserve">x1 </t>
    </r>
    <r>
      <rPr>
        <rFont val="Arial"/>
        <color theme="1"/>
      </rPr>
      <t>-0.2/0.5</t>
    </r>
    <r>
      <rPr>
        <rFont val="Arial"/>
        <color rgb="FFFF0000"/>
      </rPr>
      <t xml:space="preserve"> x3 </t>
    </r>
    <r>
      <rPr>
        <rFont val="Arial"/>
        <color theme="1"/>
      </rPr>
      <t>+5810/0.5</t>
    </r>
  </si>
  <si>
    <t>x3=</t>
  </si>
  <si>
    <r>
      <rPr>
        <rFont val="Arial"/>
        <color rgb="FF000000"/>
      </rPr>
      <t xml:space="preserve">-0.18/0.55 </t>
    </r>
    <r>
      <rPr>
        <rFont val="Arial"/>
        <color rgb="FFFF0000"/>
      </rPr>
      <t xml:space="preserve">x1 </t>
    </r>
    <r>
      <rPr>
        <rFont val="Arial"/>
        <color rgb="FF000000"/>
      </rPr>
      <t xml:space="preserve">-0.3/0.55 </t>
    </r>
    <r>
      <rPr>
        <rFont val="Arial"/>
        <color rgb="FFFF0000"/>
      </rPr>
      <t xml:space="preserve">x2 </t>
    </r>
    <r>
      <rPr>
        <rFont val="Arial"/>
        <color rgb="FF000000"/>
      </rPr>
      <t>+5690/0.55</t>
    </r>
  </si>
  <si>
    <t>x=Mx+c</t>
  </si>
  <si>
    <t>alfa1</t>
  </si>
  <si>
    <t>alfa2</t>
  </si>
  <si>
    <t>alfa3</t>
  </si>
  <si>
    <t>max alfa</t>
  </si>
  <si>
    <t>x1</t>
  </si>
  <si>
    <t>x2</t>
  </si>
  <si>
    <t>x3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</si>
</sst>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</font>
    <font>
      <sz val="11.0"/>
      <color rgb="FF000000"/>
      <name val="Calibri"/>
    </font>
    <font/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6" fillId="0" fontId="3" numFmtId="0" xfId="0" applyBorder="1" applyFont="1"/>
    <xf borderId="5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0" fillId="2" fontId="2" numFmtId="0" xfId="0" applyAlignment="1" applyFill="1" applyFont="1">
      <alignment horizontal="right" readingOrder="0" shrinkToFit="0" vertical="bottom" wrapText="0"/>
    </xf>
    <xf borderId="0" fillId="3" fontId="2" numFmtId="0" xfId="0" applyAlignment="1" applyFill="1" applyFon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shrinkToFit="0" vertical="bottom" wrapText="0"/>
    </xf>
    <xf borderId="5" fillId="4" fontId="1" numFmtId="0" xfId="0" applyAlignment="1" applyBorder="1" applyFont="1">
      <alignment shrinkToFit="0" vertical="bottom" wrapText="0"/>
    </xf>
    <xf borderId="0" fillId="5" fontId="2" numFmtId="0" xfId="0" applyAlignment="1" applyFill="1" applyFont="1">
      <alignment horizontal="right" readingOrder="0" shrinkToFit="0" vertical="bottom" wrapText="0"/>
    </xf>
    <xf borderId="0" fillId="6" fontId="1" numFmtId="0" xfId="0" applyAlignment="1" applyFill="1" applyFont="1">
      <alignment horizontal="right" readingOrder="0" shrinkToFit="0" vertical="bottom" wrapText="0"/>
    </xf>
    <xf borderId="0" fillId="7" fontId="1" numFmtId="0" xfId="0" applyAlignment="1" applyFill="1" applyFont="1">
      <alignment horizontal="right"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4" fontId="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/>
    </xf>
    <xf borderId="0" fillId="8" fontId="4" numFmtId="0" xfId="0" applyAlignment="1" applyFill="1" applyFont="1">
      <alignment readingOrder="0"/>
    </xf>
    <xf borderId="0" fillId="8" fontId="4" numFmtId="0" xfId="0" applyFont="1"/>
    <xf borderId="0" fillId="9" fontId="4" numFmtId="0" xfId="0" applyFill="1" applyFont="1"/>
    <xf borderId="0" fillId="0" fontId="4" numFmtId="0" xfId="0" applyAlignment="1" applyFont="1">
      <alignment readingOrder="0"/>
    </xf>
    <xf borderId="0" fillId="0" fontId="4" numFmtId="0" xfId="0" applyFont="1"/>
    <xf borderId="0" fillId="10" fontId="4" numFmtId="0" xfId="0" applyAlignment="1" applyFill="1" applyFont="1">
      <alignment readingOrder="0"/>
    </xf>
    <xf borderId="0" fillId="1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</cols>
  <sheetData>
    <row r="1">
      <c r="A1" s="1"/>
      <c r="B1" s="2"/>
      <c r="C1" s="2"/>
      <c r="D1" s="2"/>
      <c r="E1" s="2"/>
      <c r="F1" s="2"/>
      <c r="G1" s="2"/>
      <c r="H1" s="3"/>
    </row>
    <row r="2">
      <c r="A2" s="4"/>
      <c r="B2" s="5"/>
      <c r="C2" s="6" t="s">
        <v>0</v>
      </c>
      <c r="D2" s="6" t="s">
        <v>0</v>
      </c>
      <c r="E2" s="6" t="s">
        <v>0</v>
      </c>
      <c r="F2" s="5"/>
      <c r="G2" s="5"/>
      <c r="H2" s="7"/>
    </row>
    <row r="3">
      <c r="A3" s="4"/>
      <c r="B3" s="5"/>
      <c r="C3" s="8" t="s">
        <v>1</v>
      </c>
      <c r="D3" s="8" t="s">
        <v>2</v>
      </c>
      <c r="E3" s="8" t="s">
        <v>3</v>
      </c>
      <c r="F3" s="9"/>
      <c r="G3" s="5"/>
      <c r="H3" s="7"/>
    </row>
    <row r="4">
      <c r="A4" s="4"/>
      <c r="B4" s="10" t="s">
        <v>4</v>
      </c>
      <c r="C4" s="11">
        <v>52.0</v>
      </c>
      <c r="D4" s="11">
        <v>30.0</v>
      </c>
      <c r="E4" s="11">
        <v>18.0</v>
      </c>
      <c r="F4" s="5"/>
      <c r="G4" s="5"/>
      <c r="H4" s="7"/>
    </row>
    <row r="5">
      <c r="A5" s="4"/>
      <c r="B5" s="10" t="s">
        <v>5</v>
      </c>
      <c r="C5" s="11">
        <v>20.0</v>
      </c>
      <c r="D5" s="11">
        <v>50.0</v>
      </c>
      <c r="E5" s="11">
        <v>30.0</v>
      </c>
      <c r="F5" s="5"/>
      <c r="G5" s="5"/>
      <c r="H5" s="7"/>
    </row>
    <row r="6">
      <c r="A6" s="4"/>
      <c r="B6" s="10" t="s">
        <v>6</v>
      </c>
      <c r="C6" s="11">
        <v>25.0</v>
      </c>
      <c r="D6" s="11">
        <v>20.0</v>
      </c>
      <c r="E6" s="11">
        <v>55.0</v>
      </c>
      <c r="F6" s="5"/>
      <c r="G6" s="5"/>
      <c r="H6" s="7"/>
    </row>
    <row r="7">
      <c r="A7" s="4"/>
      <c r="B7" s="5"/>
      <c r="C7" s="5"/>
      <c r="D7" s="5"/>
      <c r="E7" s="5"/>
      <c r="F7" s="5"/>
      <c r="G7" s="5"/>
      <c r="H7" s="7"/>
    </row>
    <row r="8">
      <c r="A8" s="4"/>
      <c r="B8" s="6" t="s">
        <v>7</v>
      </c>
    </row>
    <row r="9">
      <c r="A9" s="4"/>
      <c r="B9" s="6" t="s">
        <v>8</v>
      </c>
      <c r="D9" s="5"/>
      <c r="E9" s="5"/>
      <c r="F9" s="5"/>
      <c r="G9" s="5"/>
      <c r="H9" s="7"/>
    </row>
    <row r="10">
      <c r="A10" s="4"/>
      <c r="B10" s="5"/>
      <c r="C10" s="5"/>
      <c r="D10" s="5"/>
      <c r="E10" s="5"/>
      <c r="F10" s="5"/>
      <c r="G10" s="5"/>
      <c r="H10" s="7"/>
    </row>
    <row r="11">
      <c r="A11" s="4"/>
      <c r="B11" s="6" t="s">
        <v>9</v>
      </c>
      <c r="H11" s="7"/>
    </row>
    <row r="12">
      <c r="A12" s="4"/>
      <c r="B12" s="6" t="s">
        <v>10</v>
      </c>
      <c r="G12" s="5"/>
      <c r="H12" s="7"/>
    </row>
    <row r="13">
      <c r="A13" s="4"/>
      <c r="B13" s="6" t="s">
        <v>11</v>
      </c>
      <c r="C13" s="5"/>
      <c r="D13" s="5"/>
      <c r="E13" s="5"/>
      <c r="F13" s="6" t="s">
        <v>12</v>
      </c>
      <c r="G13" s="5"/>
      <c r="H13" s="7"/>
    </row>
    <row r="14">
      <c r="A14" s="4"/>
      <c r="B14" s="12">
        <v>0.52</v>
      </c>
      <c r="C14" s="12">
        <v>0.2</v>
      </c>
      <c r="D14" s="12">
        <v>0.25</v>
      </c>
      <c r="E14" s="5"/>
      <c r="F14" s="13">
        <v>4800.0</v>
      </c>
      <c r="G14" s="5"/>
      <c r="H14" s="7"/>
    </row>
    <row r="15">
      <c r="A15" s="4"/>
      <c r="B15" s="14">
        <v>0.3</v>
      </c>
      <c r="C15" s="14">
        <v>0.5</v>
      </c>
      <c r="D15" s="14">
        <v>0.2</v>
      </c>
      <c r="E15" s="5"/>
      <c r="F15" s="13">
        <v>5810.0</v>
      </c>
      <c r="G15" s="5"/>
      <c r="H15" s="7"/>
    </row>
    <row r="16">
      <c r="A16" s="4"/>
      <c r="B16" s="12">
        <v>0.18</v>
      </c>
      <c r="C16" s="14">
        <v>0.3</v>
      </c>
      <c r="D16" s="14">
        <v>0.55</v>
      </c>
      <c r="E16" s="5"/>
      <c r="F16" s="13">
        <v>5690.0</v>
      </c>
      <c r="G16" s="5"/>
      <c r="H16" s="7"/>
    </row>
    <row r="17">
      <c r="A17" s="15" t="s">
        <v>13</v>
      </c>
      <c r="B17" s="5"/>
      <c r="C17" s="5"/>
      <c r="D17" s="5"/>
      <c r="E17" s="5"/>
      <c r="F17" s="5"/>
      <c r="G17" s="5"/>
      <c r="H17" s="7"/>
    </row>
    <row r="18">
      <c r="A18" s="4"/>
      <c r="B18" s="16" t="s">
        <v>11</v>
      </c>
      <c r="C18" s="5"/>
      <c r="D18" s="5"/>
      <c r="E18" s="17"/>
      <c r="F18" s="16" t="s">
        <v>12</v>
      </c>
      <c r="G18" s="17"/>
      <c r="H18" s="18"/>
    </row>
    <row r="19">
      <c r="A19" s="4"/>
      <c r="B19" s="19">
        <v>0.52</v>
      </c>
      <c r="C19" s="12">
        <v>0.2</v>
      </c>
      <c r="D19" s="12">
        <v>0.25</v>
      </c>
      <c r="E19" s="5"/>
      <c r="F19" s="13">
        <v>4800.0</v>
      </c>
      <c r="G19" s="17"/>
      <c r="H19" s="18"/>
    </row>
    <row r="20">
      <c r="A20" s="4"/>
      <c r="B20" s="14">
        <v>0.3</v>
      </c>
      <c r="C20" s="20">
        <v>0.5</v>
      </c>
      <c r="D20" s="14">
        <v>0.2</v>
      </c>
      <c r="E20" s="5"/>
      <c r="F20" s="13">
        <v>5810.0</v>
      </c>
      <c r="G20" s="17"/>
      <c r="H20" s="18"/>
    </row>
    <row r="21">
      <c r="A21" s="4"/>
      <c r="B21" s="12">
        <v>0.18</v>
      </c>
      <c r="C21" s="14">
        <v>0.3</v>
      </c>
      <c r="D21" s="21">
        <v>0.55</v>
      </c>
      <c r="E21" s="5"/>
      <c r="F21" s="13">
        <v>5690.0</v>
      </c>
      <c r="G21" s="17"/>
      <c r="H21" s="18"/>
    </row>
    <row r="22">
      <c r="A22" s="4"/>
      <c r="B22" s="5"/>
      <c r="C22" s="5"/>
      <c r="D22" s="5"/>
      <c r="E22" s="17"/>
      <c r="F22" s="17"/>
      <c r="G22" s="17"/>
      <c r="H22" s="18"/>
    </row>
    <row r="23">
      <c r="A23" s="15" t="s">
        <v>14</v>
      </c>
      <c r="B23" s="5"/>
      <c r="C23" s="5"/>
      <c r="D23" s="5"/>
      <c r="E23" s="5"/>
      <c r="F23" s="5"/>
      <c r="G23" s="5"/>
      <c r="H23" s="7"/>
    </row>
    <row r="24">
      <c r="A24" s="15" t="s">
        <v>15</v>
      </c>
      <c r="B24" s="22" t="s">
        <v>16</v>
      </c>
      <c r="C24" s="23"/>
      <c r="D24" s="23"/>
      <c r="E24" s="5"/>
      <c r="F24" s="5"/>
      <c r="G24" s="5"/>
      <c r="H24" s="7"/>
    </row>
    <row r="25">
      <c r="A25" s="15" t="s">
        <v>17</v>
      </c>
      <c r="B25" s="24" t="s">
        <v>18</v>
      </c>
      <c r="C25" s="5"/>
      <c r="D25" s="5"/>
      <c r="E25" s="5"/>
      <c r="F25" s="5"/>
      <c r="G25" s="5"/>
      <c r="H25" s="7"/>
    </row>
    <row r="26">
      <c r="A26" s="15" t="s">
        <v>19</v>
      </c>
      <c r="B26" s="16" t="s">
        <v>20</v>
      </c>
      <c r="C26" s="5"/>
      <c r="D26" s="5"/>
      <c r="E26" s="5"/>
      <c r="F26" s="5"/>
      <c r="G26" s="5"/>
      <c r="H26" s="7"/>
    </row>
    <row r="27">
      <c r="A27" s="4"/>
      <c r="B27" s="5"/>
      <c r="C27" s="5"/>
      <c r="D27" s="5"/>
      <c r="E27" s="5"/>
      <c r="F27" s="5"/>
      <c r="G27" s="5"/>
      <c r="H27" s="7"/>
    </row>
    <row r="28">
      <c r="A28" s="15" t="s">
        <v>21</v>
      </c>
      <c r="B28" s="5"/>
      <c r="C28" s="5"/>
      <c r="D28" s="5"/>
      <c r="E28" s="5"/>
      <c r="F28" s="5"/>
      <c r="G28" s="5"/>
      <c r="H28" s="7"/>
    </row>
    <row r="29">
      <c r="B29" s="25">
        <v>0.0</v>
      </c>
      <c r="C29" s="26">
        <f>-C19/B19</f>
        <v>-0.3846153846</v>
      </c>
      <c r="D29" s="26">
        <f>-D19/B19</f>
        <v>-0.4807692308</v>
      </c>
      <c r="F29" s="27">
        <f>F19/B19</f>
        <v>9230.769231</v>
      </c>
    </row>
    <row r="30">
      <c r="B30" s="26">
        <f>-B20/C20</f>
        <v>-0.6</v>
      </c>
      <c r="C30" s="25">
        <v>0.0</v>
      </c>
      <c r="D30" s="26">
        <f>-D20/C20</f>
        <v>-0.4</v>
      </c>
      <c r="F30" s="27">
        <f>F20/C20</f>
        <v>11620</v>
      </c>
    </row>
    <row r="31">
      <c r="B31" s="26">
        <f>-B21/D21</f>
        <v>-0.3272727273</v>
      </c>
      <c r="C31" s="26">
        <f>-C21/D21</f>
        <v>-0.5454545455</v>
      </c>
      <c r="D31" s="25">
        <v>0.0</v>
      </c>
      <c r="F31" s="27">
        <f>F21/D21</f>
        <v>10345.45455</v>
      </c>
    </row>
    <row r="33">
      <c r="B33" s="28" t="s">
        <v>22</v>
      </c>
      <c r="C33" s="29">
        <f>ABS(C29)+ABS(D29)</f>
        <v>0.8653846154</v>
      </c>
    </row>
    <row r="34">
      <c r="B34" s="28" t="s">
        <v>23</v>
      </c>
      <c r="C34" s="29">
        <f>ABS(B30)+ABS(D30)</f>
        <v>1</v>
      </c>
    </row>
    <row r="35">
      <c r="B35" s="28" t="s">
        <v>24</v>
      </c>
      <c r="C35" s="29">
        <f>ABS(B31)+ABS(C31)</f>
        <v>0.8727272727</v>
      </c>
    </row>
    <row r="37">
      <c r="B37" s="30" t="s">
        <v>25</v>
      </c>
      <c r="C37" s="31">
        <f>MAX(C33:C35)</f>
        <v>1</v>
      </c>
    </row>
    <row r="40">
      <c r="C40" s="28">
        <v>0.0</v>
      </c>
      <c r="D40" s="28">
        <v>1.0</v>
      </c>
      <c r="E40" s="28">
        <v>2.0</v>
      </c>
      <c r="F40" s="28">
        <v>3.0</v>
      </c>
      <c r="G40" s="28">
        <v>4.0</v>
      </c>
      <c r="H40" s="28">
        <v>5.0</v>
      </c>
      <c r="I40" s="28">
        <v>6.0</v>
      </c>
      <c r="J40" s="28">
        <v>7.0</v>
      </c>
      <c r="K40" s="28">
        <v>8.0</v>
      </c>
      <c r="L40" s="28">
        <v>9.0</v>
      </c>
      <c r="M40" s="28">
        <v>10.0</v>
      </c>
      <c r="N40" s="28">
        <v>11.0</v>
      </c>
      <c r="O40" s="28">
        <v>12.0</v>
      </c>
      <c r="P40" s="28">
        <v>13.0</v>
      </c>
      <c r="Q40" s="28">
        <v>14.0</v>
      </c>
      <c r="R40" s="28">
        <v>15.0</v>
      </c>
      <c r="S40" s="28">
        <v>16.0</v>
      </c>
      <c r="T40" s="28">
        <v>17.0</v>
      </c>
      <c r="U40" s="28">
        <v>18.0</v>
      </c>
      <c r="V40" s="28">
        <v>19.0</v>
      </c>
      <c r="W40" s="28">
        <v>20.0</v>
      </c>
      <c r="X40" s="28">
        <v>21.0</v>
      </c>
      <c r="Y40" s="28">
        <v>22.0</v>
      </c>
    </row>
    <row r="41">
      <c r="B41" s="28" t="s">
        <v>26</v>
      </c>
      <c r="C41" s="28">
        <v>0.0</v>
      </c>
      <c r="D41" s="29">
        <f t="shared" ref="D41:Y41" si="1">$C$29*C42+$D$29*C43+$F$29</f>
        <v>9230.769231</v>
      </c>
      <c r="E41" s="29">
        <f t="shared" si="1"/>
        <v>-212.2377622</v>
      </c>
      <c r="F41" s="29">
        <f t="shared" si="1"/>
        <v>8009.144701</v>
      </c>
      <c r="G41" s="29">
        <f t="shared" si="1"/>
        <v>366.7492298</v>
      </c>
      <c r="H41" s="29">
        <f t="shared" si="1"/>
        <v>7312.561588</v>
      </c>
      <c r="I41" s="29">
        <f t="shared" si="1"/>
        <v>971.5074167</v>
      </c>
      <c r="J41" s="29">
        <f t="shared" si="1"/>
        <v>6769.976487</v>
      </c>
      <c r="K41" s="29">
        <f t="shared" si="1"/>
        <v>1482.843454</v>
      </c>
      <c r="L41" s="29">
        <f t="shared" si="1"/>
        <v>6315.406931</v>
      </c>
      <c r="M41" s="29">
        <f t="shared" si="1"/>
        <v>1905.554026</v>
      </c>
      <c r="N41" s="29">
        <f t="shared" si="1"/>
        <v>5933.603709</v>
      </c>
      <c r="O41" s="29">
        <f t="shared" si="1"/>
        <v>2256.251386</v>
      </c>
      <c r="P41" s="29">
        <f t="shared" si="1"/>
        <v>5614.325084</v>
      </c>
      <c r="Q41" s="29">
        <f t="shared" si="1"/>
        <v>2548.174581</v>
      </c>
      <c r="R41" s="29">
        <f t="shared" si="1"/>
        <v>5347.911319</v>
      </c>
      <c r="S41" s="29">
        <f t="shared" si="1"/>
        <v>2791.477491</v>
      </c>
      <c r="T41" s="29">
        <f t="shared" si="1"/>
        <v>5125.756128</v>
      </c>
      <c r="U41" s="29">
        <f t="shared" si="1"/>
        <v>2994.322603</v>
      </c>
      <c r="V41" s="29">
        <f t="shared" si="1"/>
        <v>4940.532691</v>
      </c>
      <c r="W41" s="29">
        <f t="shared" si="1"/>
        <v>3163.446243</v>
      </c>
      <c r="X41" s="29">
        <f t="shared" si="1"/>
        <v>4786.103517</v>
      </c>
      <c r="Y41" s="29">
        <f t="shared" si="1"/>
        <v>3304.454324</v>
      </c>
    </row>
    <row r="42">
      <c r="B42" s="28" t="s">
        <v>27</v>
      </c>
      <c r="C42" s="28">
        <v>0.0</v>
      </c>
      <c r="D42" s="29">
        <f t="shared" ref="D42:Y42" si="2">$B$30*C41+$D$30*C43+$F$30</f>
        <v>11620</v>
      </c>
      <c r="E42" s="29">
        <f t="shared" si="2"/>
        <v>1943.356643</v>
      </c>
      <c r="F42" s="29">
        <f t="shared" si="2"/>
        <v>11352.82517</v>
      </c>
      <c r="G42" s="29">
        <f t="shared" si="2"/>
        <v>3072.552594</v>
      </c>
      <c r="H42" s="29">
        <f t="shared" si="2"/>
        <v>10787.21853</v>
      </c>
      <c r="I42" s="29">
        <f t="shared" si="2"/>
        <v>3812.667148</v>
      </c>
      <c r="J42" s="29">
        <f t="shared" si="2"/>
        <v>10209.76947</v>
      </c>
      <c r="K42" s="29">
        <f t="shared" si="2"/>
        <v>4378.866093</v>
      </c>
      <c r="L42" s="29">
        <f t="shared" si="2"/>
        <v>9705.949644</v>
      </c>
      <c r="M42" s="29">
        <f t="shared" si="2"/>
        <v>4842.080677</v>
      </c>
      <c r="N42" s="29">
        <f t="shared" si="2"/>
        <v>9282.891687</v>
      </c>
      <c r="O42" s="29">
        <f t="shared" si="2"/>
        <v>5227.564268</v>
      </c>
      <c r="P42" s="29">
        <f t="shared" si="2"/>
        <v>8930.188204</v>
      </c>
      <c r="Q42" s="29">
        <f t="shared" si="2"/>
        <v>5549.146426</v>
      </c>
      <c r="R42" s="29">
        <f t="shared" si="2"/>
        <v>8636.284325</v>
      </c>
      <c r="S42" s="29">
        <f t="shared" si="2"/>
        <v>5817.373465</v>
      </c>
      <c r="T42" s="29">
        <f t="shared" si="2"/>
        <v>8391.302113</v>
      </c>
      <c r="U42" s="29">
        <f t="shared" si="2"/>
        <v>6041.039405</v>
      </c>
      <c r="V42" s="29">
        <f t="shared" si="2"/>
        <v>8187.062247</v>
      </c>
      <c r="W42" s="29">
        <f t="shared" si="2"/>
        <v>6227.527578</v>
      </c>
      <c r="X42" s="29">
        <f t="shared" si="2"/>
        <v>8016.779206</v>
      </c>
      <c r="Y42" s="29">
        <f t="shared" si="2"/>
        <v>6383.013233</v>
      </c>
    </row>
    <row r="43">
      <c r="B43" s="28" t="s">
        <v>28</v>
      </c>
      <c r="C43" s="28">
        <v>0.0</v>
      </c>
      <c r="D43" s="29">
        <f t="shared" ref="D43:Y43" si="3">$B$31*C41+$C$31*C42+$F$31</f>
        <v>10345.45455</v>
      </c>
      <c r="E43" s="29">
        <f t="shared" si="3"/>
        <v>986.2937063</v>
      </c>
      <c r="F43" s="29">
        <f t="shared" si="3"/>
        <v>9354.901462</v>
      </c>
      <c r="G43" s="29">
        <f t="shared" si="3"/>
        <v>1531.829821</v>
      </c>
      <c r="H43" s="29">
        <f t="shared" si="3"/>
        <v>8549.489746</v>
      </c>
      <c r="I43" s="29">
        <f t="shared" si="3"/>
        <v>2068.315189</v>
      </c>
      <c r="J43" s="29">
        <f t="shared" si="3"/>
        <v>7947.870037</v>
      </c>
      <c r="K43" s="29">
        <f t="shared" si="3"/>
        <v>2560.860709</v>
      </c>
      <c r="L43" s="29">
        <f t="shared" si="3"/>
        <v>7471.68791</v>
      </c>
      <c r="M43" s="29">
        <f t="shared" si="3"/>
        <v>2984.439744</v>
      </c>
      <c r="N43" s="29">
        <f t="shared" si="3"/>
        <v>7080.683767</v>
      </c>
      <c r="O43" s="29">
        <f t="shared" si="3"/>
        <v>3340.152412</v>
      </c>
      <c r="P43" s="29">
        <f t="shared" si="3"/>
        <v>6755.646309</v>
      </c>
      <c r="Q43" s="29">
        <f t="shared" si="3"/>
        <v>3637.027316</v>
      </c>
      <c r="R43" s="29">
        <f t="shared" si="3"/>
        <v>6484.699359</v>
      </c>
      <c r="S43" s="29">
        <f t="shared" si="3"/>
        <v>3884.528482</v>
      </c>
      <c r="T43" s="29">
        <f t="shared" si="3"/>
        <v>6258.767295</v>
      </c>
      <c r="U43" s="29">
        <f t="shared" si="3"/>
        <v>4090.860478</v>
      </c>
      <c r="V43" s="29">
        <f t="shared" si="3"/>
        <v>6070.382018</v>
      </c>
      <c r="W43" s="29">
        <f t="shared" si="3"/>
        <v>4262.882621</v>
      </c>
      <c r="X43" s="29">
        <f t="shared" si="3"/>
        <v>5913.311642</v>
      </c>
      <c r="Y43" s="29">
        <f t="shared" si="3"/>
        <v>4406.304737</v>
      </c>
    </row>
  </sheetData>
  <mergeCells count="5">
    <mergeCell ref="E3:F3"/>
    <mergeCell ref="B8:H8"/>
    <mergeCell ref="B9:C9"/>
    <mergeCell ref="B11:G11"/>
    <mergeCell ref="B12:F12"/>
  </mergeCells>
  <drawing r:id="rId1"/>
</worksheet>
</file>