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24226"/>
  <mc:AlternateContent xmlns:mc="http://schemas.openxmlformats.org/markup-compatibility/2006">
    <mc:Choice Requires="x15">
      <x15ac:absPath xmlns:x15ac="http://schemas.microsoft.com/office/spreadsheetml/2010/11/ac" url="I:\Área de Control\Inspección de Juego Legal\INFORMES\Trimestrales\Trabajo\T2_2017\CSVs\"/>
    </mc:Choice>
  </mc:AlternateContent>
  <bookViews>
    <workbookView xWindow="14070" yWindow="-165" windowWidth="12915" windowHeight="7485" tabRatio="809"/>
  </bookViews>
  <sheets>
    <sheet name="DEPOSITOS-RETIRADAS" sheetId="14" r:id="rId1"/>
    <sheet name="CANTIDADES JUGADAS" sheetId="15" r:id="rId2"/>
    <sheet name="MARGEN JUEGO" sheetId="16" r:id="rId3"/>
    <sheet name="NUMERO JUGADORES" sheetId="17" r:id="rId4"/>
    <sheet name="GASTOS PROMOCION" sheetId="19" r:id="rId5"/>
    <sheet name="ENCABEZADO" sheetId="1" r:id="rId6"/>
    <sheet name="Criterios técnicos" sheetId="5" r:id="rId7"/>
    <sheet name="Aviso legal" sheetId="6" r:id="rId8"/>
  </sheets>
  <externalReferences>
    <externalReference r:id="rId9"/>
    <externalReference r:id="rId10"/>
  </externalReferences>
  <definedNames>
    <definedName name="_xlnm.Print_Area" localSheetId="5">ENCABEZADO!#REF!</definedName>
    <definedName name="list_fecha" localSheetId="1">[1]!CNT_Fechas[FECHA]</definedName>
    <definedName name="list_fecha" localSheetId="0">[1]!CNT_Fechas[FECHA]</definedName>
    <definedName name="list_fecha" localSheetId="4">[1]!CNT_Fechas[FECHA]</definedName>
    <definedName name="list_fecha" localSheetId="2">[1]!CNT_Fechas[FECHA]</definedName>
    <definedName name="list_fecha" localSheetId="3">[1]!CNT_Fechas[FECHA]</definedName>
    <definedName name="list_fecha">[2]!CNT_Fechas[FECHA]</definedName>
    <definedName name="list_fecha2">[2]!CNT_Fechas[FECHA]</definedName>
  </definedNames>
  <calcPr calcId="152511"/>
</workbook>
</file>

<file path=xl/calcChain.xml><?xml version="1.0" encoding="utf-8"?>
<calcChain xmlns="http://schemas.openxmlformats.org/spreadsheetml/2006/main">
  <c r="Z116" i="16" l="1"/>
  <c r="Z110" i="16"/>
  <c r="Z108" i="16"/>
  <c r="Z99" i="16"/>
  <c r="Z90" i="16"/>
  <c r="Z83" i="16"/>
  <c r="Z82" i="16"/>
  <c r="Z80" i="15"/>
  <c r="Z79" i="15"/>
  <c r="Z78" i="15"/>
  <c r="Z113" i="16" l="1"/>
  <c r="Z86" i="16"/>
  <c r="Z101" i="16"/>
  <c r="Z112" i="16"/>
  <c r="Z89" i="16"/>
  <c r="Z98" i="16"/>
  <c r="Z87" i="16"/>
  <c r="Z96" i="16"/>
  <c r="Z105" i="16"/>
  <c r="Z103" i="16"/>
  <c r="Z104" i="16"/>
  <c r="Z115" i="16"/>
  <c r="Z95" i="16"/>
  <c r="Z107" i="16"/>
  <c r="Z81" i="16"/>
  <c r="Z100" i="16"/>
  <c r="Z91" i="16"/>
  <c r="Z109" i="16"/>
  <c r="Z88" i="16"/>
  <c r="Z48" i="16"/>
  <c r="Z97" i="16"/>
  <c r="Z106" i="16"/>
  <c r="Z114" i="16"/>
  <c r="Z85" i="16"/>
  <c r="Z94" i="16"/>
  <c r="Z102" i="16"/>
  <c r="Z111" i="16"/>
  <c r="Z84" i="16"/>
  <c r="Z92" i="16"/>
  <c r="Z93" i="16"/>
  <c r="Z105" i="15"/>
  <c r="Z83" i="15"/>
  <c r="Z87" i="15"/>
  <c r="Z113" i="15"/>
  <c r="Z109" i="15"/>
  <c r="Z82" i="15"/>
  <c r="Z86" i="15"/>
  <c r="Z93" i="15"/>
  <c r="Z95" i="15"/>
  <c r="Z97" i="15"/>
  <c r="Z99" i="15"/>
  <c r="Z101" i="15"/>
  <c r="Z106" i="15"/>
  <c r="Z110" i="15"/>
  <c r="Z114" i="15"/>
  <c r="Z81" i="15"/>
  <c r="Z85" i="15"/>
  <c r="Z89" i="15"/>
  <c r="Z107" i="15"/>
  <c r="Z111" i="15"/>
  <c r="Z115" i="15"/>
  <c r="Z84" i="15"/>
  <c r="Z88" i="15"/>
  <c r="Z94" i="15"/>
  <c r="Z96" i="15"/>
  <c r="Z98" i="15"/>
  <c r="Z100" i="15"/>
  <c r="Z108" i="15"/>
  <c r="Z112" i="15"/>
  <c r="Z116" i="15"/>
  <c r="Z90" i="15"/>
  <c r="Z91" i="15"/>
  <c r="Z92" i="15"/>
  <c r="Z102" i="15"/>
  <c r="Z103" i="15"/>
  <c r="Z104" i="15"/>
  <c r="C40" i="6"/>
  <c r="Z60" i="16" l="1"/>
  <c r="Z45" i="16"/>
  <c r="Z35" i="16"/>
  <c r="Z25" i="16"/>
  <c r="Z17" i="16"/>
  <c r="Z55" i="16"/>
  <c r="Z57" i="16"/>
  <c r="Z46" i="16"/>
  <c r="Z52" i="16"/>
  <c r="Z34" i="16"/>
  <c r="Z18" i="16"/>
  <c r="Z27" i="16"/>
  <c r="Z69" i="16"/>
  <c r="Z62" i="16"/>
  <c r="Z58" i="16"/>
  <c r="Z56" i="16"/>
  <c r="Z11" i="16"/>
  <c r="Z16" i="16"/>
  <c r="Z20" i="16"/>
  <c r="Z21" i="16"/>
  <c r="Z36" i="16"/>
  <c r="Z73" i="16"/>
  <c r="Z28" i="16"/>
  <c r="Z12" i="16"/>
  <c r="Z71" i="16"/>
  <c r="Z49" i="16"/>
  <c r="Z41" i="16"/>
  <c r="Z61" i="16"/>
  <c r="Z39" i="16"/>
  <c r="Z37" i="16"/>
  <c r="Z24" i="16"/>
  <c r="Z9" i="16"/>
  <c r="Z31" i="16"/>
  <c r="Z65" i="16"/>
  <c r="Z59" i="16"/>
  <c r="Z51" i="16"/>
  <c r="Z47" i="16"/>
  <c r="Z26" i="16"/>
  <c r="Z23" i="16"/>
  <c r="Z32" i="16"/>
  <c r="Z43" i="16"/>
  <c r="Z54" i="16"/>
  <c r="Z33" i="16"/>
  <c r="Z10" i="16"/>
  <c r="Z63" i="16"/>
  <c r="Z53" i="16"/>
  <c r="Z50" i="16"/>
  <c r="Z68" i="16"/>
  <c r="Z42" i="16"/>
  <c r="Z38" i="16"/>
  <c r="Z44" i="16"/>
  <c r="Z67" i="16"/>
  <c r="Z72" i="16"/>
  <c r="Z30" i="16"/>
  <c r="Z74" i="16"/>
  <c r="Z70" i="16"/>
  <c r="Z64" i="16"/>
  <c r="Z29" i="16"/>
  <c r="Z14" i="16"/>
  <c r="Z40" i="16"/>
  <c r="Z66" i="16"/>
  <c r="Z22" i="16"/>
  <c r="Z13" i="16"/>
  <c r="Z75" i="16"/>
  <c r="Z15" i="16"/>
  <c r="Z19" i="16"/>
  <c r="Z72" i="15"/>
  <c r="Z25" i="15"/>
  <c r="Z73" i="15"/>
  <c r="Z74" i="15"/>
  <c r="Z10" i="15"/>
  <c r="Z12" i="15"/>
  <c r="Z63" i="15"/>
  <c r="Z70" i="15"/>
  <c r="Z60" i="15"/>
  <c r="Z21" i="15"/>
  <c r="Z11" i="15"/>
  <c r="Z31" i="15"/>
  <c r="Z39" i="15"/>
  <c r="Z16" i="15"/>
  <c r="Z53" i="15"/>
  <c r="Z34" i="15"/>
  <c r="Z56" i="15"/>
  <c r="Z13" i="15"/>
  <c r="Z41" i="15"/>
  <c r="Z23" i="15"/>
  <c r="Z22" i="15"/>
  <c r="Z51" i="15"/>
  <c r="Z66" i="15"/>
  <c r="Z65" i="15"/>
  <c r="Z17" i="15"/>
  <c r="Z59" i="15"/>
  <c r="Z19" i="15"/>
  <c r="Z75" i="15"/>
  <c r="Z71" i="15"/>
  <c r="Z68" i="15"/>
  <c r="Z52" i="15"/>
  <c r="Z20" i="15"/>
  <c r="Z54" i="15"/>
  <c r="Z40" i="15"/>
  <c r="Z61" i="15"/>
  <c r="Z55" i="15"/>
  <c r="Z58" i="15"/>
  <c r="Z33" i="15"/>
  <c r="Z30" i="15"/>
  <c r="Z62" i="15"/>
  <c r="Z45" i="15"/>
  <c r="Z50" i="15"/>
  <c r="Z26" i="15"/>
  <c r="Z27" i="15"/>
  <c r="Z35" i="15"/>
  <c r="Z67" i="15"/>
  <c r="Z49" i="15"/>
  <c r="Z57" i="15"/>
  <c r="Z38" i="15"/>
  <c r="Z9" i="15"/>
  <c r="Z43" i="15"/>
  <c r="Z29" i="15"/>
  <c r="Z69" i="15"/>
  <c r="Z46" i="15"/>
  <c r="Z18" i="15"/>
  <c r="Z14" i="15"/>
  <c r="Z36" i="15"/>
  <c r="Z28" i="15"/>
  <c r="Z44" i="15"/>
  <c r="Z42" i="15"/>
  <c r="Z48" i="15"/>
  <c r="Z47" i="15"/>
  <c r="Z37" i="15"/>
  <c r="Z64" i="15"/>
  <c r="Z32" i="15"/>
  <c r="Z24" i="15"/>
  <c r="Z15" i="15"/>
  <c r="C39" i="6" l="1"/>
</calcChain>
</file>

<file path=xl/sharedStrings.xml><?xml version="1.0" encoding="utf-8"?>
<sst xmlns="http://schemas.openxmlformats.org/spreadsheetml/2006/main" count="1655" uniqueCount="105">
  <si>
    <t>JUEGO ONLINE SIN RESERVA DE ACTIVIDAD</t>
  </si>
  <si>
    <t>DIRECCIÓN GENERAL DE ORDENACIÓN DEL JUEGO</t>
  </si>
  <si>
    <t>Fecha de última actualización</t>
  </si>
  <si>
    <t>Fecha de consulta</t>
  </si>
  <si>
    <t>CRITERIOS TÉCNICOS</t>
  </si>
  <si>
    <t>Importe total de las cantidades dedicadas a la participación en el juego, deducidos los premios satisfechos por el operador a los participantes.</t>
  </si>
  <si>
    <t>1. Calidad de la información</t>
  </si>
  <si>
    <t>2. Disponibilidad de la información</t>
  </si>
  <si>
    <t>3. Utilización de cookies</t>
  </si>
  <si>
    <t>Importe total de las cantidades dedicadas a la participación en el juego en el periodo</t>
  </si>
  <si>
    <t>Depósitos:</t>
  </si>
  <si>
    <t>Importe total de los nuevos depósitos realizados por los participantes en su cuenta de juego durante el periodo.</t>
  </si>
  <si>
    <t>Importe total de las retiradas de fondos realizadas por los participantes en su cuenta de juego durante el periodo.</t>
  </si>
  <si>
    <t xml:space="preserve"> Incluye publicidad en medios o internet, gastos de afiliación, promoción (bonos) y patrocinio. </t>
  </si>
  <si>
    <t xml:space="preserve">Publicidad, patrocinio y promoción: total gasto imputado al periodo </t>
  </si>
  <si>
    <t>Cantidades jugadas:</t>
  </si>
  <si>
    <t>Retiradas:</t>
  </si>
  <si>
    <t>Número medio de usuarios activos en el periodo. Se considera que un usuario ha estado activo si en el periodo de un mes natural ha realizado al menos una apuesta. Para obtener la cifra total de usuarios activos en un mes se toman los datos de todos los operadores sin considerar si un mismo usuario está dado de alta en más de un operador. La cifra de usuarios activos en un trimestre se calcula por la media de los usuarios activos en cada mes.</t>
  </si>
  <si>
    <t xml:space="preserve">Jugadores activos </t>
  </si>
  <si>
    <t>Nuevas altas de usuarios realizadas en el periodo considerado. Para calcular las altas se toman los datos de todos los operadores sin considerar si un mismo usuario se ha dado de alta en más de un operador.</t>
  </si>
  <si>
    <t>Nuevos jugadores registrados</t>
  </si>
  <si>
    <t>La utilización de la información se realiza por parte de los usuarios bajo su responsabilidad, correspondiéndoles en exclusiva responder frente a terceros por los daños que se pudieran derivar de la misma.</t>
  </si>
  <si>
    <t>La Dirección General de Ordenación del Juego no asume responsabilidad sobre la disponibilidad del servidor que soporta la información.</t>
  </si>
  <si>
    <t>4. Reutilización de la información</t>
  </si>
  <si>
    <t>Se autoriza la reutilización de la información cuya fuente original sea la Dirección General de Ordenación del Juego bajo las siguientes condiciones:</t>
  </si>
  <si>
    <t>La Dirección General de Ordenación del Juego no será responsable del uso de la información que hagan los usuarios o agentes reutilizadores, ni será responsable de daños y/o perjuicios provocados por el uso de la información reutilizada.</t>
  </si>
  <si>
    <t>Cualquier duda o comentario sobre el contenido de este servidor debe dirigirse a la Subdirección General de Gestión y Relaciones Institucionales de la Dirección General de Ordenación del Juego.</t>
  </si>
  <si>
    <t>Dirección General de Ordenación del Juego.    C/ Atocha, 3.    28012 Madrid.    Teléfono: 915714080</t>
  </si>
  <si>
    <t>Unidades: Euros</t>
  </si>
  <si>
    <t>Margen de juego o GGR (Gross Gaming Revenue):</t>
  </si>
  <si>
    <t xml:space="preserve">Los datos del informe se obtienen a partir de la información suministrada a la DGOJ por los operadores de juego habilitados. Las variables incluidas son las siguientes: </t>
  </si>
  <si>
    <t>Los datos incluidos han sido sometidos a controles de calidad. Sin perjuicio de lo anterior, en algún caso la información puede presentar desviaciones o la propia evolución del mercado de juego puede requerir la actualización de la misma.</t>
  </si>
  <si>
    <t>El usuario acepta expresamente este hecho y la posibilidad de existencia de desviaciones sobre los datos reales en la información facilitada.</t>
  </si>
  <si>
    <t>La Dirección General de Ordenación del Juego se reserva el derecho a realizar sin previo aviso los cambios que procedan a fin de corregir, modificar o actualizar el contenido en cualquiera de sus vertientes, todo ello con el objetivo de facilitar la información de la manera más fidedigna posible.</t>
  </si>
  <si>
    <t>No debe alterarse el contenido de la información.</t>
  </si>
  <si>
    <t>No debe desnaturalizarse el sentido de la información.</t>
  </si>
  <si>
    <t>Debe citarse la fuente de la información.</t>
  </si>
  <si>
    <t>Debe citarse la fecha de la última actualización de los datos, siempre y cuando esté disponible en la fuente original.</t>
  </si>
  <si>
    <t>No se indicará, insinuará o sugerirá que la Dirección General de Ordenación del Juego participa, apoya o patrocina la reutilización que se lleve a cabo con la información.</t>
  </si>
  <si>
    <t>Deben conservarse inalterados los metadatos sobre la fecha de actualización del conjunto de datos y sobre las condiciones de reutilización aplicables en su caso.</t>
  </si>
  <si>
    <t>La licencia de uso se rige por las leyes españolas independientemente del entorno legal del usuario. Cualquier disputa que pueda surgir en la interpretación de este acuerdo se resolverá en los tribunales españoles.</t>
  </si>
  <si>
    <r>
      <t xml:space="preserve">JUEGO </t>
    </r>
    <r>
      <rPr>
        <b/>
        <i/>
        <sz val="12"/>
        <color theme="9" tint="-0.249977111117893"/>
        <rFont val="Segoe UI Light"/>
        <family val="2"/>
      </rPr>
      <t>ONLINE</t>
    </r>
    <r>
      <rPr>
        <b/>
        <sz val="12"/>
        <color theme="9" tint="-0.249977111117893"/>
        <rFont val="Segoe UI Light"/>
        <family val="2"/>
      </rPr>
      <t xml:space="preserve"> SIN RESERVA DE ACTIVIDAD</t>
    </r>
  </si>
  <si>
    <r>
      <t xml:space="preserve">La Dirección General de Ordenación del Juego facilita el acceso a información estadística relativa al mercado </t>
    </r>
    <r>
      <rPr>
        <i/>
        <sz val="11"/>
        <color theme="1"/>
        <rFont val="Segoe UI Light"/>
        <family val="2"/>
      </rPr>
      <t>online</t>
    </r>
    <r>
      <rPr>
        <sz val="11"/>
        <color theme="1"/>
        <rFont val="Segoe UI Light"/>
        <family val="2"/>
      </rPr>
      <t xml:space="preserve"> sin reserva de actividad. Los datos incluidos proceden de múltiples fuentes.</t>
    </r>
  </si>
  <si>
    <r>
      <t xml:space="preserve">El sitio web de acceso a la información puede contener </t>
    </r>
    <r>
      <rPr>
        <i/>
        <sz val="11"/>
        <color theme="1"/>
        <rFont val="Segoe UI Light"/>
        <family val="2"/>
      </rPr>
      <t xml:space="preserve">cookies </t>
    </r>
    <r>
      <rPr>
        <sz val="11"/>
        <color theme="1"/>
        <rFont val="Segoe UI Light"/>
        <family val="2"/>
      </rPr>
      <t>u otros medios de naturaleza análoga que permitan o faciliten la navegación y que en ningún caso se utilizan para identificar la persona física usuaria.</t>
    </r>
  </si>
  <si>
    <t>€</t>
  </si>
  <si>
    <t>Año</t>
  </si>
  <si>
    <t>Mes</t>
  </si>
  <si>
    <t>Depósitos</t>
  </si>
  <si>
    <t>Retiradas</t>
  </si>
  <si>
    <t>Total</t>
  </si>
  <si>
    <t>Enero</t>
  </si>
  <si>
    <t>Abril</t>
  </si>
  <si>
    <t>Mayo</t>
  </si>
  <si>
    <t>Junio</t>
  </si>
  <si>
    <r>
      <rPr>
        <vertAlign val="superscript"/>
        <sz val="10"/>
        <color theme="1" tint="0.34998626667073579"/>
        <rFont val="Segoe UI Light"/>
        <family val="2"/>
      </rPr>
      <t>(2)</t>
    </r>
    <r>
      <rPr>
        <sz val="10"/>
        <color theme="1" tint="0.34998626667073579"/>
        <rFont val="Segoe UI Light"/>
        <family val="2"/>
      </rPr>
      <t xml:space="preserve"> Apuestas Deportivas 
Contrap.
Convencional</t>
    </r>
  </si>
  <si>
    <r>
      <rPr>
        <vertAlign val="superscript"/>
        <sz val="10"/>
        <color theme="1" tint="0.34998626667073579"/>
        <rFont val="Segoe UI Light"/>
        <family val="2"/>
      </rPr>
      <t>(2)</t>
    </r>
    <r>
      <rPr>
        <sz val="10"/>
        <color theme="1" tint="0.34998626667073579"/>
        <rFont val="Segoe UI Light"/>
        <family val="2"/>
      </rPr>
      <t xml:space="preserve"> Apuestas Deportivas 
Contrap.
En Directo</t>
    </r>
  </si>
  <si>
    <t>Apuestas 
Hípicas 
de Contrap.</t>
  </si>
  <si>
    <t>Otras 
Apuestas 
de Contrap.</t>
  </si>
  <si>
    <t>Apuestas Deportivas 
Mutuas</t>
  </si>
  <si>
    <r>
      <rPr>
        <vertAlign val="superscript"/>
        <sz val="10"/>
        <color theme="1" tint="0.34998626667073579"/>
        <rFont val="Segoe UI Light"/>
        <family val="2"/>
      </rPr>
      <t>(1)</t>
    </r>
    <r>
      <rPr>
        <sz val="10"/>
        <color theme="1" tint="0.34998626667073579"/>
        <rFont val="Segoe UI Light"/>
        <family val="2"/>
      </rPr>
      <t xml:space="preserve"> Apuestas Deportivas Cruzadas </t>
    </r>
  </si>
  <si>
    <t>Concursos</t>
  </si>
  <si>
    <t>Póquer 
Cash</t>
  </si>
  <si>
    <t>Póquer 
Torneo</t>
  </si>
  <si>
    <t>Blackjack</t>
  </si>
  <si>
    <t>Juegos Complem.</t>
  </si>
  <si>
    <t>Punto 
y Banca</t>
  </si>
  <si>
    <r>
      <rPr>
        <vertAlign val="superscript"/>
        <sz val="10"/>
        <color theme="1" tint="0.34998626667073579"/>
        <rFont val="Segoe UI Light"/>
        <family val="2"/>
      </rPr>
      <t>(3)</t>
    </r>
    <r>
      <rPr>
        <sz val="10"/>
        <color theme="1" tint="0.34998626667073579"/>
        <rFont val="Segoe UI Light"/>
        <family val="2"/>
      </rPr>
      <t xml:space="preserve"> Ruleta
Convencional</t>
    </r>
  </si>
  <si>
    <r>
      <rPr>
        <vertAlign val="superscript"/>
        <sz val="10"/>
        <color theme="1" tint="0.34998626667073579"/>
        <rFont val="Segoe UI Light"/>
        <family val="2"/>
      </rPr>
      <t>(3)</t>
    </r>
    <r>
      <rPr>
        <sz val="10"/>
        <color theme="1" tint="0.34998626667073579"/>
        <rFont val="Segoe UI Light"/>
        <family val="2"/>
      </rPr>
      <t xml:space="preserve"> Ruleta
En Vivo</t>
    </r>
  </si>
  <si>
    <r>
      <rPr>
        <vertAlign val="superscript"/>
        <sz val="10"/>
        <color theme="1" tint="0.34998626667073579"/>
        <rFont val="Segoe UI Light"/>
        <family val="2"/>
      </rPr>
      <t>(1)</t>
    </r>
    <r>
      <rPr>
        <sz val="10"/>
        <color theme="1" tint="0.34998626667073579"/>
        <rFont val="Segoe UI Light"/>
        <family val="2"/>
      </rPr>
      <t xml:space="preserve"> Máquinas de Azar </t>
    </r>
  </si>
  <si>
    <t>Bingo</t>
  </si>
  <si>
    <t>(1) Máquinas de Azar y Apuestas Deportivas Cruzadas empiezan a comercializarse a partir de Junio 2015</t>
  </si>
  <si>
    <t>(2)  Hasta diciembre 2014 las Apuestas Deportivas de Contrapartida En Directo, se contabilizaban en las Apuestas Deportivas de Contrapartida Convencional.</t>
  </si>
  <si>
    <t>(3) Hasta diciembre 2014 la Ruleta En Vivo, se contabilizaba en la Ruleta Convencional.</t>
  </si>
  <si>
    <t>Febrero</t>
  </si>
  <si>
    <t>Margen de juego por tipo de Juego (GGR)</t>
  </si>
  <si>
    <t>Jugadores</t>
  </si>
  <si>
    <t>(1)</t>
  </si>
  <si>
    <t xml:space="preserve"> Activos</t>
  </si>
  <si>
    <t xml:space="preserve"> Registrados en el mes</t>
  </si>
  <si>
    <t>(1)    Los operadores con más de una licencia de operación pueden suponer duplicidad en los usuarios registrados.</t>
  </si>
  <si>
    <t>Unidades: Personas</t>
  </si>
  <si>
    <t xml:space="preserve"> Mes</t>
  </si>
  <si>
    <t xml:space="preserve"> Publicidad</t>
  </si>
  <si>
    <t xml:space="preserve"> Bonos</t>
  </si>
  <si>
    <t xml:space="preserve"> Afiliados</t>
  </si>
  <si>
    <t xml:space="preserve"> Patrocinio</t>
  </si>
  <si>
    <t>Tabla: Depósitos/Retiradas</t>
  </si>
  <si>
    <t>Tabla: Cantidades Jugadas por tipo de Juego</t>
  </si>
  <si>
    <t>Número de jugadores</t>
  </si>
  <si>
    <t>Gastos de promoción</t>
  </si>
  <si>
    <t>2012</t>
  </si>
  <si>
    <t>2013</t>
  </si>
  <si>
    <t>2014</t>
  </si>
  <si>
    <t>2015</t>
  </si>
  <si>
    <t>2016</t>
  </si>
  <si>
    <t>2017</t>
  </si>
  <si>
    <t/>
  </si>
  <si>
    <t>Julio</t>
  </si>
  <si>
    <t>Agosto</t>
  </si>
  <si>
    <t>Septiembre</t>
  </si>
  <si>
    <t>Octubre</t>
  </si>
  <si>
    <t>Noviembre</t>
  </si>
  <si>
    <t>Diciembre</t>
  </si>
  <si>
    <t>Marzo</t>
  </si>
  <si>
    <t>Junio 2012 - Junio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</si>
</sst>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39" x14ac:knownFonts="1">
    <font>
      <sz val="11"/>
      <color theme="1"/>
      <name val="Calibri"/>
      <family val="2"/>
      <scheme val="minor"/>
    </font>
    <font>
      <sz val="10"/>
      <color theme="1"/>
      <name val="Segoe UI Light"/>
      <family val="2"/>
    </font>
    <font>
      <sz val="10"/>
      <color theme="1"/>
      <name val="Segoe UI Light"/>
      <family val="2"/>
    </font>
    <font>
      <u/>
      <sz val="11"/>
      <color theme="10"/>
      <name val="Calibri"/>
      <family val="2"/>
      <scheme val="minor"/>
    </font>
    <font>
      <sz val="11"/>
      <color theme="1"/>
      <name val="Calibri"/>
      <family val="2"/>
      <scheme val="minor"/>
    </font>
    <font>
      <sz val="10"/>
      <color theme="1"/>
      <name val="Segoe UI"/>
      <family val="2"/>
    </font>
    <font>
      <b/>
      <sz val="14"/>
      <color theme="9" tint="-0.249977111117893"/>
      <name val="Segoe UI Light"/>
      <family val="2"/>
    </font>
    <font>
      <sz val="11"/>
      <color theme="1"/>
      <name val="Segoe UI Light"/>
      <family val="2"/>
    </font>
    <font>
      <b/>
      <i/>
      <sz val="12"/>
      <color theme="9" tint="-0.249977111117893"/>
      <name val="Segoe UI Light"/>
      <family val="2"/>
    </font>
    <font>
      <b/>
      <sz val="12"/>
      <color theme="9" tint="-0.249977111117893"/>
      <name val="Segoe UI Light"/>
      <family val="2"/>
    </font>
    <font>
      <b/>
      <sz val="10"/>
      <color theme="1"/>
      <name val="Segoe UI Light"/>
      <family val="2"/>
    </font>
    <font>
      <u/>
      <sz val="11"/>
      <color theme="10"/>
      <name val="Segoe UI Light"/>
      <family val="2"/>
    </font>
    <font>
      <sz val="11"/>
      <color rgb="FF002060"/>
      <name val="Segoe UI Light"/>
      <family val="2"/>
    </font>
    <font>
      <b/>
      <sz val="11"/>
      <color theme="9" tint="-0.249977111117893"/>
      <name val="Segoe UI Light"/>
      <family val="2"/>
    </font>
    <font>
      <sz val="11"/>
      <color theme="1" tint="0.34998626667073579"/>
      <name val="Segoe UI Light"/>
      <family val="2"/>
    </font>
    <font>
      <i/>
      <sz val="11"/>
      <color theme="1"/>
      <name val="Segoe UI Light"/>
      <family val="2"/>
    </font>
    <font>
      <u/>
      <sz val="11"/>
      <color rgb="FF002060"/>
      <name val="Segoe UI Light"/>
      <family val="2"/>
    </font>
    <font>
      <sz val="11"/>
      <color rgb="FF333333"/>
      <name val="Segoe UI Light"/>
      <family val="2"/>
    </font>
    <font>
      <b/>
      <sz val="14"/>
      <color theme="3" tint="-0.249977111117893"/>
      <name val="Segoe UI Light"/>
      <family val="2"/>
    </font>
    <font>
      <b/>
      <sz val="10"/>
      <color theme="3" tint="0.39997558519241921"/>
      <name val="Segoe UI Light"/>
      <family val="2"/>
    </font>
    <font>
      <b/>
      <sz val="10"/>
      <color theme="9" tint="-0.249977111117893"/>
      <name val="Segoe UI Light"/>
      <family val="2"/>
    </font>
    <font>
      <sz val="10"/>
      <color theme="1" tint="0.34998626667073579"/>
      <name val="Segoe UI Light"/>
      <family val="2"/>
    </font>
    <font>
      <sz val="11"/>
      <color theme="1" tint="4.9989318521683403E-2"/>
      <name val="Segoe UI Light"/>
      <family val="2"/>
    </font>
    <font>
      <vertAlign val="superscript"/>
      <sz val="10"/>
      <color theme="1" tint="0.34998626667073579"/>
      <name val="Segoe UI Light"/>
      <family val="2"/>
    </font>
    <font>
      <b/>
      <sz val="10"/>
      <color theme="1" tint="0.34998626667073579"/>
      <name val="Segoe UI Light"/>
      <family val="2"/>
    </font>
    <font>
      <sz val="10"/>
      <color theme="4" tint="-0.499984740745262"/>
      <name val="Segoe UI Light"/>
      <family val="2"/>
    </font>
    <font>
      <sz val="10"/>
      <color theme="5" tint="-0.499984740745262"/>
      <name val="Segoe UI Light"/>
      <family val="2"/>
    </font>
    <font>
      <sz val="10"/>
      <color theme="6" tint="-0.249977111117893"/>
      <name val="Segoe UI Light"/>
      <family val="2"/>
    </font>
    <font>
      <b/>
      <sz val="10"/>
      <color rgb="FF808080"/>
      <name val="Segoe UI Light"/>
      <family val="2"/>
    </font>
    <font>
      <sz val="10"/>
      <color rgb="FF808080"/>
      <name val="Segoe UI Light"/>
      <family val="2"/>
    </font>
    <font>
      <sz val="10"/>
      <color theme="0" tint="-4.9989318521683403E-2"/>
      <name val="Segoe UI Light"/>
      <family val="2"/>
    </font>
    <font>
      <b/>
      <sz val="10"/>
      <color theme="1"/>
      <name val="Segoe UI"/>
      <family val="2"/>
    </font>
    <font>
      <i/>
      <sz val="8"/>
      <name val="Segoe UI Light"/>
      <family val="2"/>
    </font>
    <font>
      <b/>
      <sz val="10"/>
      <color theme="0" tint="-4.9989318521683403E-2"/>
      <name val="Segoe UI"/>
      <family val="2"/>
    </font>
    <font>
      <i/>
      <sz val="10"/>
      <color theme="1" tint="0.34998626667073579"/>
      <name val="Segoe UI Light"/>
      <family val="2"/>
    </font>
    <font>
      <sz val="10"/>
      <color theme="1" tint="0.34998626667073579"/>
      <name val="Segoe UI"/>
      <family val="2"/>
    </font>
    <font>
      <sz val="10"/>
      <color theme="6" tint="-0.249977111117893"/>
      <name val="Segoe UI"/>
      <family val="2"/>
    </font>
    <font>
      <sz val="10"/>
      <color theme="4" tint="-0.499984740745262"/>
      <name val="Segoe UI"/>
      <family val="2"/>
    </font>
    <font>
      <sz val="10"/>
      <color theme="5" tint="-0.499984740745262"/>
      <name val="Segoe UI"/>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bgColor theme="4"/>
      </patternFill>
    </fill>
  </fills>
  <borders count="29">
    <border>
      <left/>
      <right/>
      <top/>
      <bottom/>
      <diagonal/>
    </border>
    <border>
      <left/>
      <right/>
      <top style="thin">
        <color theme="0" tint="-0.499984740745262"/>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left>
      <right style="thin">
        <color theme="0"/>
      </right>
      <top/>
      <bottom style="thin">
        <color theme="0" tint="-0.499984740745262"/>
      </bottom>
      <diagonal/>
    </border>
    <border>
      <left style="thin">
        <color theme="0"/>
      </left>
      <right/>
      <top/>
      <bottom style="thin">
        <color theme="0" tint="-0.499984740745262"/>
      </bottom>
      <diagonal/>
    </border>
    <border>
      <left style="thin">
        <color rgb="FFFFFFFF"/>
      </left>
      <right style="thin">
        <color rgb="FFFFFFFF"/>
      </right>
      <top style="thin">
        <color theme="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bottom/>
      <diagonal/>
    </border>
    <border>
      <left style="thin">
        <color rgb="FFFFFFFF"/>
      </left>
      <right style="thin">
        <color rgb="FFFFFFFF"/>
      </right>
      <top style="thin">
        <color rgb="FFFFFFFF"/>
      </top>
      <bottom/>
      <diagonal/>
    </border>
    <border>
      <left style="thin">
        <color theme="0"/>
      </left>
      <right style="thin">
        <color theme="0"/>
      </right>
      <top style="thin">
        <color theme="0"/>
      </top>
      <bottom style="thin">
        <color theme="0"/>
      </bottom>
      <diagonal/>
    </border>
    <border>
      <left style="thin">
        <color rgb="FFFFFFFF"/>
      </left>
      <right style="thin">
        <color theme="0"/>
      </right>
      <top style="thin">
        <color rgb="FFFFFFFF"/>
      </top>
      <bottom/>
      <diagonal/>
    </border>
    <border>
      <left style="thin">
        <color rgb="FFFFFFFF"/>
      </left>
      <right style="thin">
        <color theme="0"/>
      </right>
      <top/>
      <bottom/>
      <diagonal/>
    </border>
    <border>
      <left style="thin">
        <color theme="0"/>
      </left>
      <right style="thin">
        <color theme="0"/>
      </right>
      <top/>
      <bottom/>
      <diagonal/>
    </border>
    <border>
      <left style="thin">
        <color theme="0"/>
      </left>
      <right style="thin">
        <color theme="0"/>
      </right>
      <top style="thin">
        <color theme="0" tint="-0.499984740745262"/>
      </top>
      <bottom style="thin">
        <color theme="0" tint="-0.499984740745262"/>
      </bottom>
      <diagonal/>
    </border>
    <border>
      <left style="thin">
        <color theme="0"/>
      </left>
      <right style="thin">
        <color theme="0"/>
      </right>
      <top style="thin">
        <color theme="0" tint="-0.499984740745262"/>
      </top>
      <bottom style="thin">
        <color theme="0"/>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theme="0"/>
      </left>
      <right style="thin">
        <color theme="0"/>
      </right>
      <top/>
      <bottom style="thin">
        <color theme="0"/>
      </bottom>
      <diagonal/>
    </border>
    <border>
      <left/>
      <right/>
      <top style="thin">
        <color theme="0"/>
      </top>
      <bottom style="thin">
        <color rgb="FFFFFFFF"/>
      </bottom>
      <diagonal/>
    </border>
    <border>
      <left style="thin">
        <color rgb="FFFFFFFF"/>
      </left>
      <right/>
      <top/>
      <bottom style="thin">
        <color rgb="FFFFFFFF"/>
      </bottom>
      <diagonal/>
    </border>
    <border>
      <left style="thin">
        <color theme="0"/>
      </left>
      <right style="thin">
        <color theme="0"/>
      </right>
      <top style="thin">
        <color theme="0" tint="-0.499984740745262"/>
      </top>
      <bottom/>
      <diagonal/>
    </border>
    <border>
      <left style="thin">
        <color theme="0"/>
      </left>
      <right/>
      <top style="thin">
        <color theme="0" tint="-0.499984740745262"/>
      </top>
      <bottom style="thin">
        <color theme="0" tint="-0.499984740745262"/>
      </bottom>
      <diagonal/>
    </border>
    <border>
      <left style="thin">
        <color rgb="FFFFFFFF"/>
      </left>
      <right style="thin">
        <color rgb="FFFFFFFF"/>
      </right>
      <top style="thin">
        <color theme="0" tint="-0.499984740745262"/>
      </top>
      <bottom/>
      <diagonal/>
    </border>
    <border>
      <left style="thin">
        <color rgb="FFFFFFFF"/>
      </left>
      <right style="thin">
        <color rgb="FFFFFFFF"/>
      </right>
      <top/>
      <bottom style="thin">
        <color theme="0" tint="-0.499984740745262"/>
      </bottom>
      <diagonal/>
    </border>
    <border>
      <left style="thin">
        <color rgb="FFFFFFFF"/>
      </left>
      <right style="thin">
        <color rgb="FFFFFFFF"/>
      </right>
      <top/>
      <bottom style="thin">
        <color theme="0"/>
      </bottom>
      <diagonal/>
    </border>
    <border>
      <left/>
      <right/>
      <top style="thin">
        <color theme="0"/>
      </top>
      <bottom/>
      <diagonal/>
    </border>
  </borders>
  <cellStyleXfs count="5">
    <xf numFmtId="0" fontId="0" fillId="0" borderId="0"/>
    <xf numFmtId="0" fontId="3" fillId="0" borderId="0" applyNumberFormat="0" applyFill="0" applyBorder="0" applyAlignment="0" applyProtection="0"/>
    <xf numFmtId="0" fontId="5" fillId="0" borderId="0"/>
    <xf numFmtId="9" fontId="5" fillId="0" borderId="0" applyFont="0" applyFill="0" applyBorder="0" applyAlignment="0" applyProtection="0"/>
    <xf numFmtId="0" fontId="4" fillId="0" borderId="0"/>
  </cellStyleXfs>
  <cellXfs count="177">
    <xf numFmtId="0" fontId="0" fillId="0" borderId="0" xfId="0"/>
    <xf numFmtId="0" fontId="7" fillId="0" borderId="0" xfId="0" applyFont="1"/>
    <xf numFmtId="0" fontId="7" fillId="0" borderId="0" xfId="0" applyFont="1" applyAlignment="1">
      <alignment horizontal="justify" vertical="center"/>
    </xf>
    <xf numFmtId="0" fontId="11" fillId="0" borderId="0" xfId="1" applyFont="1"/>
    <xf numFmtId="0" fontId="12" fillId="0" borderId="0" xfId="0" applyFont="1" applyAlignment="1">
      <alignment horizontal="left"/>
    </xf>
    <xf numFmtId="14" fontId="12" fillId="0" borderId="0" xfId="0" applyNumberFormat="1" applyFont="1" applyAlignment="1">
      <alignment horizontal="left"/>
    </xf>
    <xf numFmtId="0" fontId="7" fillId="0" borderId="0" xfId="0" applyFont="1" applyAlignment="1">
      <alignment horizontal="left"/>
    </xf>
    <xf numFmtId="0" fontId="6" fillId="2" borderId="0" xfId="0" applyFont="1" applyFill="1" applyBorder="1" applyAlignment="1">
      <alignment horizontal="left" vertical="center"/>
    </xf>
    <xf numFmtId="0" fontId="9" fillId="2" borderId="0" xfId="0" applyFont="1" applyFill="1" applyBorder="1" applyAlignment="1">
      <alignment horizontal="left" vertical="center"/>
    </xf>
    <xf numFmtId="0" fontId="7" fillId="0" borderId="0" xfId="0" applyFont="1" applyAlignment="1">
      <alignment vertical="center"/>
    </xf>
    <xf numFmtId="0" fontId="14" fillId="0" borderId="0" xfId="0" applyFont="1" applyAlignment="1">
      <alignment horizontal="left"/>
    </xf>
    <xf numFmtId="14" fontId="14" fillId="0" borderId="0" xfId="0" applyNumberFormat="1" applyFont="1" applyAlignment="1">
      <alignment horizontal="left"/>
    </xf>
    <xf numFmtId="0" fontId="1" fillId="0" borderId="1" xfId="0" applyFont="1" applyBorder="1" applyAlignment="1">
      <alignment horizontal="left" vertical="center" wrapText="1" indent="3"/>
    </xf>
    <xf numFmtId="0" fontId="1" fillId="0" borderId="1" xfId="0" applyFont="1" applyBorder="1" applyAlignment="1">
      <alignment horizontal="left" vertical="center" wrapText="1"/>
    </xf>
    <xf numFmtId="0" fontId="1" fillId="0" borderId="1" xfId="0" applyFont="1" applyBorder="1" applyAlignment="1">
      <alignment horizontal="left" vertical="center" wrapText="1" indent="1"/>
    </xf>
    <xf numFmtId="0" fontId="1" fillId="0" borderId="0" xfId="0" applyFont="1" applyBorder="1" applyAlignment="1">
      <alignment horizontal="left" vertical="center" wrapText="1" indent="3"/>
    </xf>
    <xf numFmtId="0" fontId="1" fillId="0" borderId="0" xfId="0" applyFont="1" applyBorder="1" applyAlignment="1">
      <alignment horizontal="justify" vertical="center" wrapText="1"/>
    </xf>
    <xf numFmtId="0" fontId="1" fillId="0" borderId="0" xfId="0" applyFont="1" applyBorder="1" applyAlignment="1">
      <alignment horizontal="left" vertical="center" wrapText="1" indent="1"/>
    </xf>
    <xf numFmtId="0" fontId="1" fillId="0" borderId="0" xfId="0" applyFont="1" applyBorder="1" applyAlignment="1">
      <alignment horizontal="left" vertical="center" wrapText="1"/>
    </xf>
    <xf numFmtId="0" fontId="1" fillId="0" borderId="3" xfId="0" applyFont="1" applyBorder="1" applyAlignment="1">
      <alignment horizontal="left" vertical="center" wrapText="1" indent="3"/>
    </xf>
    <xf numFmtId="0" fontId="1" fillId="0" borderId="2" xfId="0" applyFont="1" applyBorder="1" applyAlignment="1">
      <alignment horizontal="left" vertical="center" wrapText="1"/>
    </xf>
    <xf numFmtId="0" fontId="1" fillId="0" borderId="3" xfId="0" applyFont="1" applyBorder="1" applyAlignment="1">
      <alignment horizontal="left" vertical="center" wrapText="1" indent="1"/>
    </xf>
    <xf numFmtId="0" fontId="6" fillId="2" borderId="1" xfId="0" applyFont="1" applyFill="1" applyBorder="1" applyAlignment="1">
      <alignment vertical="center"/>
    </xf>
    <xf numFmtId="0" fontId="16" fillId="0" borderId="0" xfId="0" applyFont="1"/>
    <xf numFmtId="0" fontId="7" fillId="0" borderId="0" xfId="0" applyFont="1" applyAlignment="1">
      <alignment horizontal="left" vertical="center" indent="1"/>
    </xf>
    <xf numFmtId="0" fontId="12" fillId="0" borderId="0" xfId="0" applyFont="1"/>
    <xf numFmtId="0" fontId="17" fillId="0" borderId="0" xfId="0" applyFont="1" applyAlignment="1">
      <alignment vertical="center"/>
    </xf>
    <xf numFmtId="0" fontId="18" fillId="2" borderId="2" xfId="2" applyFont="1" applyFill="1" applyBorder="1" applyAlignment="1">
      <alignment horizontal="right" vertical="center" readingOrder="1"/>
    </xf>
    <xf numFmtId="0" fontId="21" fillId="2" borderId="5" xfId="2" applyFont="1" applyFill="1" applyBorder="1" applyAlignment="1">
      <alignment horizontal="center" vertical="center" wrapText="1"/>
    </xf>
    <xf numFmtId="0" fontId="22" fillId="2" borderId="0" xfId="2" applyFont="1" applyFill="1" applyBorder="1" applyAlignment="1">
      <alignment horizontal="center" vertical="center" wrapText="1"/>
    </xf>
    <xf numFmtId="0" fontId="23" fillId="2" borderId="0" xfId="2" applyFont="1" applyFill="1" applyBorder="1" applyAlignment="1">
      <alignment horizontal="center" vertical="center" wrapText="1"/>
    </xf>
    <xf numFmtId="0" fontId="1" fillId="0" borderId="0" xfId="2" applyFont="1" applyAlignment="1">
      <alignment vertical="center"/>
    </xf>
    <xf numFmtId="0" fontId="21" fillId="2" borderId="7" xfId="2" applyFont="1" applyFill="1" applyBorder="1" applyAlignment="1">
      <alignment horizontal="left" vertical="center"/>
    </xf>
    <xf numFmtId="0" fontId="21" fillId="2" borderId="8" xfId="2" applyFont="1" applyFill="1" applyBorder="1" applyAlignment="1">
      <alignment horizontal="center" vertical="center"/>
    </xf>
    <xf numFmtId="3" fontId="21" fillId="2" borderId="7" xfId="2" applyNumberFormat="1" applyFont="1" applyFill="1" applyBorder="1" applyAlignment="1">
      <alignment horizontal="right" vertical="center"/>
    </xf>
    <xf numFmtId="3" fontId="21" fillId="2" borderId="8" xfId="2" applyNumberFormat="1" applyFont="1" applyFill="1" applyBorder="1" applyAlignment="1">
      <alignment horizontal="right" vertical="center"/>
    </xf>
    <xf numFmtId="0" fontId="21" fillId="2" borderId="7" xfId="2" applyFont="1" applyFill="1" applyBorder="1" applyAlignment="1">
      <alignment horizontal="center" vertical="center"/>
    </xf>
    <xf numFmtId="0" fontId="1" fillId="2" borderId="0" xfId="2" applyFont="1" applyFill="1"/>
    <xf numFmtId="3" fontId="21" fillId="2" borderId="11" xfId="2" applyNumberFormat="1" applyFont="1" applyFill="1" applyBorder="1" applyAlignment="1">
      <alignment horizontal="left" vertical="center"/>
    </xf>
    <xf numFmtId="3" fontId="21" fillId="2" borderId="11" xfId="2" applyNumberFormat="1" applyFont="1" applyFill="1" applyBorder="1" applyAlignment="1">
      <alignment horizontal="center" vertical="center"/>
    </xf>
    <xf numFmtId="3" fontId="21" fillId="2" borderId="11" xfId="2" applyNumberFormat="1" applyFont="1" applyFill="1" applyBorder="1" applyAlignment="1">
      <alignment horizontal="right" vertical="center"/>
    </xf>
    <xf numFmtId="0" fontId="24" fillId="0" borderId="0" xfId="2" applyFont="1"/>
    <xf numFmtId="0" fontId="21" fillId="0" borderId="0" xfId="2" applyFont="1"/>
    <xf numFmtId="3" fontId="21" fillId="2" borderId="0" xfId="2" applyNumberFormat="1" applyFont="1" applyFill="1" applyBorder="1" applyAlignment="1">
      <alignment horizontal="center" vertical="center"/>
    </xf>
    <xf numFmtId="0" fontId="25" fillId="0" borderId="0" xfId="2" applyFont="1"/>
    <xf numFmtId="0" fontId="26" fillId="0" borderId="0" xfId="2" applyFont="1"/>
    <xf numFmtId="3" fontId="27" fillId="2" borderId="11" xfId="2" applyNumberFormat="1" applyFont="1" applyFill="1" applyBorder="1" applyAlignment="1">
      <alignment horizontal="left" vertical="center"/>
    </xf>
    <xf numFmtId="3" fontId="27" fillId="2" borderId="0" xfId="2" applyNumberFormat="1" applyFont="1" applyFill="1" applyBorder="1" applyAlignment="1">
      <alignment horizontal="center" vertical="center"/>
    </xf>
    <xf numFmtId="3" fontId="27" fillId="2" borderId="11" xfId="2" applyNumberFormat="1" applyFont="1" applyFill="1" applyBorder="1" applyAlignment="1">
      <alignment horizontal="right" vertical="center"/>
    </xf>
    <xf numFmtId="3" fontId="25" fillId="2" borderId="11" xfId="2" applyNumberFormat="1" applyFont="1" applyFill="1" applyBorder="1" applyAlignment="1">
      <alignment horizontal="left" vertical="center"/>
    </xf>
    <xf numFmtId="3" fontId="25" fillId="2" borderId="0" xfId="2" applyNumberFormat="1" applyFont="1" applyFill="1" applyBorder="1" applyAlignment="1">
      <alignment horizontal="center" vertical="center"/>
    </xf>
    <xf numFmtId="3" fontId="25" fillId="2" borderId="11" xfId="2" applyNumberFormat="1" applyFont="1" applyFill="1" applyBorder="1" applyAlignment="1">
      <alignment horizontal="right" vertical="center"/>
    </xf>
    <xf numFmtId="3" fontId="26" fillId="2" borderId="11" xfId="2" applyNumberFormat="1" applyFont="1" applyFill="1" applyBorder="1" applyAlignment="1">
      <alignment horizontal="left" vertical="center"/>
    </xf>
    <xf numFmtId="3" fontId="26" fillId="2" borderId="0" xfId="2" applyNumberFormat="1" applyFont="1" applyFill="1" applyBorder="1" applyAlignment="1">
      <alignment horizontal="center" vertical="center"/>
    </xf>
    <xf numFmtId="3" fontId="26" fillId="2" borderId="11" xfId="2" applyNumberFormat="1" applyFont="1" applyFill="1" applyBorder="1" applyAlignment="1">
      <alignment horizontal="right" vertical="center"/>
    </xf>
    <xf numFmtId="0" fontId="5" fillId="0" borderId="0" xfId="2" applyAlignment="1">
      <alignment vertical="center"/>
    </xf>
    <xf numFmtId="3" fontId="26" fillId="2" borderId="0" xfId="2" applyNumberFormat="1" applyFont="1" applyFill="1" applyBorder="1" applyAlignment="1">
      <alignment horizontal="left" vertical="center"/>
    </xf>
    <xf numFmtId="3" fontId="26" fillId="2" borderId="0" xfId="2" applyNumberFormat="1" applyFont="1" applyFill="1" applyBorder="1" applyAlignment="1">
      <alignment horizontal="right" vertical="center"/>
    </xf>
    <xf numFmtId="0" fontId="29" fillId="0" borderId="7" xfId="2" applyFont="1" applyFill="1" applyBorder="1" applyAlignment="1">
      <alignment horizontal="left" vertical="center"/>
    </xf>
    <xf numFmtId="0" fontId="29" fillId="0" borderId="7" xfId="2" applyFont="1" applyFill="1" applyBorder="1" applyAlignment="1">
      <alignment horizontal="center" vertical="center"/>
    </xf>
    <xf numFmtId="3" fontId="29" fillId="0" borderId="7" xfId="2" applyNumberFormat="1" applyFont="1" applyFill="1" applyBorder="1" applyAlignment="1">
      <alignment horizontal="right"/>
    </xf>
    <xf numFmtId="3" fontId="29" fillId="0" borderId="7" xfId="2" applyNumberFormat="1" applyFont="1" applyFill="1" applyBorder="1" applyAlignment="1">
      <alignment horizontal="right" vertical="center"/>
    </xf>
    <xf numFmtId="0" fontId="1" fillId="0" borderId="0" xfId="2" applyFont="1" applyAlignment="1">
      <alignment horizontal="center" vertical="center"/>
    </xf>
    <xf numFmtId="3" fontId="29" fillId="0" borderId="7" xfId="2" applyNumberFormat="1" applyFont="1" applyFill="1" applyBorder="1"/>
    <xf numFmtId="3" fontId="29" fillId="0" borderId="7" xfId="2" applyNumberFormat="1" applyFont="1" applyFill="1" applyBorder="1" applyAlignment="1">
      <alignment horizontal="center" vertical="center"/>
    </xf>
    <xf numFmtId="3" fontId="29" fillId="0" borderId="0" xfId="2" applyNumberFormat="1" applyFont="1" applyFill="1" applyBorder="1"/>
    <xf numFmtId="0" fontId="30" fillId="0" borderId="0" xfId="2" applyFont="1"/>
    <xf numFmtId="0" fontId="1" fillId="0" borderId="0" xfId="2" applyFont="1" applyAlignment="1">
      <alignment wrapText="1"/>
    </xf>
    <xf numFmtId="0" fontId="9" fillId="2" borderId="2" xfId="0" applyFont="1" applyFill="1" applyBorder="1" applyAlignment="1">
      <alignment vertical="center"/>
    </xf>
    <xf numFmtId="0" fontId="20" fillId="2" borderId="2" xfId="2" applyFont="1" applyFill="1" applyBorder="1" applyAlignment="1">
      <alignment vertical="center" readingOrder="1"/>
    </xf>
    <xf numFmtId="0" fontId="6" fillId="2" borderId="2" xfId="2" applyFont="1" applyFill="1" applyBorder="1" applyAlignment="1">
      <alignment vertical="center" readingOrder="1"/>
    </xf>
    <xf numFmtId="0" fontId="22" fillId="2" borderId="14" xfId="2" applyFont="1" applyFill="1" applyBorder="1" applyAlignment="1">
      <alignment horizontal="center" vertical="center" wrapText="1"/>
    </xf>
    <xf numFmtId="0" fontId="21" fillId="2" borderId="15" xfId="2" applyFont="1" applyFill="1" applyBorder="1" applyAlignment="1">
      <alignment horizontal="center" vertical="center" wrapText="1"/>
    </xf>
    <xf numFmtId="0" fontId="21" fillId="2" borderId="16" xfId="2" applyFont="1" applyFill="1" applyBorder="1" applyAlignment="1">
      <alignment horizontal="center" vertical="center" wrapText="1"/>
    </xf>
    <xf numFmtId="3" fontId="29" fillId="0" borderId="19" xfId="2" applyNumberFormat="1" applyFont="1" applyFill="1" applyBorder="1" applyAlignment="1"/>
    <xf numFmtId="0" fontId="1" fillId="2" borderId="0" xfId="2" applyFont="1" applyFill="1" applyBorder="1"/>
    <xf numFmtId="0" fontId="21" fillId="2" borderId="20" xfId="2" applyFont="1" applyFill="1" applyBorder="1" applyAlignment="1">
      <alignment horizontal="center" vertical="center" wrapText="1"/>
    </xf>
    <xf numFmtId="0" fontId="29" fillId="2" borderId="0" xfId="2" applyFont="1" applyFill="1" applyBorder="1"/>
    <xf numFmtId="0" fontId="21" fillId="2" borderId="0" xfId="2" applyFont="1" applyFill="1" applyBorder="1"/>
    <xf numFmtId="0" fontId="27" fillId="2" borderId="7" xfId="2" applyFont="1" applyFill="1" applyBorder="1" applyAlignment="1">
      <alignment horizontal="left" vertical="center"/>
    </xf>
    <xf numFmtId="0" fontId="27" fillId="2" borderId="0" xfId="2" applyFont="1" applyFill="1" applyBorder="1"/>
    <xf numFmtId="3" fontId="27" fillId="2" borderId="7" xfId="2" applyNumberFormat="1" applyFont="1" applyFill="1" applyBorder="1" applyAlignment="1">
      <alignment horizontal="right" vertical="center"/>
    </xf>
    <xf numFmtId="0" fontId="25" fillId="2" borderId="7" xfId="2" applyFont="1" applyFill="1" applyBorder="1" applyAlignment="1">
      <alignment horizontal="left" vertical="center"/>
    </xf>
    <xf numFmtId="0" fontId="25" fillId="2" borderId="0" xfId="2" applyFont="1" applyFill="1" applyBorder="1"/>
    <xf numFmtId="3" fontId="25" fillId="2" borderId="7" xfId="2" applyNumberFormat="1" applyFont="1" applyFill="1" applyBorder="1" applyAlignment="1">
      <alignment horizontal="right" vertical="center"/>
    </xf>
    <xf numFmtId="0" fontId="26" fillId="2" borderId="7" xfId="2" applyFont="1" applyFill="1" applyBorder="1" applyAlignment="1">
      <alignment horizontal="left" vertical="center"/>
    </xf>
    <xf numFmtId="3" fontId="26" fillId="2" borderId="7" xfId="2" applyNumberFormat="1" applyFont="1" applyFill="1" applyBorder="1" applyAlignment="1">
      <alignment horizontal="right" vertical="center"/>
    </xf>
    <xf numFmtId="0" fontId="26" fillId="2" borderId="0" xfId="2" applyFont="1" applyFill="1" applyBorder="1"/>
    <xf numFmtId="0" fontId="26" fillId="2" borderId="19" xfId="2" applyFont="1" applyFill="1" applyBorder="1" applyAlignment="1">
      <alignment horizontal="left" vertical="center"/>
    </xf>
    <xf numFmtId="3" fontId="26" fillId="2" borderId="17" xfId="2" applyNumberFormat="1" applyFont="1" applyFill="1" applyBorder="1" applyAlignment="1">
      <alignment horizontal="right" vertical="center"/>
    </xf>
    <xf numFmtId="3" fontId="26" fillId="2" borderId="18" xfId="2" applyNumberFormat="1" applyFont="1" applyFill="1" applyBorder="1" applyAlignment="1">
      <alignment horizontal="right" vertical="center"/>
    </xf>
    <xf numFmtId="0" fontId="29" fillId="2" borderId="9" xfId="2" applyFont="1" applyFill="1" applyBorder="1" applyAlignment="1">
      <alignment vertical="center" textRotation="90"/>
    </xf>
    <xf numFmtId="0" fontId="29" fillId="0" borderId="19" xfId="2" applyFont="1" applyFill="1" applyBorder="1"/>
    <xf numFmtId="3" fontId="29" fillId="0" borderId="21" xfId="2" applyNumberFormat="1" applyFont="1" applyFill="1" applyBorder="1" applyAlignment="1"/>
    <xf numFmtId="3" fontId="29" fillId="0" borderId="22" xfId="2" applyNumberFormat="1" applyFont="1" applyFill="1" applyBorder="1" applyAlignment="1"/>
    <xf numFmtId="3" fontId="29" fillId="2" borderId="19" xfId="2" applyNumberFormat="1" applyFont="1" applyFill="1" applyBorder="1" applyAlignment="1"/>
    <xf numFmtId="3" fontId="30" fillId="2" borderId="7" xfId="2" applyNumberFormat="1" applyFont="1" applyFill="1" applyBorder="1"/>
    <xf numFmtId="0" fontId="1" fillId="0" borderId="0" xfId="2" applyFont="1" applyFill="1"/>
    <xf numFmtId="164" fontId="29" fillId="2" borderId="7" xfId="2" applyNumberFormat="1" applyFont="1" applyFill="1" applyBorder="1" applyAlignment="1">
      <alignment horizontal="center"/>
    </xf>
    <xf numFmtId="164" fontId="29" fillId="2" borderId="7" xfId="2" applyNumberFormat="1" applyFont="1" applyFill="1" applyBorder="1"/>
    <xf numFmtId="164" fontId="29" fillId="3" borderId="7" xfId="2" applyNumberFormat="1" applyFont="1" applyFill="1" applyBorder="1"/>
    <xf numFmtId="9" fontId="5" fillId="0" borderId="0" xfId="2" applyNumberFormat="1"/>
    <xf numFmtId="0" fontId="5" fillId="0" borderId="0" xfId="2"/>
    <xf numFmtId="0" fontId="5" fillId="2" borderId="0" xfId="2" applyFill="1" applyBorder="1"/>
    <xf numFmtId="0" fontId="6" fillId="2" borderId="0" xfId="2" applyFont="1" applyFill="1" applyBorder="1" applyAlignment="1">
      <alignment vertical="center"/>
    </xf>
    <xf numFmtId="0" fontId="33" fillId="4" borderId="0" xfId="2" applyFont="1" applyFill="1" applyBorder="1" applyAlignment="1">
      <alignment horizontal="center" vertical="center"/>
    </xf>
    <xf numFmtId="0" fontId="34" fillId="0" borderId="19" xfId="2" applyFont="1" applyFill="1" applyBorder="1" applyAlignment="1">
      <alignment horizontal="center" vertical="center"/>
    </xf>
    <xf numFmtId="0" fontId="33" fillId="4" borderId="0" xfId="2" applyFont="1" applyFill="1" applyBorder="1" applyAlignment="1">
      <alignment horizontal="center" vertical="center" wrapText="1"/>
    </xf>
    <xf numFmtId="0" fontId="21" fillId="0" borderId="19" xfId="2" applyFont="1" applyFill="1" applyBorder="1"/>
    <xf numFmtId="0" fontId="35" fillId="2" borderId="0" xfId="2" applyFont="1" applyFill="1" applyBorder="1"/>
    <xf numFmtId="3" fontId="21" fillId="0" borderId="7" xfId="2" applyNumberFormat="1" applyFont="1" applyFill="1" applyBorder="1" applyAlignment="1">
      <alignment horizontal="right" vertical="center"/>
    </xf>
    <xf numFmtId="3" fontId="35" fillId="2" borderId="0" xfId="2" applyNumberFormat="1" applyFont="1" applyFill="1" applyBorder="1"/>
    <xf numFmtId="0" fontId="27" fillId="0" borderId="19" xfId="2" applyFont="1" applyFill="1" applyBorder="1"/>
    <xf numFmtId="0" fontId="36" fillId="2" borderId="0" xfId="2" applyFont="1" applyFill="1" applyBorder="1"/>
    <xf numFmtId="3" fontId="27" fillId="0" borderId="7" xfId="2" applyNumberFormat="1" applyFont="1" applyFill="1" applyBorder="1" applyAlignment="1">
      <alignment horizontal="right" vertical="center"/>
    </xf>
    <xf numFmtId="3" fontId="36" fillId="2" borderId="0" xfId="2" applyNumberFormat="1" applyFont="1" applyFill="1" applyBorder="1"/>
    <xf numFmtId="0" fontId="25" fillId="0" borderId="19" xfId="2" applyFont="1" applyFill="1" applyBorder="1"/>
    <xf numFmtId="0" fontId="37" fillId="2" borderId="0" xfId="2" applyFont="1" applyFill="1" applyBorder="1"/>
    <xf numFmtId="3" fontId="25" fillId="0" borderId="7" xfId="2" applyNumberFormat="1" applyFont="1" applyFill="1" applyBorder="1" applyAlignment="1">
      <alignment horizontal="right" vertical="center"/>
    </xf>
    <xf numFmtId="3" fontId="37" fillId="2" borderId="0" xfId="2" applyNumberFormat="1" applyFont="1" applyFill="1" applyBorder="1"/>
    <xf numFmtId="0" fontId="26" fillId="0" borderId="19" xfId="2" applyFont="1" applyFill="1" applyBorder="1"/>
    <xf numFmtId="0" fontId="38" fillId="2" borderId="0" xfId="2" applyFont="1" applyFill="1" applyBorder="1"/>
    <xf numFmtId="3" fontId="26" fillId="0" borderId="7" xfId="2" applyNumberFormat="1" applyFont="1" applyFill="1" applyBorder="1" applyAlignment="1">
      <alignment horizontal="right" vertical="center"/>
    </xf>
    <xf numFmtId="3" fontId="38" fillId="2" borderId="0" xfId="2" applyNumberFormat="1" applyFont="1" applyFill="1" applyBorder="1"/>
    <xf numFmtId="49" fontId="31" fillId="0" borderId="0" xfId="2" applyNumberFormat="1" applyFont="1" applyAlignment="1">
      <alignment horizontal="center"/>
    </xf>
    <xf numFmtId="0" fontId="24" fillId="2" borderId="11" xfId="2" applyFont="1" applyFill="1" applyBorder="1" applyAlignment="1">
      <alignment horizontal="center" vertical="center" wrapText="1"/>
    </xf>
    <xf numFmtId="0" fontId="27" fillId="0" borderId="0" xfId="2" applyFont="1"/>
    <xf numFmtId="0" fontId="1" fillId="0" borderId="0" xfId="2" applyFont="1" applyBorder="1"/>
    <xf numFmtId="0" fontId="2" fillId="0" borderId="0" xfId="0" applyFont="1" applyAlignment="1">
      <alignment horizontal="left"/>
    </xf>
    <xf numFmtId="0" fontId="20" fillId="2" borderId="2" xfId="2" applyFont="1" applyFill="1" applyBorder="1" applyAlignment="1">
      <alignment horizontal="left" vertical="center" readingOrder="1"/>
    </xf>
    <xf numFmtId="0" fontId="5" fillId="0" borderId="9" xfId="2" applyBorder="1" applyAlignment="1">
      <alignment vertical="center" textRotation="90"/>
    </xf>
    <xf numFmtId="3" fontId="32" fillId="0" borderId="17" xfId="2" applyNumberFormat="1" applyFont="1" applyFill="1" applyBorder="1" applyAlignment="1">
      <alignment vertical="center"/>
    </xf>
    <xf numFmtId="0" fontId="21" fillId="2" borderId="4" xfId="2" applyFont="1" applyFill="1" applyBorder="1" applyAlignment="1">
      <alignment horizontal="center" vertical="center" wrapText="1"/>
    </xf>
    <xf numFmtId="0" fontId="1" fillId="0" borderId="0" xfId="2" applyFont="1"/>
    <xf numFmtId="0" fontId="2" fillId="0" borderId="0" xfId="0" applyFont="1" applyAlignment="1">
      <alignment horizontal="left"/>
    </xf>
    <xf numFmtId="0" fontId="21" fillId="2" borderId="12" xfId="2" applyFont="1" applyFill="1" applyBorder="1" applyAlignment="1">
      <alignment horizontal="center" vertical="center" textRotation="90"/>
    </xf>
    <xf numFmtId="0" fontId="21" fillId="2" borderId="13" xfId="2" applyFont="1" applyFill="1" applyBorder="1" applyAlignment="1">
      <alignment horizontal="center" vertical="center" textRotation="90"/>
    </xf>
    <xf numFmtId="0" fontId="21" fillId="2" borderId="0" xfId="2" applyFont="1" applyFill="1" applyBorder="1" applyAlignment="1">
      <alignment vertical="center" textRotation="90"/>
    </xf>
    <xf numFmtId="0" fontId="5" fillId="0" borderId="0" xfId="2" applyAlignment="1">
      <alignment vertical="center"/>
    </xf>
    <xf numFmtId="0" fontId="28" fillId="2" borderId="10" xfId="2" applyFont="1" applyFill="1" applyBorder="1" applyAlignment="1">
      <alignment horizontal="center" vertical="center" textRotation="90"/>
    </xf>
    <xf numFmtId="0" fontId="28" fillId="2" borderId="9" xfId="2" applyFont="1" applyFill="1" applyBorder="1" applyAlignment="1">
      <alignment horizontal="center" vertical="center" textRotation="90"/>
    </xf>
    <xf numFmtId="0" fontId="28" fillId="2" borderId="8" xfId="2" applyFont="1" applyFill="1" applyBorder="1" applyAlignment="1">
      <alignment horizontal="center" vertical="center" textRotation="90"/>
    </xf>
    <xf numFmtId="0" fontId="18" fillId="2" borderId="1" xfId="2" applyFont="1" applyFill="1" applyBorder="1" applyAlignment="1">
      <alignment horizontal="left" vertical="center"/>
    </xf>
    <xf numFmtId="0" fontId="19" fillId="2" borderId="2" xfId="2" applyFont="1" applyFill="1" applyBorder="1" applyAlignment="1">
      <alignment horizontal="left" vertical="center" indent="1" readingOrder="1"/>
    </xf>
    <xf numFmtId="0" fontId="19" fillId="2" borderId="0" xfId="2" applyFont="1" applyFill="1" applyBorder="1" applyAlignment="1">
      <alignment horizontal="left" vertical="center" indent="1" readingOrder="1"/>
    </xf>
    <xf numFmtId="0" fontId="20" fillId="2" borderId="2" xfId="2" applyFont="1" applyFill="1" applyBorder="1" applyAlignment="1">
      <alignment horizontal="left" vertical="center" readingOrder="1"/>
    </xf>
    <xf numFmtId="0" fontId="20" fillId="2" borderId="0" xfId="2" applyFont="1" applyFill="1" applyBorder="1" applyAlignment="1">
      <alignment horizontal="left" vertical="center" readingOrder="1"/>
    </xf>
    <xf numFmtId="0" fontId="21" fillId="2" borderId="6" xfId="2" applyFont="1" applyFill="1" applyBorder="1" applyAlignment="1">
      <alignment horizontal="center" vertical="center" textRotation="90"/>
    </xf>
    <xf numFmtId="0" fontId="21" fillId="2" borderId="9" xfId="2" applyFont="1" applyFill="1" applyBorder="1" applyAlignment="1">
      <alignment horizontal="center" vertical="center" textRotation="90"/>
    </xf>
    <xf numFmtId="0" fontId="21" fillId="2" borderId="8" xfId="2" applyFont="1" applyFill="1" applyBorder="1" applyAlignment="1">
      <alignment horizontal="center" vertical="center" textRotation="90"/>
    </xf>
    <xf numFmtId="0" fontId="21" fillId="2" borderId="10" xfId="2" applyFont="1" applyFill="1" applyBorder="1" applyAlignment="1">
      <alignment horizontal="center" vertical="center" textRotation="90"/>
    </xf>
    <xf numFmtId="3" fontId="32" fillId="0" borderId="17" xfId="2" applyNumberFormat="1" applyFont="1" applyFill="1" applyBorder="1" applyAlignment="1">
      <alignment horizontal="left" vertical="center" indent="1"/>
    </xf>
    <xf numFmtId="3" fontId="32" fillId="0" borderId="18" xfId="2" applyNumberFormat="1" applyFont="1" applyFill="1" applyBorder="1" applyAlignment="1">
      <alignment horizontal="left" vertical="center" indent="1"/>
    </xf>
    <xf numFmtId="0" fontId="29" fillId="2" borderId="10" xfId="2" applyFont="1" applyFill="1" applyBorder="1" applyAlignment="1">
      <alignment horizontal="center" vertical="center" textRotation="90"/>
    </xf>
    <xf numFmtId="0" fontId="29" fillId="2" borderId="9" xfId="2" applyFont="1" applyFill="1" applyBorder="1" applyAlignment="1">
      <alignment horizontal="center" vertical="center" textRotation="90"/>
    </xf>
    <xf numFmtId="0" fontId="29" fillId="2" borderId="8" xfId="2" applyFont="1" applyFill="1" applyBorder="1" applyAlignment="1">
      <alignment horizontal="center" vertical="center" textRotation="90"/>
    </xf>
    <xf numFmtId="0" fontId="5" fillId="0" borderId="9" xfId="2" applyBorder="1" applyAlignment="1">
      <alignment vertical="center" textRotation="90"/>
    </xf>
    <xf numFmtId="3" fontId="32" fillId="0" borderId="19" xfId="2" applyNumberFormat="1" applyFont="1" applyFill="1" applyBorder="1" applyAlignment="1">
      <alignment horizontal="left" vertical="center" indent="1"/>
    </xf>
    <xf numFmtId="0" fontId="29" fillId="2" borderId="6" xfId="2" applyFont="1" applyFill="1" applyBorder="1" applyAlignment="1">
      <alignment horizontal="center" vertical="center" textRotation="90"/>
    </xf>
    <xf numFmtId="0" fontId="1" fillId="0" borderId="0" xfId="0" applyFont="1" applyAlignment="1">
      <alignment horizontal="left"/>
    </xf>
    <xf numFmtId="3" fontId="32" fillId="0" borderId="17" xfId="2" applyNumberFormat="1" applyFont="1" applyFill="1" applyBorder="1" applyAlignment="1">
      <alignment vertical="center"/>
    </xf>
    <xf numFmtId="0" fontId="19" fillId="2" borderId="2" xfId="2" applyFont="1" applyFill="1" applyBorder="1" applyAlignment="1">
      <alignment horizontal="left" vertical="center" indent="1"/>
    </xf>
    <xf numFmtId="0" fontId="21" fillId="2" borderId="23" xfId="2" applyFont="1" applyFill="1" applyBorder="1" applyAlignment="1">
      <alignment horizontal="center" vertical="center" wrapText="1"/>
    </xf>
    <xf numFmtId="0" fontId="21" fillId="2" borderId="4" xfId="2" applyFont="1" applyFill="1" applyBorder="1" applyAlignment="1">
      <alignment horizontal="center" vertical="center" wrapText="1"/>
    </xf>
    <xf numFmtId="0" fontId="21" fillId="2" borderId="24" xfId="2" applyFont="1" applyFill="1" applyBorder="1" applyAlignment="1">
      <alignment horizontal="center" vertical="center" wrapText="1"/>
    </xf>
    <xf numFmtId="0" fontId="21" fillId="2" borderId="3" xfId="2" applyFont="1" applyFill="1" applyBorder="1" applyAlignment="1">
      <alignment horizontal="center" vertical="center" wrapText="1"/>
    </xf>
    <xf numFmtId="0" fontId="21" fillId="2" borderId="26" xfId="2" applyFont="1" applyFill="1" applyBorder="1" applyAlignment="1">
      <alignment horizontal="center" vertical="center" textRotation="90"/>
    </xf>
    <xf numFmtId="0" fontId="21" fillId="2" borderId="25" xfId="2" applyFont="1" applyFill="1" applyBorder="1" applyAlignment="1">
      <alignment horizontal="center" vertical="center" textRotation="90"/>
    </xf>
    <xf numFmtId="0" fontId="21" fillId="2" borderId="27" xfId="2" applyFont="1" applyFill="1" applyBorder="1" applyAlignment="1">
      <alignment horizontal="center" vertical="center" textRotation="90"/>
    </xf>
    <xf numFmtId="0" fontId="21" fillId="2" borderId="28" xfId="2" applyFont="1" applyFill="1" applyBorder="1" applyAlignment="1">
      <alignment horizontal="center" vertical="center" textRotation="90"/>
    </xf>
    <xf numFmtId="0" fontId="21" fillId="2" borderId="0" xfId="2" applyFont="1" applyFill="1" applyBorder="1" applyAlignment="1">
      <alignment horizontal="center" vertical="center" textRotation="90"/>
    </xf>
    <xf numFmtId="0" fontId="1" fillId="0" borderId="0" xfId="2" applyFont="1"/>
    <xf numFmtId="0" fontId="20" fillId="2" borderId="2" xfId="2" applyFont="1" applyFill="1" applyBorder="1" applyAlignment="1">
      <alignment horizontal="left" vertical="center"/>
    </xf>
    <xf numFmtId="0" fontId="6" fillId="2" borderId="1" xfId="0" applyFont="1" applyFill="1" applyBorder="1" applyAlignment="1">
      <alignment horizontal="left" vertical="center"/>
    </xf>
    <xf numFmtId="0" fontId="9" fillId="2" borderId="2" xfId="0" applyFont="1" applyFill="1" applyBorder="1" applyAlignment="1">
      <alignment horizontal="left" vertical="center"/>
    </xf>
    <xf numFmtId="0" fontId="13" fillId="2" borderId="0" xfId="0" applyFont="1" applyFill="1" applyBorder="1" applyAlignment="1">
      <alignment horizontal="left" vertical="center"/>
    </xf>
    <xf numFmtId="0" fontId="10" fillId="0" borderId="0" xfId="0" applyFont="1" applyAlignment="1">
      <alignment horizontal="left" vertical="center" indent="1"/>
    </xf>
  </cellXfs>
  <cellStyles count="5">
    <cellStyle name="Hipervínculo" xfId="1" builtinId="8"/>
    <cellStyle name="Normal" xfId="0" builtinId="0"/>
    <cellStyle name="Normal 2" xfId="4"/>
    <cellStyle name="Normal 3" xfId="2"/>
    <cellStyle name="Porcentaje 2" xfId="3"/>
  </cellStyles>
  <dxfs count="6">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5"/>
      <tableStyleElement type="headerRow" dxfId="4"/>
      <tableStyleElement type="firstRowStripe" dxfId="3"/>
    </tableStyle>
    <tableStyle name="TableStyleQueryResult" pivot="0" count="3">
      <tableStyleElement type="wholeTable" dxfId="2"/>
      <tableStyleElement type="headerRow" dxfId="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93;rea%20de%20Control/Inspecci&#243;n%20de%20Juego%20Legal/INFORMES/Trimestrales/Trabajo/T2_2017/T2%20-%202017%20v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93;rea%20de%20Control/Inspecci&#243;n%20de%20Juego%20Legal/INFORMES/Trimestrales/Trabajo/T1%20-%202017%20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
      <sheetName val="General (2)"/>
      <sheetName val="General"/>
      <sheetName val="General (Pdte) (2)"/>
      <sheetName val="Cantidades y GGR (pdte)"/>
      <sheetName val="Usuarios"/>
      <sheetName val="Promoción"/>
      <sheetName val="Gastos y Jugadores"/>
      <sheetName val="Mercados"/>
      <sheetName val="Evolución GGR x Mercados_D"/>
      <sheetName val="Evolución GGR x Mercados_R"/>
      <sheetName val="Evolución Particip. x MercadosD"/>
      <sheetName val="Evolución Particip. x MercadosR"/>
      <sheetName val="Evolución DE-RE"/>
      <sheetName val="Evolución Global GGR y Partic_D"/>
      <sheetName val="Evolución Global GGR y Partic_R"/>
      <sheetName val="Evolución Global GGR y DE-RE"/>
      <sheetName val="Juegos. Comparativa Trimestral"/>
      <sheetName val="Vivo y directo"/>
      <sheetName val="Mercados. Reparto x Juegos"/>
      <sheetName val="A-0. DE-RE_D"/>
      <sheetName val="A-0. DE-RE_R"/>
      <sheetName val="A-I. Cant.Jugadas_D"/>
      <sheetName val="A-I. Cant.Jugadas_R"/>
      <sheetName val="ANEXO I (INFORME)"/>
      <sheetName val="A-II. GGR_D"/>
      <sheetName val="A-II. GGR_R"/>
      <sheetName val="ANEXO II (INFORME)"/>
      <sheetName val="A-III. Jugadores"/>
      <sheetName val="ANEXO III"/>
      <sheetName val="A-V. Correciones"/>
      <sheetName val="A-IV. Gastos Promoc."/>
      <sheetName val="cfg"/>
      <sheetName val="IMPORTES"/>
      <sheetName val="APUESTAS"/>
      <sheetName val="Hoja1"/>
      <sheetName val="T2 - 2017 v0.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
      <sheetName val="General (2)"/>
      <sheetName val="General"/>
      <sheetName val="General (Pdte) (2)"/>
      <sheetName val="Cantidades y GGR (pdte)"/>
      <sheetName val="Cantidades y GGR (pdte) (2)"/>
      <sheetName val="Usuarios"/>
      <sheetName val="Promoción"/>
      <sheetName val="Gastos y Jugadores"/>
      <sheetName val="Mercados"/>
      <sheetName val="Evolución GGR x Mercados_D"/>
      <sheetName val="Evolución GGR x Mercados_R"/>
      <sheetName val="Evolución Particip. x MercadosD"/>
      <sheetName val="Evolución Particip. x MercadosR"/>
      <sheetName val="Evolución DE-RE"/>
      <sheetName val="Evolución Global GGR y Partic_D"/>
      <sheetName val="Evolución Global GGR y Partic_R"/>
      <sheetName val="Evolución Global GGR y DE-RE"/>
      <sheetName val="Juegos. Comparativa Trimestral"/>
      <sheetName val="Vivo y directo"/>
      <sheetName val="Mercados. Reparto x Juegos"/>
      <sheetName val="A-0. DE-RE_D"/>
      <sheetName val="A-0. DE-RE_R"/>
      <sheetName val="A-I. Cant.Jugadas_D"/>
      <sheetName val="A-I. Cant.Jugadas_R"/>
      <sheetName val="ANEXO I (INFORME)"/>
      <sheetName val="A-II. GGR_D"/>
      <sheetName val="A-II. GGR_R"/>
      <sheetName val="ANEXO II (INFORME)"/>
      <sheetName val="A-III. Jugadores"/>
      <sheetName val="ANEXO III"/>
      <sheetName val="A-V. Correciones"/>
      <sheetName val="A-IV. Gastos Promoc."/>
      <sheetName val="cfg"/>
      <sheetName val="IMPORTES"/>
      <sheetName val="APUESTAS"/>
      <sheetName val="Hoja1"/>
      <sheetName val="T1 - 2017 v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5"/>
  <sheetViews>
    <sheetView tabSelected="1" workbookViewId="0">
      <selection activeCell="B8" sqref="B8"/>
    </sheetView>
  </sheetViews>
  <sheetFormatPr baseColWidth="10" defaultRowHeight="14.25" x14ac:dyDescent="0.25"/>
  <cols>
    <col min="1" max="1" width="1.140625" style="133" customWidth="1"/>
    <col min="2" max="2" width="9.7109375" style="133" customWidth="1"/>
    <col min="3" max="3" width="11.5703125" style="62" customWidth="1"/>
    <col min="4" max="4" width="1.42578125" style="62" customWidth="1"/>
    <col min="5" max="5" width="14.140625" style="133" customWidth="1"/>
    <col min="6" max="6" width="12.5703125" style="133" customWidth="1"/>
    <col min="7" max="7" width="1.28515625" style="133" customWidth="1"/>
    <col min="8" max="8" width="12.28515625" style="133" bestFit="1" customWidth="1"/>
    <col min="9" max="16384" width="11.42578125" style="133"/>
  </cols>
  <sheetData>
    <row r="1" spans="1:7" ht="20.25" x14ac:dyDescent="0.3">
      <c r="A1" s="1"/>
      <c r="B1" s="22" t="s">
        <v>1</v>
      </c>
      <c r="C1" s="22"/>
      <c r="D1" s="22"/>
      <c r="E1" s="22"/>
      <c r="F1" s="22"/>
    </row>
    <row r="2" spans="1:7" ht="17.25" x14ac:dyDescent="0.3">
      <c r="A2" s="1"/>
      <c r="B2" s="68" t="s">
        <v>41</v>
      </c>
      <c r="C2" s="68"/>
      <c r="D2" s="68"/>
      <c r="E2" s="68"/>
      <c r="F2" s="68"/>
      <c r="G2" s="68"/>
    </row>
    <row r="3" spans="1:7" ht="16.5" x14ac:dyDescent="0.3">
      <c r="A3" s="1"/>
      <c r="B3" s="134" t="s">
        <v>28</v>
      </c>
      <c r="C3" s="134"/>
      <c r="D3" s="1"/>
      <c r="E3" s="1"/>
      <c r="F3" s="1"/>
    </row>
    <row r="4" spans="1:7" ht="16.5" x14ac:dyDescent="0.3">
      <c r="A4" s="1"/>
      <c r="B4" s="128"/>
      <c r="C4" s="128"/>
      <c r="D4" s="1"/>
      <c r="E4" s="1"/>
      <c r="F4" s="1"/>
    </row>
    <row r="6" spans="1:7" ht="24.95" customHeight="1" x14ac:dyDescent="0.25">
      <c r="B6" s="142" t="s">
        <v>86</v>
      </c>
      <c r="C6" s="142"/>
      <c r="D6" s="142"/>
      <c r="E6" s="142"/>
      <c r="F6" s="142"/>
      <c r="G6" s="142"/>
    </row>
    <row r="7" spans="1:7" ht="24.95" customHeight="1" x14ac:dyDescent="0.25">
      <c r="B7" s="143" t="s">
        <v>104</v>
      </c>
      <c r="C7" s="143"/>
      <c r="D7" s="144"/>
      <c r="E7" s="143"/>
      <c r="F7" s="145"/>
      <c r="G7" s="146"/>
    </row>
    <row r="8" spans="1:7" s="31" customFormat="1" ht="16.5" x14ac:dyDescent="0.25">
      <c r="B8" s="132" t="s">
        <v>45</v>
      </c>
      <c r="C8" s="28" t="s">
        <v>46</v>
      </c>
      <c r="D8" s="29"/>
      <c r="E8" s="28" t="s">
        <v>47</v>
      </c>
      <c r="F8" s="28" t="s">
        <v>48</v>
      </c>
      <c r="G8" s="30"/>
    </row>
    <row r="9" spans="1:7" ht="21.95" customHeight="1" x14ac:dyDescent="0.25">
      <c r="B9" s="147" t="s">
        <v>90</v>
      </c>
      <c r="C9" s="32" t="s">
        <v>53</v>
      </c>
      <c r="D9" s="33"/>
      <c r="E9" s="34">
        <v>29002347</v>
      </c>
      <c r="F9" s="34">
        <v>17406487</v>
      </c>
      <c r="G9" s="35"/>
    </row>
    <row r="10" spans="1:7" ht="21.95" customHeight="1" x14ac:dyDescent="0.25">
      <c r="B10" s="148"/>
      <c r="C10" s="32" t="s">
        <v>97</v>
      </c>
      <c r="D10" s="36"/>
      <c r="E10" s="34">
        <v>29332227</v>
      </c>
      <c r="F10" s="34">
        <v>18679395</v>
      </c>
      <c r="G10" s="34"/>
    </row>
    <row r="11" spans="1:7" ht="21.95" customHeight="1" x14ac:dyDescent="0.25">
      <c r="B11" s="148"/>
      <c r="C11" s="32" t="s">
        <v>98</v>
      </c>
      <c r="D11" s="36"/>
      <c r="E11" s="34">
        <v>30176661</v>
      </c>
      <c r="F11" s="34">
        <v>15569254</v>
      </c>
      <c r="G11" s="34"/>
    </row>
    <row r="12" spans="1:7" ht="21.95" customHeight="1" x14ac:dyDescent="0.25">
      <c r="B12" s="148"/>
      <c r="C12" s="32" t="s">
        <v>99</v>
      </c>
      <c r="D12" s="36"/>
      <c r="E12" s="34">
        <v>33619804</v>
      </c>
      <c r="F12" s="34">
        <v>19589008</v>
      </c>
      <c r="G12" s="34"/>
    </row>
    <row r="13" spans="1:7" ht="21.95" customHeight="1" x14ac:dyDescent="0.25">
      <c r="B13" s="148"/>
      <c r="C13" s="32" t="s">
        <v>100</v>
      </c>
      <c r="D13" s="36"/>
      <c r="E13" s="34">
        <v>38921399</v>
      </c>
      <c r="F13" s="34">
        <v>22079939</v>
      </c>
      <c r="G13" s="34"/>
    </row>
    <row r="14" spans="1:7" ht="21.95" customHeight="1" x14ac:dyDescent="0.25">
      <c r="B14" s="148"/>
      <c r="C14" s="32" t="s">
        <v>101</v>
      </c>
      <c r="D14" s="36"/>
      <c r="E14" s="34">
        <v>41585060</v>
      </c>
      <c r="F14" s="34">
        <v>23334293</v>
      </c>
      <c r="G14" s="34"/>
    </row>
    <row r="15" spans="1:7" s="37" customFormat="1" ht="21.95" customHeight="1" x14ac:dyDescent="0.25">
      <c r="B15" s="149"/>
      <c r="C15" s="32" t="s">
        <v>102</v>
      </c>
      <c r="D15" s="36"/>
      <c r="E15" s="34">
        <v>42159350</v>
      </c>
      <c r="F15" s="34">
        <v>24473540</v>
      </c>
      <c r="G15" s="34"/>
    </row>
    <row r="16" spans="1:7" ht="21.95" customHeight="1" x14ac:dyDescent="0.25">
      <c r="B16" s="150" t="s">
        <v>91</v>
      </c>
      <c r="C16" s="32" t="s">
        <v>50</v>
      </c>
      <c r="D16" s="36"/>
      <c r="E16" s="34">
        <v>44039584</v>
      </c>
      <c r="F16" s="34">
        <v>24977180</v>
      </c>
      <c r="G16" s="34"/>
    </row>
    <row r="17" spans="2:7" ht="21.95" customHeight="1" x14ac:dyDescent="0.25">
      <c r="B17" s="148"/>
      <c r="C17" s="32" t="s">
        <v>73</v>
      </c>
      <c r="D17" s="36"/>
      <c r="E17" s="34">
        <v>41270999</v>
      </c>
      <c r="F17" s="34">
        <v>22882745</v>
      </c>
      <c r="G17" s="34"/>
    </row>
    <row r="18" spans="2:7" ht="21.95" customHeight="1" x14ac:dyDescent="0.25">
      <c r="B18" s="148"/>
      <c r="C18" s="32" t="s">
        <v>103</v>
      </c>
      <c r="D18" s="36"/>
      <c r="E18" s="34">
        <v>45871977</v>
      </c>
      <c r="F18" s="34">
        <v>26528768</v>
      </c>
      <c r="G18" s="34"/>
    </row>
    <row r="19" spans="2:7" ht="21.95" customHeight="1" x14ac:dyDescent="0.25">
      <c r="B19" s="148"/>
      <c r="C19" s="32" t="s">
        <v>51</v>
      </c>
      <c r="D19" s="36"/>
      <c r="E19" s="34">
        <v>43193178</v>
      </c>
      <c r="F19" s="34">
        <v>25252609</v>
      </c>
      <c r="G19" s="34"/>
    </row>
    <row r="20" spans="2:7" ht="21.95" customHeight="1" x14ac:dyDescent="0.25">
      <c r="B20" s="148"/>
      <c r="C20" s="32" t="s">
        <v>52</v>
      </c>
      <c r="D20" s="36"/>
      <c r="E20" s="34">
        <v>44081683</v>
      </c>
      <c r="F20" s="34">
        <v>26993977</v>
      </c>
      <c r="G20" s="34"/>
    </row>
    <row r="21" spans="2:7" ht="21.95" customHeight="1" x14ac:dyDescent="0.25">
      <c r="B21" s="148"/>
      <c r="C21" s="32" t="s">
        <v>53</v>
      </c>
      <c r="D21" s="36"/>
      <c r="E21" s="34">
        <v>41207277</v>
      </c>
      <c r="F21" s="34">
        <v>27871149</v>
      </c>
      <c r="G21" s="34"/>
    </row>
    <row r="22" spans="2:7" ht="21.95" customHeight="1" x14ac:dyDescent="0.25">
      <c r="B22" s="148"/>
      <c r="C22" s="32" t="s">
        <v>97</v>
      </c>
      <c r="D22" s="36"/>
      <c r="E22" s="34">
        <v>37195277</v>
      </c>
      <c r="F22" s="34">
        <v>22765720</v>
      </c>
      <c r="G22" s="34"/>
    </row>
    <row r="23" spans="2:7" ht="21.95" customHeight="1" x14ac:dyDescent="0.25">
      <c r="B23" s="148"/>
      <c r="C23" s="32" t="s">
        <v>98</v>
      </c>
      <c r="D23" s="36"/>
      <c r="E23" s="34">
        <v>42272400</v>
      </c>
      <c r="F23" s="34">
        <v>24801484</v>
      </c>
      <c r="G23" s="34"/>
    </row>
    <row r="24" spans="2:7" ht="21.95" customHeight="1" x14ac:dyDescent="0.25">
      <c r="B24" s="148"/>
      <c r="C24" s="32" t="s">
        <v>99</v>
      </c>
      <c r="D24" s="36"/>
      <c r="E24" s="34">
        <v>45435302</v>
      </c>
      <c r="F24" s="34">
        <v>29736126</v>
      </c>
      <c r="G24" s="34"/>
    </row>
    <row r="25" spans="2:7" ht="21.95" customHeight="1" x14ac:dyDescent="0.25">
      <c r="B25" s="148"/>
      <c r="C25" s="32" t="s">
        <v>100</v>
      </c>
      <c r="D25" s="36"/>
      <c r="E25" s="34">
        <v>47923793</v>
      </c>
      <c r="F25" s="34">
        <v>30875227</v>
      </c>
      <c r="G25" s="34"/>
    </row>
    <row r="26" spans="2:7" ht="21.95" customHeight="1" x14ac:dyDescent="0.25">
      <c r="B26" s="148"/>
      <c r="C26" s="32" t="s">
        <v>101</v>
      </c>
      <c r="D26" s="36"/>
      <c r="E26" s="34">
        <v>45901276</v>
      </c>
      <c r="F26" s="34">
        <v>27740227</v>
      </c>
      <c r="G26" s="34"/>
    </row>
    <row r="27" spans="2:7" s="37" customFormat="1" ht="21.95" customHeight="1" x14ac:dyDescent="0.25">
      <c r="B27" s="149"/>
      <c r="C27" s="32" t="s">
        <v>102</v>
      </c>
      <c r="D27" s="36"/>
      <c r="E27" s="34">
        <v>46598664</v>
      </c>
      <c r="F27" s="34">
        <v>31294713</v>
      </c>
      <c r="G27" s="34"/>
    </row>
    <row r="28" spans="2:7" ht="21.95" customHeight="1" x14ac:dyDescent="0.25">
      <c r="B28" s="150" t="s">
        <v>92</v>
      </c>
      <c r="C28" s="32" t="s">
        <v>50</v>
      </c>
      <c r="D28" s="36"/>
      <c r="E28" s="34">
        <v>51982450.000000007</v>
      </c>
      <c r="F28" s="34">
        <v>31053993.449999996</v>
      </c>
      <c r="G28" s="34"/>
    </row>
    <row r="29" spans="2:7" ht="21.95" customHeight="1" x14ac:dyDescent="0.25">
      <c r="B29" s="148"/>
      <c r="C29" s="32" t="s">
        <v>73</v>
      </c>
      <c r="D29" s="36"/>
      <c r="E29" s="34">
        <v>47842072.239999995</v>
      </c>
      <c r="F29" s="34">
        <v>28525731.73</v>
      </c>
      <c r="G29" s="34"/>
    </row>
    <row r="30" spans="2:7" ht="21.95" customHeight="1" x14ac:dyDescent="0.25">
      <c r="B30" s="148"/>
      <c r="C30" s="32" t="s">
        <v>103</v>
      </c>
      <c r="D30" s="36"/>
      <c r="E30" s="34">
        <v>52202615.160000011</v>
      </c>
      <c r="F30" s="34">
        <v>31916280.740000002</v>
      </c>
      <c r="G30" s="34"/>
    </row>
    <row r="31" spans="2:7" ht="21.95" customHeight="1" x14ac:dyDescent="0.25">
      <c r="B31" s="148"/>
      <c r="C31" s="38" t="s">
        <v>51</v>
      </c>
      <c r="D31" s="39"/>
      <c r="E31" s="34">
        <v>49827461</v>
      </c>
      <c r="F31" s="34">
        <v>32922006.930000003</v>
      </c>
      <c r="G31" s="34"/>
    </row>
    <row r="32" spans="2:7" ht="21.95" customHeight="1" x14ac:dyDescent="0.25">
      <c r="B32" s="148"/>
      <c r="C32" s="38" t="s">
        <v>52</v>
      </c>
      <c r="D32" s="39"/>
      <c r="E32" s="34">
        <v>53354570.359999999</v>
      </c>
      <c r="F32" s="34">
        <v>36013971.330000006</v>
      </c>
      <c r="G32" s="34"/>
    </row>
    <row r="33" spans="2:7" ht="21.95" customHeight="1" x14ac:dyDescent="0.25">
      <c r="B33" s="148"/>
      <c r="C33" s="38" t="s">
        <v>53</v>
      </c>
      <c r="D33" s="39"/>
      <c r="E33" s="34">
        <v>53432312.060000002</v>
      </c>
      <c r="F33" s="34">
        <v>32441261.489999998</v>
      </c>
      <c r="G33" s="34"/>
    </row>
    <row r="34" spans="2:7" ht="21.95" customHeight="1" x14ac:dyDescent="0.25">
      <c r="B34" s="148"/>
      <c r="C34" s="32" t="s">
        <v>97</v>
      </c>
      <c r="D34" s="36"/>
      <c r="E34" s="34">
        <v>48648081.459999986</v>
      </c>
      <c r="F34" s="34">
        <v>32923141.059999999</v>
      </c>
      <c r="G34" s="34"/>
    </row>
    <row r="35" spans="2:7" ht="21.95" customHeight="1" x14ac:dyDescent="0.25">
      <c r="B35" s="148"/>
      <c r="C35" s="38" t="s">
        <v>98</v>
      </c>
      <c r="D35" s="43"/>
      <c r="E35" s="34">
        <v>51330110.670000002</v>
      </c>
      <c r="F35" s="34">
        <v>28270775.16</v>
      </c>
      <c r="G35" s="40"/>
    </row>
    <row r="36" spans="2:7" ht="21.95" customHeight="1" x14ac:dyDescent="0.25">
      <c r="B36" s="148"/>
      <c r="C36" s="38" t="s">
        <v>99</v>
      </c>
      <c r="D36" s="43"/>
      <c r="E36" s="34">
        <v>53958507.119999982</v>
      </c>
      <c r="F36" s="34">
        <v>32551924.280000009</v>
      </c>
      <c r="G36" s="40"/>
    </row>
    <row r="37" spans="2:7" ht="21.95" customHeight="1" x14ac:dyDescent="0.25">
      <c r="B37" s="148"/>
      <c r="C37" s="38" t="s">
        <v>100</v>
      </c>
      <c r="D37" s="43"/>
      <c r="E37" s="34">
        <v>57212421.480000012</v>
      </c>
      <c r="F37" s="34">
        <v>35529605.729999997</v>
      </c>
      <c r="G37" s="40"/>
    </row>
    <row r="38" spans="2:7" ht="21.95" customHeight="1" x14ac:dyDescent="0.25">
      <c r="B38" s="148"/>
      <c r="C38" s="38" t="s">
        <v>101</v>
      </c>
      <c r="D38" s="43"/>
      <c r="E38" s="34">
        <v>57766173.369999997</v>
      </c>
      <c r="F38" s="34">
        <v>37431556.45000001</v>
      </c>
      <c r="G38" s="40"/>
    </row>
    <row r="39" spans="2:7" s="37" customFormat="1" ht="21.95" customHeight="1" x14ac:dyDescent="0.25">
      <c r="B39" s="149"/>
      <c r="C39" s="38" t="s">
        <v>102</v>
      </c>
      <c r="D39" s="43"/>
      <c r="E39" s="34">
        <v>58294874.420000002</v>
      </c>
      <c r="F39" s="34">
        <v>40146139.95000001</v>
      </c>
      <c r="G39" s="40"/>
    </row>
    <row r="40" spans="2:7" s="41" customFormat="1" ht="21.95" customHeight="1" x14ac:dyDescent="0.25">
      <c r="B40" s="135" t="s">
        <v>93</v>
      </c>
      <c r="C40" s="38" t="s">
        <v>50</v>
      </c>
      <c r="D40" s="43"/>
      <c r="E40" s="34">
        <v>65749388.940000005</v>
      </c>
      <c r="F40" s="34">
        <v>40345960.019999996</v>
      </c>
      <c r="G40" s="40"/>
    </row>
    <row r="41" spans="2:7" s="42" customFormat="1" ht="21.95" customHeight="1" x14ac:dyDescent="0.25">
      <c r="B41" s="136"/>
      <c r="C41" s="38" t="s">
        <v>73</v>
      </c>
      <c r="D41" s="43"/>
      <c r="E41" s="34">
        <v>62215155.130000003</v>
      </c>
      <c r="F41" s="34">
        <v>38501837.32</v>
      </c>
      <c r="G41" s="40"/>
    </row>
    <row r="42" spans="2:7" s="42" customFormat="1" ht="21.95" customHeight="1" x14ac:dyDescent="0.25">
      <c r="B42" s="136"/>
      <c r="C42" s="38" t="s">
        <v>103</v>
      </c>
      <c r="D42" s="43"/>
      <c r="E42" s="34">
        <v>65759823.600000001</v>
      </c>
      <c r="F42" s="34">
        <v>41616024.479999997</v>
      </c>
      <c r="G42" s="40"/>
    </row>
    <row r="43" spans="2:7" s="42" customFormat="1" ht="21.95" customHeight="1" x14ac:dyDescent="0.25">
      <c r="B43" s="136"/>
      <c r="C43" s="38" t="s">
        <v>51</v>
      </c>
      <c r="D43" s="43"/>
      <c r="E43" s="34">
        <v>64422765.649999999</v>
      </c>
      <c r="F43" s="34">
        <v>42506322.300000004</v>
      </c>
      <c r="G43" s="40"/>
    </row>
    <row r="44" spans="2:7" s="42" customFormat="1" ht="21.95" customHeight="1" x14ac:dyDescent="0.25">
      <c r="B44" s="136"/>
      <c r="C44" s="38" t="s">
        <v>52</v>
      </c>
      <c r="D44" s="43"/>
      <c r="E44" s="34">
        <v>69409036.599999994</v>
      </c>
      <c r="F44" s="34">
        <v>49742700.439999998</v>
      </c>
      <c r="G44" s="40"/>
    </row>
    <row r="45" spans="2:7" s="42" customFormat="1" ht="21.95" customHeight="1" x14ac:dyDescent="0.25">
      <c r="B45" s="136"/>
      <c r="C45" s="38" t="s">
        <v>53</v>
      </c>
      <c r="D45" s="43"/>
      <c r="E45" s="34">
        <v>62645491.739999995</v>
      </c>
      <c r="F45" s="34">
        <v>45943499.289999999</v>
      </c>
      <c r="G45" s="40"/>
    </row>
    <row r="46" spans="2:7" s="44" customFormat="1" ht="21.95" customHeight="1" x14ac:dyDescent="0.25">
      <c r="B46" s="136"/>
      <c r="C46" s="38" t="s">
        <v>97</v>
      </c>
      <c r="D46" s="43"/>
      <c r="E46" s="34">
        <v>58003713.729999997</v>
      </c>
      <c r="F46" s="34">
        <v>37638449.700000003</v>
      </c>
      <c r="G46" s="40"/>
    </row>
    <row r="47" spans="2:7" s="44" customFormat="1" ht="21.95" customHeight="1" x14ac:dyDescent="0.25">
      <c r="B47" s="136"/>
      <c r="C47" s="38" t="s">
        <v>98</v>
      </c>
      <c r="D47" s="43"/>
      <c r="E47" s="34">
        <v>71229737.339999989</v>
      </c>
      <c r="F47" s="34">
        <v>40448598.579999998</v>
      </c>
      <c r="G47" s="40"/>
    </row>
    <row r="48" spans="2:7" s="44" customFormat="1" ht="21.95" customHeight="1" x14ac:dyDescent="0.25">
      <c r="B48" s="136"/>
      <c r="C48" s="38" t="s">
        <v>99</v>
      </c>
      <c r="D48" s="43"/>
      <c r="E48" s="34">
        <v>76563665.589999989</v>
      </c>
      <c r="F48" s="34">
        <v>47922907.910000011</v>
      </c>
      <c r="G48" s="40"/>
    </row>
    <row r="49" spans="2:7" s="45" customFormat="1" ht="21.95" customHeight="1" x14ac:dyDescent="0.25">
      <c r="B49" s="136"/>
      <c r="C49" s="38" t="s">
        <v>100</v>
      </c>
      <c r="D49" s="43"/>
      <c r="E49" s="34">
        <v>80314800.619999975</v>
      </c>
      <c r="F49" s="34">
        <v>49468920.960000001</v>
      </c>
      <c r="G49" s="40"/>
    </row>
    <row r="50" spans="2:7" s="45" customFormat="1" ht="21.95" customHeight="1" x14ac:dyDescent="0.25">
      <c r="B50" s="136"/>
      <c r="C50" s="38" t="s">
        <v>101</v>
      </c>
      <c r="D50" s="43"/>
      <c r="E50" s="34">
        <v>79130368.080000013</v>
      </c>
      <c r="F50" s="34">
        <v>53268910.240000002</v>
      </c>
      <c r="G50" s="40"/>
    </row>
    <row r="51" spans="2:7" s="45" customFormat="1" ht="21.95" customHeight="1" x14ac:dyDescent="0.25">
      <c r="B51" s="136"/>
      <c r="C51" s="38" t="s">
        <v>102</v>
      </c>
      <c r="D51" s="43"/>
      <c r="E51" s="34">
        <v>82631421.559999987</v>
      </c>
      <c r="F51" s="34">
        <v>54780753.310000002</v>
      </c>
      <c r="G51" s="40"/>
    </row>
    <row r="52" spans="2:7" ht="21.95" customHeight="1" x14ac:dyDescent="0.25">
      <c r="B52" s="137" t="s">
        <v>94</v>
      </c>
      <c r="C52" s="38" t="s">
        <v>50</v>
      </c>
      <c r="D52" s="43"/>
      <c r="E52" s="34">
        <v>87969853.600000009</v>
      </c>
      <c r="F52" s="34">
        <v>54276977.29999999</v>
      </c>
      <c r="G52" s="40"/>
    </row>
    <row r="53" spans="2:7" ht="21.75" customHeight="1" x14ac:dyDescent="0.25">
      <c r="B53" s="138"/>
      <c r="C53" s="38" t="s">
        <v>73</v>
      </c>
      <c r="D53" s="43"/>
      <c r="E53" s="34">
        <v>87660548.079999983</v>
      </c>
      <c r="F53" s="34">
        <v>54459393.540000014</v>
      </c>
      <c r="G53" s="40"/>
    </row>
    <row r="54" spans="2:7" ht="21.75" customHeight="1" x14ac:dyDescent="0.25">
      <c r="B54" s="138"/>
      <c r="C54" s="38" t="s">
        <v>103</v>
      </c>
      <c r="D54" s="43"/>
      <c r="E54" s="34">
        <v>95538077.24000001</v>
      </c>
      <c r="F54" s="34">
        <v>62805668.949999996</v>
      </c>
      <c r="G54" s="40"/>
    </row>
    <row r="55" spans="2:7" ht="21.75" customHeight="1" x14ac:dyDescent="0.25">
      <c r="B55" s="138"/>
      <c r="C55" s="46" t="s">
        <v>51</v>
      </c>
      <c r="D55" s="47"/>
      <c r="E55" s="48">
        <v>99550877.339999989</v>
      </c>
      <c r="F55" s="48">
        <v>68535079.74000001</v>
      </c>
      <c r="G55" s="48"/>
    </row>
    <row r="56" spans="2:7" ht="21.75" customHeight="1" x14ac:dyDescent="0.25">
      <c r="B56" s="138"/>
      <c r="C56" s="46" t="s">
        <v>52</v>
      </c>
      <c r="D56" s="47"/>
      <c r="E56" s="48">
        <v>95902014.87999998</v>
      </c>
      <c r="F56" s="48">
        <v>69367613.579999998</v>
      </c>
      <c r="G56" s="48"/>
    </row>
    <row r="57" spans="2:7" ht="21.75" customHeight="1" x14ac:dyDescent="0.25">
      <c r="B57" s="138"/>
      <c r="C57" s="46" t="s">
        <v>53</v>
      </c>
      <c r="D57" s="47"/>
      <c r="E57" s="48">
        <v>94134057.749999985</v>
      </c>
      <c r="F57" s="48">
        <v>62853421.309999987</v>
      </c>
      <c r="G57" s="48"/>
    </row>
    <row r="58" spans="2:7" ht="21.75" customHeight="1" x14ac:dyDescent="0.25">
      <c r="B58" s="138"/>
      <c r="C58" s="38" t="s">
        <v>97</v>
      </c>
      <c r="D58" s="43"/>
      <c r="E58" s="34">
        <v>85641716.529999986</v>
      </c>
      <c r="F58" s="34">
        <v>60766879.220000014</v>
      </c>
      <c r="G58" s="40"/>
    </row>
    <row r="59" spans="2:7" ht="21.75" customHeight="1" x14ac:dyDescent="0.25">
      <c r="B59" s="138"/>
      <c r="C59" s="38" t="s">
        <v>98</v>
      </c>
      <c r="D59" s="43"/>
      <c r="E59" s="34">
        <v>93853150.479999989</v>
      </c>
      <c r="F59" s="34">
        <v>59764075.259999983</v>
      </c>
      <c r="G59" s="40"/>
    </row>
    <row r="60" spans="2:7" ht="21.75" customHeight="1" x14ac:dyDescent="0.25">
      <c r="B60" s="138"/>
      <c r="C60" s="38" t="s">
        <v>99</v>
      </c>
      <c r="D60" s="43"/>
      <c r="E60" s="34">
        <v>103276415.38</v>
      </c>
      <c r="F60" s="34">
        <v>66916383.060000002</v>
      </c>
      <c r="G60" s="40"/>
    </row>
    <row r="61" spans="2:7" ht="21.75" customHeight="1" x14ac:dyDescent="0.25">
      <c r="B61" s="138"/>
      <c r="C61" s="38" t="s">
        <v>100</v>
      </c>
      <c r="D61" s="43"/>
      <c r="E61" s="34">
        <v>108411832.16999997</v>
      </c>
      <c r="F61" s="34">
        <v>68570911.060000002</v>
      </c>
      <c r="G61" s="40"/>
    </row>
    <row r="62" spans="2:7" ht="21.75" customHeight="1" x14ac:dyDescent="0.25">
      <c r="B62" s="138"/>
      <c r="C62" s="38" t="s">
        <v>101</v>
      </c>
      <c r="D62" s="43"/>
      <c r="E62" s="34">
        <v>106836188.42999999</v>
      </c>
      <c r="F62" s="34">
        <v>68106891.61999999</v>
      </c>
      <c r="G62" s="40"/>
    </row>
    <row r="63" spans="2:7" ht="21.75" customHeight="1" x14ac:dyDescent="0.25">
      <c r="B63" s="138"/>
      <c r="C63" s="38" t="s">
        <v>102</v>
      </c>
      <c r="D63" s="43"/>
      <c r="E63" s="34">
        <v>108271009.28999999</v>
      </c>
      <c r="F63" s="34">
        <v>70038345.579999998</v>
      </c>
      <c r="G63" s="40"/>
    </row>
    <row r="64" spans="2:7" ht="21.75" customHeight="1" x14ac:dyDescent="0.25">
      <c r="B64" s="137" t="s">
        <v>95</v>
      </c>
      <c r="C64" s="49" t="s">
        <v>50</v>
      </c>
      <c r="D64" s="50"/>
      <c r="E64" s="51">
        <v>117247717.00999999</v>
      </c>
      <c r="F64" s="51">
        <v>67874831.929999992</v>
      </c>
      <c r="G64" s="51"/>
    </row>
    <row r="65" spans="2:7" ht="21.75" customHeight="1" x14ac:dyDescent="0.25">
      <c r="B65" s="138"/>
      <c r="C65" s="49" t="s">
        <v>73</v>
      </c>
      <c r="D65" s="50"/>
      <c r="E65" s="51">
        <v>110668879.36999997</v>
      </c>
      <c r="F65" s="51">
        <v>71348165.809999987</v>
      </c>
      <c r="G65" s="51"/>
    </row>
    <row r="66" spans="2:7" ht="21.75" customHeight="1" x14ac:dyDescent="0.25">
      <c r="B66" s="138"/>
      <c r="C66" s="49" t="s">
        <v>103</v>
      </c>
      <c r="D66" s="50"/>
      <c r="E66" s="51">
        <v>126360228.51999997</v>
      </c>
      <c r="F66" s="51">
        <v>87206694.989999995</v>
      </c>
      <c r="G66" s="51"/>
    </row>
    <row r="67" spans="2:7" ht="21.75" customHeight="1" x14ac:dyDescent="0.25">
      <c r="B67" s="138"/>
      <c r="C67" s="52" t="s">
        <v>51</v>
      </c>
      <c r="D67" s="53"/>
      <c r="E67" s="54">
        <v>131018540.57999998</v>
      </c>
      <c r="F67" s="54">
        <v>88625967.819999978</v>
      </c>
      <c r="G67" s="54"/>
    </row>
    <row r="68" spans="2:7" ht="21.75" customHeight="1" x14ac:dyDescent="0.25">
      <c r="B68" s="138"/>
      <c r="C68" s="52" t="s">
        <v>52</v>
      </c>
      <c r="D68" s="53"/>
      <c r="E68" s="54">
        <v>124194846.91999999</v>
      </c>
      <c r="F68" s="54">
        <v>84875261.150000006</v>
      </c>
      <c r="G68" s="54"/>
    </row>
    <row r="69" spans="2:7" ht="21.75" customHeight="1" x14ac:dyDescent="0.25">
      <c r="B69" s="138"/>
      <c r="C69" s="52" t="s">
        <v>53</v>
      </c>
      <c r="D69" s="53"/>
      <c r="E69" s="54">
        <v>113280810.12</v>
      </c>
      <c r="F69" s="54">
        <v>82587027.390000001</v>
      </c>
      <c r="G69" s="54"/>
    </row>
    <row r="70" spans="2:7" ht="21.75" hidden="1" customHeight="1" x14ac:dyDescent="0.25">
      <c r="B70" s="138"/>
      <c r="C70" s="52" t="s">
        <v>97</v>
      </c>
      <c r="D70" s="53"/>
      <c r="E70" s="34">
        <v>0</v>
      </c>
      <c r="F70" s="34">
        <v>0</v>
      </c>
      <c r="G70" s="54"/>
    </row>
    <row r="71" spans="2:7" ht="21.75" hidden="1" customHeight="1" x14ac:dyDescent="0.25">
      <c r="B71" s="138"/>
      <c r="C71" s="52" t="s">
        <v>98</v>
      </c>
      <c r="D71" s="53"/>
      <c r="E71" s="34">
        <v>0</v>
      </c>
      <c r="F71" s="34">
        <v>0</v>
      </c>
      <c r="G71" s="54"/>
    </row>
    <row r="72" spans="2:7" ht="21.75" hidden="1" customHeight="1" x14ac:dyDescent="0.25">
      <c r="B72" s="138"/>
      <c r="C72" s="52" t="s">
        <v>99</v>
      </c>
      <c r="D72" s="53"/>
      <c r="E72" s="34">
        <v>0</v>
      </c>
      <c r="F72" s="34">
        <v>0</v>
      </c>
      <c r="G72" s="54"/>
    </row>
    <row r="73" spans="2:7" ht="21.75" hidden="1" customHeight="1" x14ac:dyDescent="0.25">
      <c r="B73" s="138"/>
      <c r="C73" s="52" t="s">
        <v>100</v>
      </c>
      <c r="D73" s="53"/>
      <c r="E73" s="34">
        <v>0</v>
      </c>
      <c r="F73" s="34">
        <v>0</v>
      </c>
      <c r="G73" s="54"/>
    </row>
    <row r="74" spans="2:7" ht="21.75" hidden="1" customHeight="1" x14ac:dyDescent="0.25">
      <c r="B74" s="138"/>
      <c r="C74" s="52" t="s">
        <v>101</v>
      </c>
      <c r="D74" s="53"/>
      <c r="E74" s="34">
        <v>0</v>
      </c>
      <c r="F74" s="34">
        <v>0</v>
      </c>
      <c r="G74" s="54"/>
    </row>
    <row r="75" spans="2:7" ht="21.75" hidden="1" customHeight="1" x14ac:dyDescent="0.25">
      <c r="B75" s="138"/>
      <c r="C75" s="52" t="s">
        <v>102</v>
      </c>
      <c r="D75" s="53"/>
      <c r="E75" s="34">
        <v>0</v>
      </c>
      <c r="F75" s="34">
        <v>0</v>
      </c>
      <c r="G75" s="54"/>
    </row>
    <row r="76" spans="2:7" ht="21.75" customHeight="1" x14ac:dyDescent="0.25">
      <c r="B76" s="55"/>
      <c r="C76" s="56"/>
      <c r="D76" s="53"/>
      <c r="E76" s="57"/>
      <c r="F76" s="57"/>
      <c r="G76" s="57"/>
    </row>
    <row r="77" spans="2:7" ht="21.75" customHeight="1" x14ac:dyDescent="0.25">
      <c r="B77" s="55"/>
      <c r="C77" s="56"/>
      <c r="D77" s="53"/>
      <c r="E77" s="57"/>
      <c r="F77" s="57"/>
      <c r="G77" s="57"/>
    </row>
    <row r="78" spans="2:7" x14ac:dyDescent="0.25">
      <c r="B78" s="139" t="s">
        <v>96</v>
      </c>
      <c r="C78" s="58" t="s">
        <v>96</v>
      </c>
      <c r="D78" s="59"/>
      <c r="E78" s="60" t="s">
        <v>96</v>
      </c>
      <c r="F78" s="60"/>
      <c r="G78" s="60"/>
    </row>
    <row r="79" spans="2:7" x14ac:dyDescent="0.25">
      <c r="B79" s="140"/>
      <c r="C79" s="58" t="s">
        <v>96</v>
      </c>
      <c r="D79" s="59"/>
      <c r="E79" s="60" t="s">
        <v>96</v>
      </c>
      <c r="F79" s="60"/>
      <c r="G79" s="60"/>
    </row>
    <row r="80" spans="2:7" x14ac:dyDescent="0.25">
      <c r="B80" s="140"/>
      <c r="C80" s="58" t="s">
        <v>96</v>
      </c>
      <c r="D80" s="59"/>
      <c r="E80" s="60" t="s">
        <v>96</v>
      </c>
      <c r="F80" s="60"/>
      <c r="G80" s="60"/>
    </row>
    <row r="81" spans="2:7" x14ac:dyDescent="0.25">
      <c r="B81" s="140"/>
      <c r="C81" s="58" t="s">
        <v>96</v>
      </c>
      <c r="D81" s="59"/>
      <c r="E81" s="60" t="s">
        <v>96</v>
      </c>
      <c r="F81" s="60"/>
      <c r="G81" s="60"/>
    </row>
    <row r="82" spans="2:7" x14ac:dyDescent="0.25">
      <c r="B82" s="140"/>
      <c r="C82" s="58" t="s">
        <v>96</v>
      </c>
      <c r="D82" s="59"/>
      <c r="E82" s="60" t="s">
        <v>96</v>
      </c>
      <c r="F82" s="60"/>
      <c r="G82" s="60"/>
    </row>
    <row r="83" spans="2:7" x14ac:dyDescent="0.25">
      <c r="B83" s="140"/>
      <c r="C83" s="58" t="s">
        <v>96</v>
      </c>
      <c r="D83" s="59"/>
      <c r="E83" s="60" t="s">
        <v>96</v>
      </c>
      <c r="F83" s="60"/>
      <c r="G83" s="60"/>
    </row>
    <row r="84" spans="2:7" x14ac:dyDescent="0.25">
      <c r="B84" s="140"/>
      <c r="C84" s="58" t="s">
        <v>96</v>
      </c>
      <c r="D84" s="59"/>
      <c r="E84" s="60" t="s">
        <v>96</v>
      </c>
      <c r="F84" s="60"/>
      <c r="G84" s="60"/>
    </row>
    <row r="85" spans="2:7" x14ac:dyDescent="0.25">
      <c r="B85" s="140"/>
      <c r="C85" s="58" t="s">
        <v>96</v>
      </c>
      <c r="D85" s="59"/>
      <c r="E85" s="60" t="s">
        <v>96</v>
      </c>
      <c r="F85" s="60"/>
      <c r="G85" s="60"/>
    </row>
    <row r="86" spans="2:7" x14ac:dyDescent="0.25">
      <c r="B86" s="140"/>
      <c r="C86" s="58" t="s">
        <v>96</v>
      </c>
      <c r="D86" s="59"/>
      <c r="E86" s="60" t="s">
        <v>96</v>
      </c>
      <c r="F86" s="60"/>
      <c r="G86" s="60"/>
    </row>
    <row r="87" spans="2:7" x14ac:dyDescent="0.25">
      <c r="B87" s="140"/>
      <c r="C87" s="58" t="s">
        <v>96</v>
      </c>
      <c r="D87" s="59"/>
      <c r="E87" s="60" t="s">
        <v>96</v>
      </c>
      <c r="F87" s="60"/>
      <c r="G87" s="60"/>
    </row>
    <row r="88" spans="2:7" x14ac:dyDescent="0.25">
      <c r="B88" s="140"/>
      <c r="C88" s="58" t="s">
        <v>96</v>
      </c>
      <c r="D88" s="59"/>
      <c r="E88" s="60" t="s">
        <v>96</v>
      </c>
      <c r="F88" s="60"/>
      <c r="G88" s="60"/>
    </row>
    <row r="89" spans="2:7" x14ac:dyDescent="0.25">
      <c r="B89" s="141"/>
      <c r="C89" s="58" t="s">
        <v>96</v>
      </c>
      <c r="D89" s="59"/>
      <c r="E89" s="60" t="s">
        <v>96</v>
      </c>
      <c r="F89" s="60"/>
      <c r="G89" s="60"/>
    </row>
    <row r="90" spans="2:7" x14ac:dyDescent="0.25">
      <c r="B90" s="139" t="s">
        <v>96</v>
      </c>
      <c r="C90" s="58" t="s">
        <v>96</v>
      </c>
      <c r="D90" s="59"/>
      <c r="E90" s="60" t="s">
        <v>96</v>
      </c>
      <c r="F90" s="60"/>
      <c r="G90" s="60"/>
    </row>
    <row r="91" spans="2:7" x14ac:dyDescent="0.25">
      <c r="B91" s="140"/>
      <c r="C91" s="58" t="s">
        <v>96</v>
      </c>
      <c r="D91" s="59"/>
      <c r="E91" s="60" t="s">
        <v>96</v>
      </c>
      <c r="F91" s="60"/>
      <c r="G91" s="60"/>
    </row>
    <row r="92" spans="2:7" x14ac:dyDescent="0.25">
      <c r="B92" s="140"/>
      <c r="C92" s="58" t="s">
        <v>96</v>
      </c>
      <c r="D92" s="59"/>
      <c r="E92" s="60" t="s">
        <v>96</v>
      </c>
      <c r="F92" s="60"/>
      <c r="G92" s="60"/>
    </row>
    <row r="93" spans="2:7" x14ac:dyDescent="0.25">
      <c r="B93" s="140"/>
      <c r="C93" s="58" t="s">
        <v>96</v>
      </c>
      <c r="D93" s="59"/>
      <c r="E93" s="60" t="s">
        <v>96</v>
      </c>
      <c r="F93" s="60"/>
      <c r="G93" s="60"/>
    </row>
    <row r="94" spans="2:7" x14ac:dyDescent="0.25">
      <c r="B94" s="140"/>
      <c r="C94" s="58" t="s">
        <v>96</v>
      </c>
      <c r="D94" s="59"/>
      <c r="E94" s="60" t="s">
        <v>96</v>
      </c>
      <c r="F94" s="60"/>
      <c r="G94" s="60"/>
    </row>
    <row r="95" spans="2:7" x14ac:dyDescent="0.25">
      <c r="B95" s="140"/>
      <c r="C95" s="58" t="s">
        <v>96</v>
      </c>
      <c r="D95" s="59"/>
      <c r="E95" s="60" t="s">
        <v>96</v>
      </c>
      <c r="F95" s="60"/>
      <c r="G95" s="60"/>
    </row>
    <row r="96" spans="2:7" x14ac:dyDescent="0.25">
      <c r="B96" s="140"/>
      <c r="C96" s="58" t="s">
        <v>96</v>
      </c>
      <c r="D96" s="59"/>
      <c r="E96" s="60" t="s">
        <v>96</v>
      </c>
      <c r="F96" s="60"/>
      <c r="G96" s="60"/>
    </row>
    <row r="97" spans="2:7" x14ac:dyDescent="0.25">
      <c r="B97" s="140"/>
      <c r="C97" s="58" t="s">
        <v>96</v>
      </c>
      <c r="D97" s="59"/>
      <c r="E97" s="60" t="s">
        <v>96</v>
      </c>
      <c r="F97" s="60"/>
      <c r="G97" s="60"/>
    </row>
    <row r="98" spans="2:7" x14ac:dyDescent="0.25">
      <c r="B98" s="140"/>
      <c r="C98" s="58" t="s">
        <v>96</v>
      </c>
      <c r="D98" s="59"/>
      <c r="E98" s="60" t="s">
        <v>96</v>
      </c>
      <c r="F98" s="60"/>
      <c r="G98" s="60"/>
    </row>
    <row r="99" spans="2:7" x14ac:dyDescent="0.25">
      <c r="B99" s="140"/>
      <c r="C99" s="58" t="s">
        <v>96</v>
      </c>
      <c r="D99" s="59"/>
      <c r="E99" s="60" t="s">
        <v>96</v>
      </c>
      <c r="F99" s="60"/>
      <c r="G99" s="60"/>
    </row>
    <row r="100" spans="2:7" x14ac:dyDescent="0.25">
      <c r="B100" s="140"/>
      <c r="C100" s="58" t="s">
        <v>96</v>
      </c>
      <c r="D100" s="59"/>
      <c r="E100" s="60" t="s">
        <v>96</v>
      </c>
      <c r="F100" s="60"/>
      <c r="G100" s="60"/>
    </row>
    <row r="101" spans="2:7" x14ac:dyDescent="0.25">
      <c r="B101" s="141"/>
      <c r="C101" s="58" t="s">
        <v>96</v>
      </c>
      <c r="D101" s="59"/>
      <c r="E101" s="60" t="s">
        <v>96</v>
      </c>
      <c r="F101" s="60"/>
      <c r="G101" s="60"/>
    </row>
    <row r="102" spans="2:7" x14ac:dyDescent="0.25">
      <c r="B102" s="139" t="s">
        <v>96</v>
      </c>
      <c r="C102" s="58" t="s">
        <v>96</v>
      </c>
      <c r="D102" s="59"/>
      <c r="E102" s="60" t="s">
        <v>96</v>
      </c>
      <c r="F102" s="60"/>
      <c r="G102" s="60"/>
    </row>
    <row r="103" spans="2:7" x14ac:dyDescent="0.25">
      <c r="B103" s="140"/>
      <c r="C103" s="58" t="s">
        <v>96</v>
      </c>
      <c r="D103" s="59"/>
      <c r="E103" s="60" t="s">
        <v>96</v>
      </c>
      <c r="F103" s="60"/>
      <c r="G103" s="60"/>
    </row>
    <row r="104" spans="2:7" x14ac:dyDescent="0.25">
      <c r="B104" s="140"/>
      <c r="C104" s="58" t="s">
        <v>96</v>
      </c>
      <c r="D104" s="59"/>
      <c r="E104" s="60" t="s">
        <v>96</v>
      </c>
      <c r="F104" s="60"/>
      <c r="G104" s="60"/>
    </row>
    <row r="105" spans="2:7" x14ac:dyDescent="0.25">
      <c r="B105" s="140"/>
      <c r="C105" s="58" t="s">
        <v>96</v>
      </c>
      <c r="D105" s="59"/>
      <c r="E105" s="60" t="s">
        <v>96</v>
      </c>
      <c r="F105" s="60"/>
      <c r="G105" s="60"/>
    </row>
    <row r="106" spans="2:7" x14ac:dyDescent="0.25">
      <c r="B106" s="140"/>
      <c r="C106" s="58" t="s">
        <v>96</v>
      </c>
      <c r="D106" s="59"/>
      <c r="E106" s="60" t="s">
        <v>96</v>
      </c>
      <c r="F106" s="60"/>
      <c r="G106" s="60"/>
    </row>
    <row r="107" spans="2:7" x14ac:dyDescent="0.25">
      <c r="B107" s="140"/>
      <c r="C107" s="58" t="s">
        <v>96</v>
      </c>
      <c r="D107" s="59"/>
      <c r="E107" s="60" t="s">
        <v>96</v>
      </c>
      <c r="F107" s="60"/>
      <c r="G107" s="60"/>
    </row>
    <row r="108" spans="2:7" x14ac:dyDescent="0.25">
      <c r="B108" s="140"/>
      <c r="C108" s="58" t="s">
        <v>96</v>
      </c>
      <c r="D108" s="59"/>
      <c r="E108" s="60" t="s">
        <v>96</v>
      </c>
      <c r="F108" s="60"/>
      <c r="G108" s="60"/>
    </row>
    <row r="109" spans="2:7" x14ac:dyDescent="0.25">
      <c r="B109" s="140"/>
      <c r="C109" s="58" t="s">
        <v>96</v>
      </c>
      <c r="D109" s="59"/>
      <c r="E109" s="60" t="s">
        <v>96</v>
      </c>
      <c r="F109" s="60"/>
      <c r="G109" s="60"/>
    </row>
    <row r="110" spans="2:7" x14ac:dyDescent="0.25">
      <c r="B110" s="140"/>
      <c r="C110" s="58" t="s">
        <v>96</v>
      </c>
      <c r="D110" s="59"/>
      <c r="E110" s="60" t="s">
        <v>96</v>
      </c>
      <c r="F110" s="60"/>
      <c r="G110" s="60"/>
    </row>
    <row r="111" spans="2:7" x14ac:dyDescent="0.25">
      <c r="B111" s="140"/>
      <c r="C111" s="58" t="s">
        <v>96</v>
      </c>
      <c r="D111" s="59"/>
      <c r="E111" s="60" t="s">
        <v>96</v>
      </c>
      <c r="F111" s="60"/>
      <c r="G111" s="60"/>
    </row>
    <row r="112" spans="2:7" x14ac:dyDescent="0.25">
      <c r="B112" s="140"/>
      <c r="C112" s="58" t="s">
        <v>96</v>
      </c>
      <c r="D112" s="59"/>
      <c r="E112" s="60" t="s">
        <v>96</v>
      </c>
      <c r="F112" s="60"/>
      <c r="G112" s="60"/>
    </row>
    <row r="113" spans="2:7" x14ac:dyDescent="0.25">
      <c r="B113" s="141"/>
      <c r="C113" s="58" t="s">
        <v>96</v>
      </c>
      <c r="D113" s="59"/>
      <c r="E113" s="60" t="s">
        <v>96</v>
      </c>
      <c r="F113" s="60"/>
      <c r="G113" s="60"/>
    </row>
    <row r="114" spans="2:7" x14ac:dyDescent="0.25">
      <c r="E114" s="63"/>
      <c r="F114" s="63"/>
      <c r="G114" s="63"/>
    </row>
    <row r="115" spans="2:7" x14ac:dyDescent="0.25">
      <c r="E115" s="63"/>
      <c r="F115" s="63"/>
      <c r="G115" s="63"/>
    </row>
    <row r="116" spans="2:7" x14ac:dyDescent="0.25">
      <c r="E116" s="63"/>
      <c r="F116" s="63"/>
      <c r="G116" s="63"/>
    </row>
    <row r="117" spans="2:7" x14ac:dyDescent="0.25">
      <c r="E117" s="63"/>
      <c r="F117" s="63"/>
      <c r="G117" s="63"/>
    </row>
    <row r="118" spans="2:7" x14ac:dyDescent="0.25">
      <c r="E118" s="63"/>
      <c r="F118" s="63"/>
      <c r="G118" s="63"/>
    </row>
    <row r="119" spans="2:7" x14ac:dyDescent="0.25">
      <c r="E119" s="63"/>
      <c r="F119" s="63"/>
      <c r="G119" s="63"/>
    </row>
    <row r="120" spans="2:7" x14ac:dyDescent="0.25">
      <c r="E120" s="63"/>
      <c r="F120" s="63"/>
      <c r="G120" s="63"/>
    </row>
    <row r="121" spans="2:7" x14ac:dyDescent="0.25">
      <c r="E121" s="63"/>
      <c r="F121" s="63"/>
      <c r="G121" s="63"/>
    </row>
    <row r="122" spans="2:7" x14ac:dyDescent="0.25">
      <c r="E122" s="63"/>
      <c r="F122" s="63"/>
      <c r="G122" s="63"/>
    </row>
    <row r="123" spans="2:7" x14ac:dyDescent="0.25">
      <c r="E123" s="63"/>
      <c r="F123" s="63"/>
      <c r="G123" s="63"/>
    </row>
    <row r="124" spans="2:7" x14ac:dyDescent="0.25">
      <c r="E124" s="63"/>
      <c r="F124" s="63"/>
      <c r="G124" s="63"/>
    </row>
    <row r="125" spans="2:7" x14ac:dyDescent="0.25">
      <c r="E125" s="63"/>
      <c r="F125" s="63"/>
      <c r="G125" s="63"/>
    </row>
    <row r="126" spans="2:7" x14ac:dyDescent="0.25">
      <c r="E126" s="63"/>
      <c r="F126" s="63"/>
      <c r="G126" s="63"/>
    </row>
    <row r="127" spans="2:7" x14ac:dyDescent="0.25">
      <c r="E127" s="63"/>
      <c r="F127" s="63"/>
      <c r="G127" s="63"/>
    </row>
    <row r="128" spans="2:7" x14ac:dyDescent="0.25">
      <c r="E128" s="63"/>
      <c r="F128" s="63"/>
      <c r="G128" s="63"/>
    </row>
    <row r="129" spans="3:7" x14ac:dyDescent="0.25">
      <c r="E129" s="63"/>
      <c r="F129" s="63"/>
      <c r="G129" s="63"/>
    </row>
    <row r="130" spans="3:7" x14ac:dyDescent="0.25">
      <c r="E130" s="63"/>
      <c r="F130" s="63"/>
      <c r="G130" s="63"/>
    </row>
    <row r="131" spans="3:7" x14ac:dyDescent="0.25">
      <c r="E131" s="63"/>
      <c r="F131" s="63"/>
      <c r="G131" s="63"/>
    </row>
    <row r="132" spans="3:7" x14ac:dyDescent="0.25">
      <c r="E132" s="63"/>
      <c r="F132" s="63"/>
      <c r="G132" s="63"/>
    </row>
    <row r="133" spans="3:7" x14ac:dyDescent="0.25">
      <c r="C133" s="59"/>
      <c r="D133" s="59"/>
      <c r="E133" s="63"/>
      <c r="F133" s="63"/>
      <c r="G133" s="63"/>
    </row>
    <row r="134" spans="3:7" x14ac:dyDescent="0.25">
      <c r="C134" s="59"/>
      <c r="D134" s="59"/>
      <c r="E134" s="63"/>
      <c r="F134" s="63"/>
      <c r="G134" s="63"/>
    </row>
    <row r="135" spans="3:7" x14ac:dyDescent="0.25">
      <c r="C135" s="59"/>
      <c r="D135" s="59"/>
      <c r="E135" s="63"/>
      <c r="F135" s="63"/>
      <c r="G135" s="63"/>
    </row>
    <row r="136" spans="3:7" x14ac:dyDescent="0.25">
      <c r="C136" s="59"/>
      <c r="D136" s="59"/>
      <c r="E136" s="63"/>
      <c r="F136" s="63"/>
      <c r="G136" s="63"/>
    </row>
    <row r="137" spans="3:7" x14ac:dyDescent="0.25">
      <c r="C137" s="59"/>
      <c r="D137" s="59"/>
      <c r="E137" s="63"/>
      <c r="F137" s="63"/>
      <c r="G137" s="63"/>
    </row>
    <row r="138" spans="3:7" x14ac:dyDescent="0.25">
      <c r="C138" s="59"/>
      <c r="D138" s="59"/>
      <c r="E138" s="63"/>
      <c r="F138" s="63"/>
      <c r="G138" s="63"/>
    </row>
    <row r="139" spans="3:7" x14ac:dyDescent="0.25">
      <c r="C139" s="59"/>
      <c r="D139" s="59"/>
      <c r="E139" s="63"/>
      <c r="F139" s="63"/>
      <c r="G139" s="63"/>
    </row>
    <row r="140" spans="3:7" x14ac:dyDescent="0.25">
      <c r="C140" s="59"/>
      <c r="D140" s="59"/>
      <c r="E140" s="63"/>
      <c r="F140" s="63"/>
      <c r="G140" s="63"/>
    </row>
    <row r="141" spans="3:7" x14ac:dyDescent="0.25">
      <c r="C141" s="59"/>
      <c r="D141" s="59"/>
      <c r="E141" s="63"/>
      <c r="F141" s="63"/>
      <c r="G141" s="63"/>
    </row>
    <row r="142" spans="3:7" x14ac:dyDescent="0.25">
      <c r="C142" s="59"/>
      <c r="D142" s="59"/>
      <c r="E142" s="63"/>
      <c r="F142" s="63"/>
      <c r="G142" s="63"/>
    </row>
    <row r="143" spans="3:7" x14ac:dyDescent="0.25">
      <c r="C143" s="59"/>
      <c r="D143" s="59"/>
      <c r="E143" s="63"/>
      <c r="F143" s="63"/>
      <c r="G143" s="63"/>
    </row>
    <row r="144" spans="3:7" x14ac:dyDescent="0.25">
      <c r="C144" s="59"/>
      <c r="D144" s="59"/>
      <c r="E144" s="63"/>
      <c r="F144" s="63"/>
      <c r="G144" s="63"/>
    </row>
    <row r="145" spans="3:7" x14ac:dyDescent="0.25">
      <c r="C145" s="59"/>
      <c r="D145" s="59"/>
      <c r="E145" s="63"/>
      <c r="F145" s="63"/>
      <c r="G145" s="63"/>
    </row>
    <row r="146" spans="3:7" x14ac:dyDescent="0.25">
      <c r="C146" s="59"/>
      <c r="D146" s="59"/>
      <c r="E146" s="63"/>
      <c r="F146" s="63"/>
      <c r="G146" s="63"/>
    </row>
    <row r="147" spans="3:7" x14ac:dyDescent="0.25">
      <c r="C147" s="59"/>
      <c r="D147" s="59"/>
      <c r="E147" s="63"/>
      <c r="F147" s="63"/>
      <c r="G147" s="63"/>
    </row>
    <row r="148" spans="3:7" x14ac:dyDescent="0.25">
      <c r="C148" s="59"/>
      <c r="D148" s="59"/>
      <c r="E148" s="63"/>
      <c r="F148" s="63"/>
      <c r="G148" s="63"/>
    </row>
    <row r="149" spans="3:7" x14ac:dyDescent="0.25">
      <c r="C149" s="59"/>
      <c r="D149" s="59"/>
      <c r="E149" s="63"/>
      <c r="F149" s="63"/>
      <c r="G149" s="63"/>
    </row>
    <row r="150" spans="3:7" x14ac:dyDescent="0.25">
      <c r="C150" s="59"/>
      <c r="D150" s="59"/>
      <c r="E150" s="63"/>
      <c r="F150" s="63"/>
      <c r="G150" s="63"/>
    </row>
    <row r="151" spans="3:7" x14ac:dyDescent="0.25">
      <c r="C151" s="59"/>
      <c r="D151" s="59"/>
      <c r="E151" s="63"/>
      <c r="F151" s="63"/>
      <c r="G151" s="63"/>
    </row>
    <row r="152" spans="3:7" x14ac:dyDescent="0.25">
      <c r="C152" s="59"/>
      <c r="D152" s="59"/>
      <c r="E152" s="63"/>
      <c r="F152" s="63"/>
      <c r="G152" s="63"/>
    </row>
    <row r="153" spans="3:7" x14ac:dyDescent="0.25">
      <c r="C153" s="59"/>
      <c r="D153" s="59"/>
      <c r="E153" s="63"/>
      <c r="F153" s="63"/>
      <c r="G153" s="63"/>
    </row>
    <row r="154" spans="3:7" x14ac:dyDescent="0.25">
      <c r="C154" s="59"/>
      <c r="D154" s="59"/>
      <c r="E154" s="63"/>
      <c r="F154" s="63"/>
      <c r="G154" s="63"/>
    </row>
    <row r="155" spans="3:7" x14ac:dyDescent="0.25">
      <c r="C155" s="59"/>
      <c r="D155" s="59"/>
      <c r="E155" s="63"/>
      <c r="F155" s="63"/>
      <c r="G155" s="63"/>
    </row>
    <row r="156" spans="3:7" x14ac:dyDescent="0.25">
      <c r="C156" s="59"/>
      <c r="D156" s="59"/>
      <c r="E156" s="63"/>
      <c r="F156" s="63"/>
      <c r="G156" s="63"/>
    </row>
    <row r="157" spans="3:7" x14ac:dyDescent="0.25">
      <c r="C157" s="59"/>
      <c r="D157" s="59"/>
      <c r="E157" s="63"/>
      <c r="F157" s="63"/>
      <c r="G157" s="63"/>
    </row>
    <row r="158" spans="3:7" x14ac:dyDescent="0.25">
      <c r="C158" s="59"/>
      <c r="D158" s="59"/>
      <c r="E158" s="63"/>
      <c r="F158" s="63"/>
      <c r="G158" s="63"/>
    </row>
    <row r="159" spans="3:7" x14ac:dyDescent="0.25">
      <c r="C159" s="59"/>
      <c r="D159" s="59"/>
      <c r="E159" s="63"/>
      <c r="F159" s="63"/>
      <c r="G159" s="63"/>
    </row>
    <row r="160" spans="3:7" x14ac:dyDescent="0.25">
      <c r="C160" s="59"/>
      <c r="D160" s="59"/>
      <c r="E160" s="63"/>
      <c r="F160" s="63"/>
      <c r="G160" s="63"/>
    </row>
    <row r="161" spans="3:7" x14ac:dyDescent="0.25">
      <c r="C161" s="59"/>
      <c r="D161" s="59"/>
      <c r="E161" s="63"/>
      <c r="F161" s="63"/>
      <c r="G161" s="63"/>
    </row>
    <row r="162" spans="3:7" x14ac:dyDescent="0.25">
      <c r="C162" s="59"/>
      <c r="D162" s="59"/>
      <c r="E162" s="63"/>
      <c r="F162" s="63"/>
      <c r="G162" s="63"/>
    </row>
    <row r="163" spans="3:7" x14ac:dyDescent="0.25">
      <c r="C163" s="59"/>
      <c r="D163" s="59"/>
      <c r="E163" s="63"/>
      <c r="F163" s="63"/>
      <c r="G163" s="63"/>
    </row>
    <row r="164" spans="3:7" x14ac:dyDescent="0.25">
      <c r="C164" s="59"/>
      <c r="D164" s="59"/>
      <c r="E164" s="63"/>
      <c r="F164" s="63"/>
      <c r="G164" s="63"/>
    </row>
    <row r="165" spans="3:7" x14ac:dyDescent="0.25">
      <c r="C165" s="59"/>
      <c r="D165" s="59"/>
      <c r="E165" s="63"/>
      <c r="F165" s="63"/>
      <c r="G165" s="63"/>
    </row>
    <row r="166" spans="3:7" x14ac:dyDescent="0.25">
      <c r="C166" s="59"/>
      <c r="D166" s="59"/>
      <c r="E166" s="63"/>
      <c r="F166" s="63"/>
      <c r="G166" s="63"/>
    </row>
    <row r="167" spans="3:7" x14ac:dyDescent="0.25">
      <c r="C167" s="59"/>
      <c r="D167" s="59"/>
      <c r="E167" s="63"/>
      <c r="F167" s="63"/>
      <c r="G167" s="63"/>
    </row>
    <row r="168" spans="3:7" x14ac:dyDescent="0.25">
      <c r="C168" s="59"/>
      <c r="D168" s="59"/>
      <c r="E168" s="63"/>
      <c r="F168" s="63"/>
      <c r="G168" s="63"/>
    </row>
    <row r="169" spans="3:7" x14ac:dyDescent="0.25">
      <c r="C169" s="59"/>
      <c r="D169" s="59"/>
      <c r="E169" s="63"/>
      <c r="F169" s="63"/>
      <c r="G169" s="63"/>
    </row>
    <row r="170" spans="3:7" x14ac:dyDescent="0.25">
      <c r="C170" s="59"/>
      <c r="D170" s="59"/>
      <c r="E170" s="63"/>
      <c r="F170" s="63"/>
      <c r="G170" s="63"/>
    </row>
    <row r="171" spans="3:7" x14ac:dyDescent="0.25">
      <c r="C171" s="59"/>
      <c r="D171" s="59"/>
      <c r="E171" s="63"/>
      <c r="F171" s="63"/>
      <c r="G171" s="63"/>
    </row>
    <row r="172" spans="3:7" x14ac:dyDescent="0.25">
      <c r="C172" s="59"/>
      <c r="D172" s="59"/>
      <c r="E172" s="63"/>
      <c r="F172" s="63"/>
      <c r="G172" s="63"/>
    </row>
    <row r="173" spans="3:7" x14ac:dyDescent="0.25">
      <c r="C173" s="59"/>
      <c r="D173" s="59"/>
      <c r="E173" s="63"/>
      <c r="F173" s="63"/>
      <c r="G173" s="63"/>
    </row>
    <row r="174" spans="3:7" x14ac:dyDescent="0.25">
      <c r="C174" s="59"/>
      <c r="D174" s="59"/>
      <c r="E174" s="63"/>
      <c r="F174" s="63"/>
      <c r="G174" s="63"/>
    </row>
    <row r="175" spans="3:7" x14ac:dyDescent="0.25">
      <c r="C175" s="59"/>
      <c r="D175" s="59"/>
      <c r="E175" s="63"/>
      <c r="F175" s="63"/>
      <c r="G175" s="63"/>
    </row>
    <row r="176" spans="3:7" x14ac:dyDescent="0.25">
      <c r="C176" s="59"/>
      <c r="D176" s="59"/>
      <c r="E176" s="63"/>
      <c r="F176" s="63"/>
      <c r="G176" s="63"/>
    </row>
    <row r="177" spans="3:7" x14ac:dyDescent="0.25">
      <c r="C177" s="59"/>
      <c r="D177" s="59"/>
      <c r="E177" s="63"/>
      <c r="F177" s="63"/>
      <c r="G177" s="63"/>
    </row>
    <row r="178" spans="3:7" x14ac:dyDescent="0.25">
      <c r="C178" s="59"/>
      <c r="D178" s="59"/>
      <c r="E178" s="63"/>
      <c r="F178" s="63"/>
      <c r="G178" s="63"/>
    </row>
    <row r="179" spans="3:7" x14ac:dyDescent="0.25">
      <c r="C179" s="59"/>
      <c r="D179" s="59"/>
      <c r="E179" s="63"/>
      <c r="F179" s="63"/>
      <c r="G179" s="63"/>
    </row>
    <row r="180" spans="3:7" x14ac:dyDescent="0.25">
      <c r="C180" s="59"/>
      <c r="D180" s="59"/>
      <c r="E180" s="63"/>
      <c r="F180" s="63"/>
      <c r="G180" s="63"/>
    </row>
    <row r="181" spans="3:7" x14ac:dyDescent="0.25">
      <c r="C181" s="59"/>
      <c r="D181" s="59"/>
      <c r="E181" s="63"/>
      <c r="F181" s="63"/>
      <c r="G181" s="63"/>
    </row>
    <row r="182" spans="3:7" x14ac:dyDescent="0.25">
      <c r="C182" s="59"/>
      <c r="D182" s="59"/>
      <c r="E182" s="63"/>
      <c r="F182" s="63"/>
      <c r="G182" s="63"/>
    </row>
    <row r="183" spans="3:7" x14ac:dyDescent="0.25">
      <c r="C183" s="59"/>
      <c r="D183" s="59"/>
      <c r="E183" s="63"/>
      <c r="F183" s="63"/>
      <c r="G183" s="63"/>
    </row>
    <row r="184" spans="3:7" x14ac:dyDescent="0.25">
      <c r="C184" s="59"/>
      <c r="D184" s="59"/>
      <c r="E184" s="63"/>
      <c r="F184" s="63"/>
      <c r="G184" s="63"/>
    </row>
    <row r="185" spans="3:7" x14ac:dyDescent="0.25">
      <c r="C185" s="59"/>
      <c r="D185" s="59"/>
      <c r="E185" s="63"/>
      <c r="F185" s="63"/>
      <c r="G185" s="63"/>
    </row>
    <row r="186" spans="3:7" x14ac:dyDescent="0.25">
      <c r="C186" s="59"/>
      <c r="D186" s="59"/>
      <c r="E186" s="63"/>
      <c r="F186" s="63"/>
      <c r="G186" s="63"/>
    </row>
    <row r="187" spans="3:7" x14ac:dyDescent="0.25">
      <c r="C187" s="59"/>
      <c r="D187" s="59"/>
      <c r="E187" s="63"/>
      <c r="F187" s="63"/>
      <c r="G187" s="63"/>
    </row>
    <row r="188" spans="3:7" x14ac:dyDescent="0.25">
      <c r="C188" s="59"/>
      <c r="D188" s="59"/>
      <c r="E188" s="63"/>
      <c r="F188" s="63"/>
      <c r="G188" s="63"/>
    </row>
    <row r="189" spans="3:7" x14ac:dyDescent="0.25">
      <c r="C189" s="59"/>
      <c r="D189" s="59"/>
      <c r="E189" s="63"/>
      <c r="F189" s="63"/>
      <c r="G189" s="63"/>
    </row>
    <row r="190" spans="3:7" x14ac:dyDescent="0.25">
      <c r="C190" s="59"/>
      <c r="D190" s="59"/>
      <c r="E190" s="63"/>
      <c r="F190" s="63"/>
      <c r="G190" s="63"/>
    </row>
    <row r="191" spans="3:7" x14ac:dyDescent="0.25">
      <c r="C191" s="59"/>
      <c r="D191" s="59"/>
      <c r="E191" s="63"/>
      <c r="F191" s="63"/>
      <c r="G191" s="63"/>
    </row>
    <row r="192" spans="3:7" x14ac:dyDescent="0.25">
      <c r="C192" s="59"/>
      <c r="D192" s="59"/>
      <c r="E192" s="63"/>
      <c r="F192" s="63"/>
      <c r="G192" s="63"/>
    </row>
    <row r="193" spans="3:7" x14ac:dyDescent="0.25">
      <c r="C193" s="59"/>
      <c r="D193" s="59"/>
      <c r="E193" s="63"/>
      <c r="F193" s="63"/>
      <c r="G193" s="63"/>
    </row>
    <row r="194" spans="3:7" x14ac:dyDescent="0.25">
      <c r="C194" s="59"/>
      <c r="D194" s="59"/>
      <c r="E194" s="63"/>
      <c r="F194" s="63"/>
      <c r="G194" s="63"/>
    </row>
    <row r="195" spans="3:7" x14ac:dyDescent="0.25">
      <c r="C195" s="59"/>
      <c r="D195" s="59"/>
      <c r="E195" s="63"/>
      <c r="F195" s="63"/>
      <c r="G195" s="63"/>
    </row>
    <row r="196" spans="3:7" x14ac:dyDescent="0.25">
      <c r="C196" s="59"/>
      <c r="D196" s="59"/>
      <c r="E196" s="63"/>
      <c r="F196" s="63"/>
      <c r="G196" s="63"/>
    </row>
    <row r="197" spans="3:7" x14ac:dyDescent="0.25">
      <c r="C197" s="59"/>
      <c r="D197" s="59"/>
      <c r="E197" s="63"/>
      <c r="F197" s="63"/>
      <c r="G197" s="63"/>
    </row>
    <row r="198" spans="3:7" x14ac:dyDescent="0.25">
      <c r="C198" s="59"/>
      <c r="D198" s="59"/>
      <c r="E198" s="63"/>
      <c r="F198" s="63"/>
      <c r="G198" s="63"/>
    </row>
    <row r="199" spans="3:7" x14ac:dyDescent="0.25">
      <c r="C199" s="59"/>
      <c r="D199" s="59"/>
      <c r="E199" s="63"/>
      <c r="F199" s="63"/>
      <c r="G199" s="63"/>
    </row>
    <row r="200" spans="3:7" x14ac:dyDescent="0.25">
      <c r="C200" s="59"/>
      <c r="D200" s="59"/>
      <c r="E200" s="63"/>
      <c r="F200" s="63"/>
      <c r="G200" s="63"/>
    </row>
    <row r="201" spans="3:7" x14ac:dyDescent="0.25">
      <c r="C201" s="59"/>
      <c r="D201" s="59"/>
      <c r="E201" s="63"/>
      <c r="F201" s="63"/>
      <c r="G201" s="63"/>
    </row>
    <row r="202" spans="3:7" x14ac:dyDescent="0.25">
      <c r="C202" s="59"/>
      <c r="D202" s="59"/>
      <c r="E202" s="63"/>
      <c r="F202" s="63"/>
      <c r="G202" s="63"/>
    </row>
    <row r="203" spans="3:7" x14ac:dyDescent="0.25">
      <c r="C203" s="59"/>
      <c r="D203" s="59"/>
      <c r="E203" s="63"/>
      <c r="F203" s="63"/>
      <c r="G203" s="63"/>
    </row>
    <row r="204" spans="3:7" x14ac:dyDescent="0.25">
      <c r="C204" s="59"/>
      <c r="D204" s="59"/>
      <c r="E204" s="63"/>
      <c r="F204" s="63"/>
      <c r="G204" s="63"/>
    </row>
    <row r="205" spans="3:7" x14ac:dyDescent="0.25">
      <c r="C205" s="59"/>
      <c r="D205" s="59"/>
      <c r="E205" s="63"/>
      <c r="F205" s="63"/>
      <c r="G205" s="63"/>
    </row>
    <row r="206" spans="3:7" x14ac:dyDescent="0.25">
      <c r="C206" s="59"/>
      <c r="D206" s="59"/>
      <c r="E206" s="63"/>
      <c r="F206" s="63"/>
      <c r="G206" s="63"/>
    </row>
    <row r="207" spans="3:7" x14ac:dyDescent="0.25">
      <c r="C207" s="59"/>
      <c r="D207" s="59"/>
      <c r="E207" s="63"/>
      <c r="F207" s="63"/>
      <c r="G207" s="63"/>
    </row>
    <row r="208" spans="3:7" x14ac:dyDescent="0.25">
      <c r="C208" s="59"/>
      <c r="D208" s="59"/>
      <c r="E208" s="63"/>
      <c r="F208" s="63"/>
      <c r="G208" s="63"/>
    </row>
    <row r="209" spans="3:7" x14ac:dyDescent="0.25">
      <c r="C209" s="59"/>
      <c r="D209" s="59"/>
      <c r="E209" s="63"/>
      <c r="F209" s="63"/>
      <c r="G209" s="63"/>
    </row>
    <row r="210" spans="3:7" x14ac:dyDescent="0.25">
      <c r="C210" s="59"/>
      <c r="D210" s="59"/>
      <c r="E210" s="63"/>
      <c r="F210" s="63"/>
      <c r="G210" s="63"/>
    </row>
    <row r="211" spans="3:7" x14ac:dyDescent="0.25">
      <c r="C211" s="59"/>
      <c r="D211" s="59"/>
      <c r="E211" s="63"/>
      <c r="F211" s="63"/>
      <c r="G211" s="63"/>
    </row>
    <row r="212" spans="3:7" x14ac:dyDescent="0.25">
      <c r="C212" s="59"/>
      <c r="D212" s="59"/>
      <c r="E212" s="63"/>
      <c r="F212" s="63"/>
      <c r="G212" s="63"/>
    </row>
    <row r="213" spans="3:7" x14ac:dyDescent="0.25">
      <c r="C213" s="59"/>
      <c r="D213" s="59"/>
      <c r="E213" s="63"/>
      <c r="F213" s="63"/>
      <c r="G213" s="63"/>
    </row>
    <row r="214" spans="3:7" x14ac:dyDescent="0.25">
      <c r="C214" s="59"/>
      <c r="D214" s="59"/>
      <c r="E214" s="63"/>
      <c r="F214" s="63"/>
      <c r="G214" s="63"/>
    </row>
    <row r="215" spans="3:7" x14ac:dyDescent="0.25">
      <c r="C215" s="59"/>
      <c r="D215" s="59"/>
      <c r="E215" s="63"/>
      <c r="F215" s="63"/>
      <c r="G215" s="63"/>
    </row>
    <row r="216" spans="3:7" x14ac:dyDescent="0.25">
      <c r="C216" s="59"/>
      <c r="D216" s="59"/>
      <c r="E216" s="63"/>
      <c r="F216" s="63"/>
      <c r="G216" s="63"/>
    </row>
    <row r="217" spans="3:7" x14ac:dyDescent="0.25">
      <c r="C217" s="59"/>
      <c r="D217" s="59"/>
      <c r="E217" s="63"/>
      <c r="F217" s="63"/>
      <c r="G217" s="63"/>
    </row>
    <row r="218" spans="3:7" x14ac:dyDescent="0.25">
      <c r="C218" s="59"/>
      <c r="D218" s="59"/>
      <c r="E218" s="63"/>
      <c r="F218" s="63"/>
      <c r="G218" s="63"/>
    </row>
    <row r="219" spans="3:7" x14ac:dyDescent="0.25">
      <c r="C219" s="59"/>
      <c r="D219" s="59"/>
      <c r="E219" s="63"/>
      <c r="F219" s="63"/>
      <c r="G219" s="63"/>
    </row>
    <row r="220" spans="3:7" x14ac:dyDescent="0.25">
      <c r="C220" s="59"/>
      <c r="D220" s="59"/>
      <c r="E220" s="63"/>
      <c r="F220" s="63"/>
      <c r="G220" s="63"/>
    </row>
    <row r="221" spans="3:7" x14ac:dyDescent="0.25">
      <c r="C221" s="59"/>
      <c r="D221" s="59"/>
      <c r="E221" s="63"/>
      <c r="F221" s="63"/>
      <c r="G221" s="63"/>
    </row>
    <row r="222" spans="3:7" x14ac:dyDescent="0.25">
      <c r="C222" s="59"/>
      <c r="D222" s="59"/>
      <c r="E222" s="63"/>
      <c r="F222" s="63"/>
      <c r="G222" s="63"/>
    </row>
    <row r="223" spans="3:7" x14ac:dyDescent="0.25">
      <c r="C223" s="59"/>
      <c r="D223" s="59"/>
      <c r="E223" s="63"/>
      <c r="F223" s="63"/>
      <c r="G223" s="63"/>
    </row>
    <row r="224" spans="3:7" x14ac:dyDescent="0.25">
      <c r="C224" s="59"/>
      <c r="D224" s="59"/>
      <c r="E224" s="63"/>
      <c r="F224" s="63"/>
      <c r="G224" s="63"/>
    </row>
    <row r="225" spans="3:7" x14ac:dyDescent="0.25">
      <c r="C225" s="59"/>
      <c r="D225" s="59"/>
      <c r="E225" s="63"/>
      <c r="F225" s="63"/>
      <c r="G225" s="63"/>
    </row>
    <row r="226" spans="3:7" x14ac:dyDescent="0.25">
      <c r="C226" s="59"/>
      <c r="D226" s="59"/>
      <c r="E226" s="63"/>
      <c r="F226" s="63"/>
      <c r="G226" s="63"/>
    </row>
    <row r="227" spans="3:7" x14ac:dyDescent="0.25">
      <c r="C227" s="59"/>
      <c r="D227" s="59"/>
      <c r="E227" s="63"/>
      <c r="F227" s="63"/>
      <c r="G227" s="63"/>
    </row>
    <row r="228" spans="3:7" x14ac:dyDescent="0.25">
      <c r="C228" s="59"/>
      <c r="D228" s="59"/>
      <c r="E228" s="63"/>
      <c r="F228" s="63"/>
      <c r="G228" s="63"/>
    </row>
    <row r="229" spans="3:7" x14ac:dyDescent="0.25">
      <c r="C229" s="59"/>
      <c r="D229" s="59"/>
      <c r="E229" s="63"/>
      <c r="F229" s="63"/>
      <c r="G229" s="63"/>
    </row>
    <row r="230" spans="3:7" x14ac:dyDescent="0.25">
      <c r="C230" s="59"/>
      <c r="D230" s="59"/>
      <c r="E230" s="63"/>
      <c r="F230" s="63"/>
      <c r="G230" s="63"/>
    </row>
    <row r="231" spans="3:7" x14ac:dyDescent="0.25">
      <c r="C231" s="59"/>
      <c r="D231" s="59"/>
      <c r="E231" s="63"/>
      <c r="F231" s="63"/>
      <c r="G231" s="63"/>
    </row>
    <row r="232" spans="3:7" x14ac:dyDescent="0.25">
      <c r="C232" s="59"/>
      <c r="D232" s="59"/>
      <c r="E232" s="63"/>
      <c r="F232" s="63"/>
      <c r="G232" s="63"/>
    </row>
    <row r="233" spans="3:7" x14ac:dyDescent="0.25">
      <c r="C233" s="59"/>
      <c r="D233" s="59"/>
      <c r="E233" s="63"/>
      <c r="F233" s="63"/>
      <c r="G233" s="63"/>
    </row>
    <row r="234" spans="3:7" x14ac:dyDescent="0.25">
      <c r="C234" s="59"/>
      <c r="D234" s="59"/>
      <c r="E234" s="63"/>
      <c r="F234" s="63"/>
      <c r="G234" s="63"/>
    </row>
    <row r="235" spans="3:7" x14ac:dyDescent="0.25">
      <c r="C235" s="59"/>
      <c r="D235" s="59"/>
      <c r="E235" s="63"/>
      <c r="F235" s="63"/>
      <c r="G235" s="63"/>
    </row>
    <row r="236" spans="3:7" x14ac:dyDescent="0.25">
      <c r="C236" s="59"/>
      <c r="D236" s="59"/>
      <c r="E236" s="63"/>
      <c r="F236" s="63"/>
      <c r="G236" s="63"/>
    </row>
    <row r="237" spans="3:7" x14ac:dyDescent="0.25">
      <c r="C237" s="59"/>
      <c r="D237" s="59"/>
      <c r="E237" s="63"/>
      <c r="F237" s="63"/>
      <c r="G237" s="63"/>
    </row>
    <row r="238" spans="3:7" x14ac:dyDescent="0.25">
      <c r="C238" s="59"/>
      <c r="D238" s="59"/>
      <c r="E238" s="63"/>
      <c r="F238" s="63"/>
      <c r="G238" s="63"/>
    </row>
    <row r="239" spans="3:7" x14ac:dyDescent="0.25">
      <c r="C239" s="59"/>
      <c r="D239" s="59"/>
      <c r="E239" s="63"/>
      <c r="F239" s="63"/>
      <c r="G239" s="63"/>
    </row>
    <row r="240" spans="3:7" x14ac:dyDescent="0.25">
      <c r="C240" s="59"/>
      <c r="D240" s="59"/>
      <c r="E240" s="63"/>
      <c r="F240" s="63"/>
      <c r="G240" s="63"/>
    </row>
    <row r="241" spans="3:7" x14ac:dyDescent="0.25">
      <c r="C241" s="59"/>
      <c r="D241" s="59"/>
      <c r="E241" s="63"/>
      <c r="F241" s="63"/>
      <c r="G241" s="63"/>
    </row>
    <row r="242" spans="3:7" x14ac:dyDescent="0.25">
      <c r="C242" s="59"/>
      <c r="D242" s="59"/>
      <c r="E242" s="63"/>
      <c r="F242" s="63"/>
      <c r="G242" s="63"/>
    </row>
    <row r="243" spans="3:7" x14ac:dyDescent="0.25">
      <c r="C243" s="59"/>
      <c r="D243" s="59"/>
      <c r="E243" s="63"/>
      <c r="F243" s="63"/>
      <c r="G243" s="63"/>
    </row>
    <row r="244" spans="3:7" x14ac:dyDescent="0.25">
      <c r="C244" s="59"/>
      <c r="D244" s="59"/>
      <c r="E244" s="63"/>
      <c r="F244" s="63"/>
      <c r="G244" s="63"/>
    </row>
    <row r="245" spans="3:7" x14ac:dyDescent="0.25">
      <c r="C245" s="59"/>
      <c r="D245" s="59"/>
      <c r="E245" s="63"/>
      <c r="F245" s="63"/>
      <c r="G245" s="63"/>
    </row>
    <row r="246" spans="3:7" x14ac:dyDescent="0.25">
      <c r="C246" s="59"/>
      <c r="D246" s="59"/>
      <c r="E246" s="63"/>
      <c r="F246" s="63"/>
      <c r="G246" s="63"/>
    </row>
    <row r="247" spans="3:7" x14ac:dyDescent="0.25">
      <c r="C247" s="59"/>
      <c r="D247" s="59"/>
      <c r="E247" s="63"/>
      <c r="F247" s="63"/>
      <c r="G247" s="63"/>
    </row>
    <row r="248" spans="3:7" x14ac:dyDescent="0.25">
      <c r="C248" s="59"/>
      <c r="D248" s="59"/>
      <c r="E248" s="63"/>
      <c r="F248" s="63"/>
      <c r="G248" s="63"/>
    </row>
    <row r="249" spans="3:7" x14ac:dyDescent="0.25">
      <c r="C249" s="59"/>
      <c r="D249" s="59"/>
      <c r="E249" s="63"/>
      <c r="F249" s="63"/>
      <c r="G249" s="63"/>
    </row>
    <row r="250" spans="3:7" x14ac:dyDescent="0.25">
      <c r="C250" s="59"/>
      <c r="D250" s="59"/>
      <c r="E250" s="63"/>
      <c r="F250" s="63"/>
      <c r="G250" s="63"/>
    </row>
    <row r="251" spans="3:7" x14ac:dyDescent="0.25">
      <c r="C251" s="59"/>
      <c r="D251" s="59"/>
      <c r="E251" s="63"/>
      <c r="F251" s="63"/>
      <c r="G251" s="63"/>
    </row>
    <row r="252" spans="3:7" x14ac:dyDescent="0.25">
      <c r="C252" s="59"/>
      <c r="D252" s="59"/>
      <c r="E252" s="63"/>
      <c r="F252" s="63"/>
      <c r="G252" s="63"/>
    </row>
    <row r="253" spans="3:7" x14ac:dyDescent="0.25">
      <c r="C253" s="59"/>
      <c r="D253" s="59"/>
      <c r="E253" s="63"/>
      <c r="F253" s="63"/>
      <c r="G253" s="63"/>
    </row>
    <row r="254" spans="3:7" x14ac:dyDescent="0.25">
      <c r="C254" s="59"/>
      <c r="D254" s="59"/>
      <c r="E254" s="63"/>
      <c r="F254" s="63"/>
      <c r="G254" s="63"/>
    </row>
    <row r="255" spans="3:7" x14ac:dyDescent="0.25">
      <c r="C255" s="59"/>
      <c r="D255" s="59"/>
      <c r="E255" s="63"/>
      <c r="F255" s="63"/>
      <c r="G255" s="63"/>
    </row>
    <row r="256" spans="3:7" x14ac:dyDescent="0.25">
      <c r="C256" s="59"/>
      <c r="D256" s="59"/>
      <c r="E256" s="63"/>
      <c r="F256" s="63"/>
      <c r="G256" s="63"/>
    </row>
    <row r="257" spans="3:7" x14ac:dyDescent="0.25">
      <c r="C257" s="59"/>
      <c r="D257" s="59"/>
      <c r="E257" s="63"/>
      <c r="F257" s="63"/>
      <c r="G257" s="63"/>
    </row>
    <row r="258" spans="3:7" x14ac:dyDescent="0.25">
      <c r="C258" s="59"/>
      <c r="D258" s="59"/>
      <c r="E258" s="63"/>
      <c r="F258" s="63"/>
      <c r="G258" s="63"/>
    </row>
    <row r="259" spans="3:7" x14ac:dyDescent="0.25">
      <c r="C259" s="59"/>
      <c r="D259" s="59"/>
      <c r="E259" s="63"/>
      <c r="F259" s="63"/>
      <c r="G259" s="63"/>
    </row>
    <row r="260" spans="3:7" x14ac:dyDescent="0.25">
      <c r="C260" s="59"/>
      <c r="D260" s="59"/>
      <c r="E260" s="63"/>
      <c r="F260" s="63"/>
      <c r="G260" s="63"/>
    </row>
    <row r="261" spans="3:7" x14ac:dyDescent="0.25">
      <c r="C261" s="59"/>
      <c r="D261" s="59"/>
      <c r="E261" s="63"/>
      <c r="F261" s="63"/>
      <c r="G261" s="63"/>
    </row>
    <row r="262" spans="3:7" x14ac:dyDescent="0.25">
      <c r="C262" s="59"/>
      <c r="D262" s="59"/>
      <c r="E262" s="63"/>
      <c r="F262" s="63"/>
      <c r="G262" s="63"/>
    </row>
    <row r="263" spans="3:7" x14ac:dyDescent="0.25">
      <c r="C263" s="59"/>
      <c r="D263" s="59"/>
      <c r="E263" s="63"/>
      <c r="F263" s="63"/>
      <c r="G263" s="63"/>
    </row>
    <row r="264" spans="3:7" x14ac:dyDescent="0.25">
      <c r="C264" s="59"/>
      <c r="D264" s="59"/>
      <c r="E264" s="63"/>
      <c r="F264" s="63"/>
      <c r="G264" s="63"/>
    </row>
    <row r="265" spans="3:7" x14ac:dyDescent="0.25">
      <c r="C265" s="59"/>
      <c r="D265" s="59"/>
      <c r="E265" s="63"/>
      <c r="F265" s="63"/>
      <c r="G265" s="63"/>
    </row>
    <row r="266" spans="3:7" x14ac:dyDescent="0.25">
      <c r="C266" s="59"/>
      <c r="D266" s="59"/>
      <c r="E266" s="63"/>
      <c r="F266" s="63"/>
      <c r="G266" s="63"/>
    </row>
    <row r="267" spans="3:7" x14ac:dyDescent="0.25">
      <c r="C267" s="59"/>
      <c r="D267" s="59"/>
      <c r="E267" s="63"/>
      <c r="F267" s="63"/>
      <c r="G267" s="63"/>
    </row>
    <row r="268" spans="3:7" x14ac:dyDescent="0.25">
      <c r="C268" s="59"/>
      <c r="D268" s="59"/>
      <c r="E268" s="63"/>
      <c r="F268" s="63"/>
      <c r="G268" s="63"/>
    </row>
    <row r="269" spans="3:7" x14ac:dyDescent="0.25">
      <c r="C269" s="59"/>
      <c r="D269" s="59"/>
      <c r="E269" s="63"/>
      <c r="F269" s="63"/>
      <c r="G269" s="63"/>
    </row>
    <row r="270" spans="3:7" x14ac:dyDescent="0.25">
      <c r="C270" s="59"/>
      <c r="D270" s="59"/>
      <c r="E270" s="63"/>
      <c r="F270" s="63"/>
      <c r="G270" s="63"/>
    </row>
    <row r="271" spans="3:7" x14ac:dyDescent="0.25">
      <c r="C271" s="59"/>
      <c r="D271" s="59"/>
      <c r="E271" s="63"/>
      <c r="F271" s="63"/>
      <c r="G271" s="63"/>
    </row>
    <row r="272" spans="3:7" x14ac:dyDescent="0.25">
      <c r="C272" s="59"/>
      <c r="D272" s="59"/>
      <c r="E272" s="63"/>
      <c r="F272" s="63"/>
      <c r="G272" s="63"/>
    </row>
    <row r="273" spans="3:7" x14ac:dyDescent="0.25">
      <c r="C273" s="59"/>
      <c r="D273" s="59"/>
      <c r="E273" s="63"/>
      <c r="F273" s="63"/>
      <c r="G273" s="63"/>
    </row>
    <row r="274" spans="3:7" x14ac:dyDescent="0.25">
      <c r="C274" s="59"/>
      <c r="D274" s="59"/>
      <c r="E274" s="63"/>
      <c r="F274" s="63"/>
      <c r="G274" s="63"/>
    </row>
    <row r="275" spans="3:7" x14ac:dyDescent="0.25">
      <c r="C275" s="59"/>
      <c r="D275" s="59"/>
      <c r="E275" s="63"/>
      <c r="F275" s="63"/>
      <c r="G275" s="63"/>
    </row>
  </sheetData>
  <mergeCells count="13">
    <mergeCell ref="B90:B101"/>
    <mergeCell ref="B102:B113"/>
    <mergeCell ref="B6:G6"/>
    <mergeCell ref="B7:E7"/>
    <mergeCell ref="F7:G7"/>
    <mergeCell ref="B9:B15"/>
    <mergeCell ref="B16:B27"/>
    <mergeCell ref="B28:B39"/>
    <mergeCell ref="B3:C3"/>
    <mergeCell ref="B40:B51"/>
    <mergeCell ref="B52:B63"/>
    <mergeCell ref="B64:B75"/>
    <mergeCell ref="B78:B8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8"/>
  <sheetViews>
    <sheetView topLeftCell="B1" workbookViewId="0">
      <selection activeCell="B8" sqref="B8"/>
    </sheetView>
  </sheetViews>
  <sheetFormatPr baseColWidth="10" defaultRowHeight="14.25" x14ac:dyDescent="0.25"/>
  <cols>
    <col min="1" max="1" width="1.140625" style="133" customWidth="1"/>
    <col min="2" max="2" width="9.7109375" style="133" customWidth="1"/>
    <col min="3" max="3" width="11.5703125" style="62" customWidth="1"/>
    <col min="4" max="4" width="1.42578125" style="62" customWidth="1"/>
    <col min="5" max="5" width="14.140625" style="133" customWidth="1"/>
    <col min="6" max="6" width="12.5703125" style="133" customWidth="1"/>
    <col min="7" max="8" width="10.140625" style="133" bestFit="1" customWidth="1"/>
    <col min="9" max="9" width="13.7109375" style="133" customWidth="1"/>
    <col min="10" max="10" width="13.7109375" style="67" customWidth="1"/>
    <col min="11" max="11" width="1.42578125" style="67" customWidth="1"/>
    <col min="12" max="12" width="9" style="67" bestFit="1" customWidth="1"/>
    <col min="13" max="13" width="1.42578125" style="67" customWidth="1"/>
    <col min="14" max="15" width="13.7109375" style="67" customWidth="1"/>
    <col min="16" max="16" width="1.42578125" style="67" customWidth="1"/>
    <col min="17" max="19" width="13.7109375" style="67" customWidth="1"/>
    <col min="20" max="20" width="15.85546875" style="67" customWidth="1"/>
    <col min="21" max="22" width="13.7109375" style="67" customWidth="1"/>
    <col min="23" max="23" width="1.42578125" style="67" customWidth="1"/>
    <col min="24" max="24" width="8.85546875" style="67" bestFit="1" customWidth="1"/>
    <col min="25" max="25" width="1.42578125" style="67" customWidth="1"/>
    <col min="26" max="26" width="13.7109375" style="133" customWidth="1"/>
    <col min="27" max="27" width="12.28515625" style="133" bestFit="1" customWidth="1"/>
    <col min="28" max="16384" width="11.42578125" style="133"/>
  </cols>
  <sheetData>
    <row r="1" spans="1:26" ht="20.25" x14ac:dyDescent="0.3">
      <c r="A1" s="1"/>
      <c r="B1" s="22" t="s">
        <v>1</v>
      </c>
      <c r="C1" s="22"/>
      <c r="D1" s="22"/>
      <c r="E1" s="22"/>
      <c r="F1" s="22"/>
      <c r="I1" s="67"/>
      <c r="J1" s="133"/>
      <c r="K1" s="133"/>
      <c r="L1" s="133"/>
      <c r="M1" s="133"/>
      <c r="N1" s="133"/>
      <c r="O1" s="133"/>
      <c r="P1" s="133"/>
      <c r="Q1" s="133"/>
      <c r="R1" s="133"/>
      <c r="S1" s="133"/>
      <c r="T1" s="133"/>
      <c r="U1" s="133"/>
      <c r="V1" s="133"/>
      <c r="W1" s="133"/>
      <c r="X1" s="133"/>
      <c r="Y1" s="133"/>
    </row>
    <row r="2" spans="1:26" ht="17.25" x14ac:dyDescent="0.3">
      <c r="A2" s="1"/>
      <c r="B2" s="68" t="s">
        <v>41</v>
      </c>
      <c r="C2" s="68"/>
      <c r="D2" s="68"/>
      <c r="E2" s="68"/>
      <c r="F2" s="68"/>
      <c r="G2" s="68"/>
      <c r="H2" s="68"/>
      <c r="I2" s="68"/>
      <c r="J2" s="68"/>
      <c r="K2" s="133"/>
      <c r="L2" s="133"/>
      <c r="M2" s="133"/>
      <c r="N2" s="133"/>
      <c r="O2" s="133"/>
      <c r="P2" s="133"/>
      <c r="Q2" s="133"/>
      <c r="R2" s="133"/>
      <c r="S2" s="133"/>
      <c r="T2" s="133"/>
      <c r="U2" s="133"/>
      <c r="V2" s="133"/>
      <c r="W2" s="133"/>
      <c r="X2" s="133"/>
      <c r="Y2" s="133"/>
    </row>
    <row r="3" spans="1:26" ht="16.5" x14ac:dyDescent="0.3">
      <c r="A3" s="1"/>
      <c r="B3" s="134" t="s">
        <v>28</v>
      </c>
      <c r="C3" s="134"/>
      <c r="D3" s="1"/>
      <c r="E3" s="1"/>
      <c r="F3" s="1"/>
      <c r="I3" s="67"/>
      <c r="J3" s="133"/>
      <c r="K3" s="133"/>
      <c r="L3" s="133"/>
      <c r="M3" s="133"/>
      <c r="N3" s="133"/>
      <c r="O3" s="133"/>
      <c r="P3" s="133"/>
      <c r="Q3" s="133"/>
      <c r="R3" s="133"/>
      <c r="S3" s="133"/>
      <c r="T3" s="133"/>
      <c r="U3" s="133"/>
      <c r="V3" s="133"/>
      <c r="W3" s="133"/>
      <c r="X3" s="133"/>
      <c r="Y3" s="133"/>
    </row>
    <row r="4" spans="1:26" ht="16.5" x14ac:dyDescent="0.3">
      <c r="A4" s="1"/>
      <c r="B4" s="128"/>
      <c r="C4" s="128"/>
      <c r="D4" s="1"/>
      <c r="E4" s="1"/>
      <c r="F4" s="1"/>
      <c r="I4" s="67"/>
      <c r="J4" s="133"/>
      <c r="K4" s="133"/>
      <c r="L4" s="133"/>
      <c r="M4" s="133"/>
      <c r="N4" s="133"/>
      <c r="O4" s="133"/>
      <c r="P4" s="133"/>
      <c r="Q4" s="133"/>
      <c r="R4" s="133"/>
      <c r="S4" s="133"/>
      <c r="T4" s="133"/>
      <c r="U4" s="133"/>
      <c r="V4" s="133"/>
      <c r="W4" s="133"/>
      <c r="X4" s="133"/>
      <c r="Y4" s="133"/>
    </row>
    <row r="6" spans="1:26" ht="24.95" customHeight="1" x14ac:dyDescent="0.25">
      <c r="B6" s="142" t="s">
        <v>87</v>
      </c>
      <c r="C6" s="142"/>
      <c r="D6" s="142"/>
      <c r="E6" s="142"/>
      <c r="F6" s="142"/>
      <c r="G6" s="142"/>
      <c r="H6" s="142"/>
      <c r="I6" s="142"/>
      <c r="J6" s="142"/>
      <c r="K6" s="142"/>
      <c r="L6" s="142"/>
      <c r="M6" s="142"/>
      <c r="N6" s="142"/>
      <c r="O6" s="142"/>
      <c r="P6" s="142"/>
      <c r="Q6" s="142"/>
      <c r="R6" s="142"/>
      <c r="S6" s="142"/>
      <c r="T6" s="142"/>
      <c r="U6" s="142"/>
      <c r="V6" s="142"/>
      <c r="W6" s="142"/>
      <c r="X6" s="142"/>
      <c r="Y6" s="142"/>
      <c r="Z6" s="142"/>
    </row>
    <row r="7" spans="1:26" ht="24.95" customHeight="1" x14ac:dyDescent="0.25">
      <c r="B7" s="143" t="s">
        <v>104</v>
      </c>
      <c r="C7" s="143"/>
      <c r="D7" s="143"/>
      <c r="E7" s="143"/>
      <c r="F7" s="145"/>
      <c r="G7" s="145"/>
      <c r="H7" s="145"/>
      <c r="I7" s="145"/>
      <c r="J7" s="145"/>
      <c r="K7" s="145"/>
      <c r="L7" s="145"/>
      <c r="M7" s="129"/>
      <c r="N7" s="145"/>
      <c r="O7" s="145"/>
      <c r="P7" s="145"/>
      <c r="Q7" s="145"/>
      <c r="R7" s="69"/>
      <c r="S7" s="69"/>
      <c r="T7" s="70"/>
      <c r="U7" s="69"/>
      <c r="V7" s="70"/>
      <c r="W7" s="70"/>
      <c r="X7" s="70"/>
      <c r="Y7" s="70"/>
      <c r="Z7" s="27" t="s">
        <v>44</v>
      </c>
    </row>
    <row r="8" spans="1:26" s="31" customFormat="1" ht="58.5" x14ac:dyDescent="0.25">
      <c r="B8" s="132" t="s">
        <v>45</v>
      </c>
      <c r="C8" s="132" t="s">
        <v>46</v>
      </c>
      <c r="D8" s="71"/>
      <c r="E8" s="132" t="s">
        <v>54</v>
      </c>
      <c r="F8" s="72" t="s">
        <v>55</v>
      </c>
      <c r="G8" s="132" t="s">
        <v>56</v>
      </c>
      <c r="H8" s="132" t="s">
        <v>57</v>
      </c>
      <c r="I8" s="132" t="s">
        <v>58</v>
      </c>
      <c r="J8" s="132" t="s">
        <v>59</v>
      </c>
      <c r="K8" s="73"/>
      <c r="L8" s="132" t="s">
        <v>60</v>
      </c>
      <c r="M8" s="73"/>
      <c r="N8" s="132" t="s">
        <v>61</v>
      </c>
      <c r="O8" s="132" t="s">
        <v>62</v>
      </c>
      <c r="P8" s="73"/>
      <c r="Q8" s="132" t="s">
        <v>63</v>
      </c>
      <c r="R8" s="132" t="s">
        <v>64</v>
      </c>
      <c r="S8" s="132" t="s">
        <v>65</v>
      </c>
      <c r="T8" s="132" t="s">
        <v>66</v>
      </c>
      <c r="U8" s="132" t="s">
        <v>67</v>
      </c>
      <c r="V8" s="132" t="s">
        <v>68</v>
      </c>
      <c r="W8" s="73"/>
      <c r="X8" s="132" t="s">
        <v>69</v>
      </c>
      <c r="Y8" s="73"/>
      <c r="Z8" s="132" t="s">
        <v>49</v>
      </c>
    </row>
    <row r="9" spans="1:26" ht="21.95" customHeight="1" x14ac:dyDescent="0.25">
      <c r="B9" s="147" t="s">
        <v>90</v>
      </c>
      <c r="C9" s="32" t="s">
        <v>53</v>
      </c>
      <c r="D9" s="36"/>
      <c r="E9" s="34">
        <v>107543218</v>
      </c>
      <c r="F9" s="34">
        <v>0</v>
      </c>
      <c r="G9" s="34">
        <v>1193051</v>
      </c>
      <c r="H9" s="34">
        <v>110</v>
      </c>
      <c r="I9" s="34">
        <v>0</v>
      </c>
      <c r="J9" s="34">
        <v>0</v>
      </c>
      <c r="K9" s="35"/>
      <c r="L9" s="34">
        <v>1398053</v>
      </c>
      <c r="M9" s="35"/>
      <c r="N9" s="34">
        <v>85173208</v>
      </c>
      <c r="O9" s="34">
        <v>26939987</v>
      </c>
      <c r="P9" s="35"/>
      <c r="Q9" s="34">
        <v>23607755</v>
      </c>
      <c r="R9" s="34">
        <v>55125</v>
      </c>
      <c r="S9" s="34">
        <v>79979</v>
      </c>
      <c r="T9" s="34">
        <v>23296673</v>
      </c>
      <c r="U9" s="34">
        <v>0</v>
      </c>
      <c r="V9" s="34">
        <v>0</v>
      </c>
      <c r="W9" s="35"/>
      <c r="X9" s="34">
        <v>2493472</v>
      </c>
      <c r="Y9" s="35"/>
      <c r="Z9" s="34">
        <f t="shared" ref="Z9:Z72" si="0">IF(C9="","",SUM(E9:X9))</f>
        <v>271780631</v>
      </c>
    </row>
    <row r="10" spans="1:26" ht="21.95" customHeight="1" x14ac:dyDescent="0.25">
      <c r="B10" s="148"/>
      <c r="C10" s="32" t="s">
        <v>97</v>
      </c>
      <c r="D10" s="36"/>
      <c r="E10" s="34">
        <v>133803292</v>
      </c>
      <c r="F10" s="34">
        <v>0</v>
      </c>
      <c r="G10" s="34">
        <v>1298353</v>
      </c>
      <c r="H10" s="34">
        <v>0</v>
      </c>
      <c r="I10" s="34">
        <v>0</v>
      </c>
      <c r="J10" s="34">
        <v>0</v>
      </c>
      <c r="K10" s="34"/>
      <c r="L10" s="34">
        <v>976175</v>
      </c>
      <c r="M10" s="34"/>
      <c r="N10" s="34">
        <v>120837510</v>
      </c>
      <c r="O10" s="34">
        <v>27392508</v>
      </c>
      <c r="P10" s="34"/>
      <c r="Q10" s="34">
        <v>18319926</v>
      </c>
      <c r="R10" s="34">
        <v>99019</v>
      </c>
      <c r="S10" s="34">
        <v>203691</v>
      </c>
      <c r="T10" s="34">
        <v>38959521</v>
      </c>
      <c r="U10" s="34">
        <v>0</v>
      </c>
      <c r="V10" s="34">
        <v>0</v>
      </c>
      <c r="W10" s="34"/>
      <c r="X10" s="34">
        <v>4141514</v>
      </c>
      <c r="Y10" s="34"/>
      <c r="Z10" s="34">
        <f t="shared" si="0"/>
        <v>346031509</v>
      </c>
    </row>
    <row r="11" spans="1:26" ht="21.95" customHeight="1" x14ac:dyDescent="0.25">
      <c r="B11" s="148"/>
      <c r="C11" s="32" t="s">
        <v>98</v>
      </c>
      <c r="D11" s="36"/>
      <c r="E11" s="34">
        <v>121685452</v>
      </c>
      <c r="F11" s="34">
        <v>0</v>
      </c>
      <c r="G11" s="34">
        <v>1295707</v>
      </c>
      <c r="H11" s="34">
        <v>0</v>
      </c>
      <c r="I11" s="34">
        <v>129</v>
      </c>
      <c r="J11" s="34">
        <v>0</v>
      </c>
      <c r="K11" s="34"/>
      <c r="L11" s="34">
        <v>1295778</v>
      </c>
      <c r="M11" s="34"/>
      <c r="N11" s="34">
        <v>128117188</v>
      </c>
      <c r="O11" s="34">
        <v>28683221</v>
      </c>
      <c r="P11" s="34"/>
      <c r="Q11" s="34">
        <v>18277342</v>
      </c>
      <c r="R11" s="34">
        <v>93344</v>
      </c>
      <c r="S11" s="34">
        <v>89900</v>
      </c>
      <c r="T11" s="34">
        <v>39255852</v>
      </c>
      <c r="U11" s="34">
        <v>0</v>
      </c>
      <c r="V11" s="34">
        <v>0</v>
      </c>
      <c r="W11" s="34"/>
      <c r="X11" s="34">
        <v>4400375</v>
      </c>
      <c r="Y11" s="34"/>
      <c r="Z11" s="34">
        <f t="shared" si="0"/>
        <v>343194288</v>
      </c>
    </row>
    <row r="12" spans="1:26" ht="21.95" customHeight="1" x14ac:dyDescent="0.25">
      <c r="B12" s="148"/>
      <c r="C12" s="32" t="s">
        <v>99</v>
      </c>
      <c r="D12" s="36"/>
      <c r="E12" s="34">
        <v>158203469</v>
      </c>
      <c r="F12" s="34">
        <v>0</v>
      </c>
      <c r="G12" s="34">
        <v>1292481</v>
      </c>
      <c r="H12" s="34">
        <v>0</v>
      </c>
      <c r="I12" s="34">
        <v>0</v>
      </c>
      <c r="J12" s="34">
        <v>0</v>
      </c>
      <c r="K12" s="34"/>
      <c r="L12" s="34">
        <v>1080591</v>
      </c>
      <c r="M12" s="34"/>
      <c r="N12" s="34">
        <v>136374724</v>
      </c>
      <c r="O12" s="34">
        <v>33002578</v>
      </c>
      <c r="P12" s="34"/>
      <c r="Q12" s="34">
        <v>20461308</v>
      </c>
      <c r="R12" s="34">
        <v>213515</v>
      </c>
      <c r="S12" s="34">
        <v>252135</v>
      </c>
      <c r="T12" s="34">
        <v>50780638</v>
      </c>
      <c r="U12" s="34">
        <v>0</v>
      </c>
      <c r="V12" s="34">
        <v>0</v>
      </c>
      <c r="W12" s="34"/>
      <c r="X12" s="34">
        <v>5023389</v>
      </c>
      <c r="Y12" s="34"/>
      <c r="Z12" s="34">
        <f t="shared" si="0"/>
        <v>406684828</v>
      </c>
    </row>
    <row r="13" spans="1:26" ht="21.95" customHeight="1" x14ac:dyDescent="0.25">
      <c r="B13" s="148"/>
      <c r="C13" s="32" t="s">
        <v>100</v>
      </c>
      <c r="D13" s="36"/>
      <c r="E13" s="34">
        <v>192142225</v>
      </c>
      <c r="F13" s="34">
        <v>0</v>
      </c>
      <c r="G13" s="34">
        <v>1372774</v>
      </c>
      <c r="H13" s="34">
        <v>0</v>
      </c>
      <c r="I13" s="34">
        <v>0</v>
      </c>
      <c r="J13" s="34">
        <v>0</v>
      </c>
      <c r="K13" s="34"/>
      <c r="L13" s="34">
        <v>1181509</v>
      </c>
      <c r="M13" s="34"/>
      <c r="N13" s="34">
        <v>158336385</v>
      </c>
      <c r="O13" s="34">
        <v>37482235</v>
      </c>
      <c r="P13" s="34"/>
      <c r="Q13" s="34">
        <v>24013036</v>
      </c>
      <c r="R13" s="34">
        <v>162886</v>
      </c>
      <c r="S13" s="34">
        <v>249321</v>
      </c>
      <c r="T13" s="34">
        <v>63917030</v>
      </c>
      <c r="U13" s="34">
        <v>0</v>
      </c>
      <c r="V13" s="34">
        <v>0</v>
      </c>
      <c r="W13" s="34"/>
      <c r="X13" s="34">
        <v>4966650</v>
      </c>
      <c r="Y13" s="34"/>
      <c r="Z13" s="34">
        <f t="shared" si="0"/>
        <v>483824051</v>
      </c>
    </row>
    <row r="14" spans="1:26" ht="21.95" customHeight="1" x14ac:dyDescent="0.25">
      <c r="B14" s="148"/>
      <c r="C14" s="32" t="s">
        <v>101</v>
      </c>
      <c r="D14" s="36"/>
      <c r="E14" s="34">
        <v>152359095</v>
      </c>
      <c r="F14" s="34">
        <v>0</v>
      </c>
      <c r="G14" s="34">
        <v>1122214</v>
      </c>
      <c r="H14" s="34">
        <v>0</v>
      </c>
      <c r="I14" s="34">
        <v>0</v>
      </c>
      <c r="J14" s="34">
        <v>0</v>
      </c>
      <c r="K14" s="34"/>
      <c r="L14" s="34">
        <v>1056559</v>
      </c>
      <c r="M14" s="34"/>
      <c r="N14" s="34">
        <v>151308060</v>
      </c>
      <c r="O14" s="34">
        <v>37529163</v>
      </c>
      <c r="P14" s="34"/>
      <c r="Q14" s="34">
        <v>25181393</v>
      </c>
      <c r="R14" s="34">
        <v>123409</v>
      </c>
      <c r="S14" s="34">
        <v>214561</v>
      </c>
      <c r="T14" s="34">
        <v>61462243</v>
      </c>
      <c r="U14" s="34">
        <v>0</v>
      </c>
      <c r="V14" s="34">
        <v>0</v>
      </c>
      <c r="W14" s="34"/>
      <c r="X14" s="34">
        <v>4431207</v>
      </c>
      <c r="Y14" s="34"/>
      <c r="Z14" s="34">
        <f t="shared" si="0"/>
        <v>434787904</v>
      </c>
    </row>
    <row r="15" spans="1:26" s="37" customFormat="1" ht="21.95" customHeight="1" x14ac:dyDescent="0.25">
      <c r="B15" s="149"/>
      <c r="C15" s="32" t="s">
        <v>102</v>
      </c>
      <c r="D15" s="36"/>
      <c r="E15" s="34">
        <v>135073602</v>
      </c>
      <c r="F15" s="34">
        <v>0</v>
      </c>
      <c r="G15" s="34">
        <v>1290071</v>
      </c>
      <c r="H15" s="34">
        <v>0</v>
      </c>
      <c r="I15" s="34">
        <v>0</v>
      </c>
      <c r="J15" s="34">
        <v>0</v>
      </c>
      <c r="K15" s="34"/>
      <c r="L15" s="34">
        <v>2152531</v>
      </c>
      <c r="M15" s="34"/>
      <c r="N15" s="34">
        <v>152188783</v>
      </c>
      <c r="O15" s="34">
        <v>41764227</v>
      </c>
      <c r="P15" s="34"/>
      <c r="Q15" s="34">
        <v>28197112</v>
      </c>
      <c r="R15" s="34">
        <v>94262</v>
      </c>
      <c r="S15" s="34">
        <v>269466</v>
      </c>
      <c r="T15" s="34">
        <v>73901588</v>
      </c>
      <c r="U15" s="34">
        <v>0</v>
      </c>
      <c r="V15" s="34">
        <v>0</v>
      </c>
      <c r="W15" s="34"/>
      <c r="X15" s="34">
        <v>4935419</v>
      </c>
      <c r="Y15" s="34"/>
      <c r="Z15" s="34">
        <f t="shared" si="0"/>
        <v>439867061</v>
      </c>
    </row>
    <row r="16" spans="1:26" ht="21.95" customHeight="1" x14ac:dyDescent="0.25">
      <c r="B16" s="150" t="s">
        <v>91</v>
      </c>
      <c r="C16" s="32" t="s">
        <v>50</v>
      </c>
      <c r="D16" s="36"/>
      <c r="E16" s="34">
        <v>162047209</v>
      </c>
      <c r="F16" s="34">
        <v>0</v>
      </c>
      <c r="G16" s="34">
        <v>1283698</v>
      </c>
      <c r="H16" s="34">
        <v>0</v>
      </c>
      <c r="I16" s="34">
        <v>25</v>
      </c>
      <c r="J16" s="34">
        <v>0</v>
      </c>
      <c r="K16" s="34"/>
      <c r="L16" s="34">
        <v>1441042</v>
      </c>
      <c r="M16" s="34"/>
      <c r="N16" s="34">
        <v>171757810.84</v>
      </c>
      <c r="O16" s="34">
        <v>45384978.729999997</v>
      </c>
      <c r="P16" s="34"/>
      <c r="Q16" s="34">
        <v>31934381.940000001</v>
      </c>
      <c r="R16" s="34">
        <v>54605.63</v>
      </c>
      <c r="S16" s="34">
        <v>239228</v>
      </c>
      <c r="T16" s="34">
        <v>74976143.280000001</v>
      </c>
      <c r="U16" s="34">
        <v>0</v>
      </c>
      <c r="V16" s="34">
        <v>0</v>
      </c>
      <c r="W16" s="34"/>
      <c r="X16" s="34">
        <v>5233358</v>
      </c>
      <c r="Y16" s="34"/>
      <c r="Z16" s="34">
        <f t="shared" si="0"/>
        <v>494352480.42000008</v>
      </c>
    </row>
    <row r="17" spans="2:26" ht="21.95" customHeight="1" x14ac:dyDescent="0.25">
      <c r="B17" s="148"/>
      <c r="C17" s="32" t="s">
        <v>73</v>
      </c>
      <c r="D17" s="36"/>
      <c r="E17" s="34">
        <v>157735712</v>
      </c>
      <c r="F17" s="34">
        <v>0</v>
      </c>
      <c r="G17" s="34">
        <v>1021289</v>
      </c>
      <c r="H17" s="34">
        <v>599</v>
      </c>
      <c r="I17" s="34">
        <v>13739</v>
      </c>
      <c r="J17" s="34">
        <v>0</v>
      </c>
      <c r="K17" s="34"/>
      <c r="L17" s="34">
        <v>946386</v>
      </c>
      <c r="M17" s="34"/>
      <c r="N17" s="34">
        <v>152664088.08000001</v>
      </c>
      <c r="O17" s="34">
        <v>39797262</v>
      </c>
      <c r="P17" s="34"/>
      <c r="Q17" s="34">
        <v>28175033.370000001</v>
      </c>
      <c r="R17" s="34">
        <v>65760.600000000006</v>
      </c>
      <c r="S17" s="34">
        <v>145674</v>
      </c>
      <c r="T17" s="34">
        <v>75229896.890000001</v>
      </c>
      <c r="U17" s="34">
        <v>0</v>
      </c>
      <c r="V17" s="34">
        <v>0</v>
      </c>
      <c r="W17" s="34"/>
      <c r="X17" s="34">
        <v>4522912</v>
      </c>
      <c r="Y17" s="34"/>
      <c r="Z17" s="34">
        <f t="shared" si="0"/>
        <v>460318351.94000006</v>
      </c>
    </row>
    <row r="18" spans="2:26" ht="21.95" customHeight="1" x14ac:dyDescent="0.25">
      <c r="B18" s="148"/>
      <c r="C18" s="32" t="s">
        <v>103</v>
      </c>
      <c r="D18" s="36"/>
      <c r="E18" s="34">
        <v>172789202</v>
      </c>
      <c r="F18" s="34">
        <v>0</v>
      </c>
      <c r="G18" s="34">
        <v>1542232</v>
      </c>
      <c r="H18" s="34">
        <v>154</v>
      </c>
      <c r="I18" s="34">
        <v>62887</v>
      </c>
      <c r="J18" s="34">
        <v>0</v>
      </c>
      <c r="K18" s="34"/>
      <c r="L18" s="34">
        <v>856381</v>
      </c>
      <c r="M18" s="34"/>
      <c r="N18" s="34">
        <v>159770321.28999999</v>
      </c>
      <c r="O18" s="34">
        <v>41360909.25</v>
      </c>
      <c r="P18" s="34"/>
      <c r="Q18" s="34">
        <v>32859792.77</v>
      </c>
      <c r="R18" s="34">
        <v>33995.57</v>
      </c>
      <c r="S18" s="34">
        <v>125192</v>
      </c>
      <c r="T18" s="34">
        <v>89321666.340000004</v>
      </c>
      <c r="U18" s="34">
        <v>0</v>
      </c>
      <c r="V18" s="34">
        <v>0</v>
      </c>
      <c r="W18" s="34"/>
      <c r="X18" s="34">
        <v>4582559</v>
      </c>
      <c r="Y18" s="34"/>
      <c r="Z18" s="34">
        <f t="shared" si="0"/>
        <v>503305292.21999991</v>
      </c>
    </row>
    <row r="19" spans="2:26" ht="21.95" customHeight="1" x14ac:dyDescent="0.25">
      <c r="B19" s="148"/>
      <c r="C19" s="32" t="s">
        <v>51</v>
      </c>
      <c r="D19" s="36"/>
      <c r="E19" s="34">
        <v>159779746</v>
      </c>
      <c r="F19" s="34">
        <v>0</v>
      </c>
      <c r="G19" s="34">
        <v>1567042</v>
      </c>
      <c r="H19" s="34">
        <v>5764</v>
      </c>
      <c r="I19" s="34">
        <v>57470</v>
      </c>
      <c r="J19" s="34">
        <v>0</v>
      </c>
      <c r="K19" s="34"/>
      <c r="L19" s="34">
        <v>922443</v>
      </c>
      <c r="M19" s="34"/>
      <c r="N19" s="34">
        <v>150239853.41</v>
      </c>
      <c r="O19" s="34">
        <v>40170008.600000001</v>
      </c>
      <c r="P19" s="34"/>
      <c r="Q19" s="34">
        <v>30397180.239999998</v>
      </c>
      <c r="R19" s="34">
        <v>41299.800000000003</v>
      </c>
      <c r="S19" s="34">
        <v>86136</v>
      </c>
      <c r="T19" s="34">
        <v>79980086.150000006</v>
      </c>
      <c r="U19" s="34">
        <v>0</v>
      </c>
      <c r="V19" s="34">
        <v>0</v>
      </c>
      <c r="W19" s="34"/>
      <c r="X19" s="34">
        <v>4222039</v>
      </c>
      <c r="Y19" s="34"/>
      <c r="Z19" s="34">
        <f t="shared" si="0"/>
        <v>467469068.20000005</v>
      </c>
    </row>
    <row r="20" spans="2:26" ht="21.95" customHeight="1" x14ac:dyDescent="0.25">
      <c r="B20" s="148"/>
      <c r="C20" s="32" t="s">
        <v>52</v>
      </c>
      <c r="D20" s="36"/>
      <c r="E20" s="34">
        <v>154822603</v>
      </c>
      <c r="F20" s="34">
        <v>0</v>
      </c>
      <c r="G20" s="34">
        <v>1864774</v>
      </c>
      <c r="H20" s="34">
        <v>5</v>
      </c>
      <c r="I20" s="34">
        <v>47501</v>
      </c>
      <c r="J20" s="34">
        <v>0</v>
      </c>
      <c r="K20" s="34"/>
      <c r="L20" s="34">
        <v>775753</v>
      </c>
      <c r="M20" s="34"/>
      <c r="N20" s="34">
        <v>145508937.75</v>
      </c>
      <c r="O20" s="34">
        <v>41179611.049999997</v>
      </c>
      <c r="P20" s="34"/>
      <c r="Q20" s="34">
        <v>30474951.370000001</v>
      </c>
      <c r="R20" s="34">
        <v>30260.39</v>
      </c>
      <c r="S20" s="34">
        <v>145496</v>
      </c>
      <c r="T20" s="34">
        <v>83228075.019999996</v>
      </c>
      <c r="U20" s="34">
        <v>0</v>
      </c>
      <c r="V20" s="34">
        <v>0</v>
      </c>
      <c r="W20" s="34"/>
      <c r="X20" s="34">
        <v>4821443</v>
      </c>
      <c r="Y20" s="34"/>
      <c r="Z20" s="34">
        <f t="shared" si="0"/>
        <v>462899410.57999998</v>
      </c>
    </row>
    <row r="21" spans="2:26" ht="21.95" customHeight="1" x14ac:dyDescent="0.25">
      <c r="B21" s="148"/>
      <c r="C21" s="32" t="s">
        <v>53</v>
      </c>
      <c r="D21" s="36"/>
      <c r="E21" s="34">
        <v>152524981</v>
      </c>
      <c r="F21" s="34">
        <v>0</v>
      </c>
      <c r="G21" s="34">
        <v>2173177</v>
      </c>
      <c r="H21" s="34">
        <v>1052</v>
      </c>
      <c r="I21" s="34">
        <v>40474</v>
      </c>
      <c r="J21" s="34">
        <v>0</v>
      </c>
      <c r="K21" s="34"/>
      <c r="L21" s="34">
        <v>600224</v>
      </c>
      <c r="M21" s="34"/>
      <c r="N21" s="34">
        <v>135005148.68000001</v>
      </c>
      <c r="O21" s="34">
        <v>36979196</v>
      </c>
      <c r="P21" s="34"/>
      <c r="Q21" s="34">
        <v>32810676.18</v>
      </c>
      <c r="R21" s="34">
        <v>17317.48</v>
      </c>
      <c r="S21" s="34">
        <v>147748</v>
      </c>
      <c r="T21" s="34">
        <v>68201027.629999995</v>
      </c>
      <c r="U21" s="34">
        <v>0</v>
      </c>
      <c r="V21" s="34">
        <v>0</v>
      </c>
      <c r="W21" s="34"/>
      <c r="X21" s="34">
        <v>4725908</v>
      </c>
      <c r="Y21" s="34"/>
      <c r="Z21" s="34">
        <f t="shared" si="0"/>
        <v>433226929.97000003</v>
      </c>
    </row>
    <row r="22" spans="2:26" ht="21.95" customHeight="1" x14ac:dyDescent="0.25">
      <c r="B22" s="148"/>
      <c r="C22" s="32" t="s">
        <v>97</v>
      </c>
      <c r="D22" s="36"/>
      <c r="E22" s="34">
        <v>127000264</v>
      </c>
      <c r="F22" s="34">
        <v>0</v>
      </c>
      <c r="G22" s="34">
        <v>2029753</v>
      </c>
      <c r="H22" s="34">
        <v>0</v>
      </c>
      <c r="I22" s="34">
        <v>22772</v>
      </c>
      <c r="J22" s="34">
        <v>0</v>
      </c>
      <c r="K22" s="34"/>
      <c r="L22" s="34">
        <v>578695</v>
      </c>
      <c r="M22" s="34"/>
      <c r="N22" s="34">
        <v>141441328.02000001</v>
      </c>
      <c r="O22" s="34">
        <v>36079210.75</v>
      </c>
      <c r="P22" s="34"/>
      <c r="Q22" s="34">
        <v>34007785.619999997</v>
      </c>
      <c r="R22" s="34">
        <v>16829.66</v>
      </c>
      <c r="S22" s="34">
        <v>159802</v>
      </c>
      <c r="T22" s="34">
        <v>73290750.859999999</v>
      </c>
      <c r="U22" s="34">
        <v>0</v>
      </c>
      <c r="V22" s="34">
        <v>0</v>
      </c>
      <c r="W22" s="34"/>
      <c r="X22" s="34">
        <v>4703045</v>
      </c>
      <c r="Y22" s="34"/>
      <c r="Z22" s="34">
        <f t="shared" si="0"/>
        <v>419330235.91000003</v>
      </c>
    </row>
    <row r="23" spans="2:26" ht="21.95" customHeight="1" x14ac:dyDescent="0.25">
      <c r="B23" s="148"/>
      <c r="C23" s="32" t="s">
        <v>98</v>
      </c>
      <c r="D23" s="36"/>
      <c r="E23" s="34">
        <v>164322569</v>
      </c>
      <c r="F23" s="34">
        <v>0</v>
      </c>
      <c r="G23" s="34">
        <v>2104109</v>
      </c>
      <c r="H23" s="34">
        <v>0</v>
      </c>
      <c r="I23" s="34">
        <v>30244</v>
      </c>
      <c r="J23" s="34">
        <v>0</v>
      </c>
      <c r="K23" s="34"/>
      <c r="L23" s="34">
        <v>537433</v>
      </c>
      <c r="M23" s="34"/>
      <c r="N23" s="34">
        <v>138587838.74000001</v>
      </c>
      <c r="O23" s="34">
        <v>36235542.600000001</v>
      </c>
      <c r="P23" s="34"/>
      <c r="Q23" s="34">
        <v>27345527.77</v>
      </c>
      <c r="R23" s="34">
        <v>32906.980000000003</v>
      </c>
      <c r="S23" s="34">
        <v>74736</v>
      </c>
      <c r="T23" s="34">
        <v>68677501.959999993</v>
      </c>
      <c r="U23" s="34">
        <v>0</v>
      </c>
      <c r="V23" s="34">
        <v>0</v>
      </c>
      <c r="W23" s="34"/>
      <c r="X23" s="34">
        <v>4705405</v>
      </c>
      <c r="Y23" s="34"/>
      <c r="Z23" s="34">
        <f t="shared" si="0"/>
        <v>442653814.05000001</v>
      </c>
    </row>
    <row r="24" spans="2:26" ht="21.95" customHeight="1" x14ac:dyDescent="0.25">
      <c r="B24" s="148"/>
      <c r="C24" s="32" t="s">
        <v>99</v>
      </c>
      <c r="D24" s="36"/>
      <c r="E24" s="34">
        <v>183048313</v>
      </c>
      <c r="F24" s="34">
        <v>0</v>
      </c>
      <c r="G24" s="34">
        <v>1738763</v>
      </c>
      <c r="H24" s="34">
        <v>2</v>
      </c>
      <c r="I24" s="34">
        <v>35733</v>
      </c>
      <c r="J24" s="34">
        <v>0</v>
      </c>
      <c r="K24" s="34"/>
      <c r="L24" s="34">
        <v>561300</v>
      </c>
      <c r="M24" s="34"/>
      <c r="N24" s="34">
        <v>143222976.59999999</v>
      </c>
      <c r="O24" s="34">
        <v>40692463.399999999</v>
      </c>
      <c r="P24" s="34"/>
      <c r="Q24" s="34">
        <v>26852597.07</v>
      </c>
      <c r="R24" s="34">
        <v>21327.75</v>
      </c>
      <c r="S24" s="34">
        <v>114819</v>
      </c>
      <c r="T24" s="34">
        <v>70002573.769999996</v>
      </c>
      <c r="U24" s="34">
        <v>0</v>
      </c>
      <c r="V24" s="34">
        <v>0</v>
      </c>
      <c r="W24" s="34"/>
      <c r="X24" s="34">
        <v>5187722</v>
      </c>
      <c r="Y24" s="34"/>
      <c r="Z24" s="34">
        <f t="shared" si="0"/>
        <v>471478590.58999997</v>
      </c>
    </row>
    <row r="25" spans="2:26" ht="21.95" customHeight="1" x14ac:dyDescent="0.25">
      <c r="B25" s="148"/>
      <c r="C25" s="32" t="s">
        <v>100</v>
      </c>
      <c r="D25" s="36"/>
      <c r="E25" s="34">
        <v>196826864</v>
      </c>
      <c r="F25" s="34">
        <v>0</v>
      </c>
      <c r="G25" s="34">
        <v>2250930</v>
      </c>
      <c r="H25" s="34">
        <v>15</v>
      </c>
      <c r="I25" s="34">
        <v>54780</v>
      </c>
      <c r="J25" s="34">
        <v>0</v>
      </c>
      <c r="K25" s="34"/>
      <c r="L25" s="34">
        <v>658556</v>
      </c>
      <c r="M25" s="34"/>
      <c r="N25" s="34">
        <v>148023767.31</v>
      </c>
      <c r="O25" s="34">
        <v>40910814.810000002</v>
      </c>
      <c r="P25" s="34"/>
      <c r="Q25" s="34">
        <v>31135310</v>
      </c>
      <c r="R25" s="34">
        <v>26173</v>
      </c>
      <c r="S25" s="34">
        <v>154207.62</v>
      </c>
      <c r="T25" s="34">
        <v>77717218.579999998</v>
      </c>
      <c r="U25" s="34">
        <v>0</v>
      </c>
      <c r="V25" s="34">
        <v>0</v>
      </c>
      <c r="W25" s="34"/>
      <c r="X25" s="34">
        <v>6310061</v>
      </c>
      <c r="Y25" s="34"/>
      <c r="Z25" s="34">
        <f t="shared" si="0"/>
        <v>504068697.31999999</v>
      </c>
    </row>
    <row r="26" spans="2:26" ht="21.95" customHeight="1" x14ac:dyDescent="0.25">
      <c r="B26" s="148"/>
      <c r="C26" s="32" t="s">
        <v>101</v>
      </c>
      <c r="D26" s="36"/>
      <c r="E26" s="34">
        <v>177835078</v>
      </c>
      <c r="F26" s="34">
        <v>0</v>
      </c>
      <c r="G26" s="34">
        <v>1800667</v>
      </c>
      <c r="H26" s="34">
        <v>0</v>
      </c>
      <c r="I26" s="34">
        <v>52868</v>
      </c>
      <c r="J26" s="34">
        <v>0</v>
      </c>
      <c r="K26" s="34"/>
      <c r="L26" s="34">
        <v>621262</v>
      </c>
      <c r="M26" s="34"/>
      <c r="N26" s="34">
        <v>144192198.34</v>
      </c>
      <c r="O26" s="34">
        <v>42644283.020000003</v>
      </c>
      <c r="P26" s="34"/>
      <c r="Q26" s="34">
        <v>24458013</v>
      </c>
      <c r="R26" s="34">
        <v>24383</v>
      </c>
      <c r="S26" s="34">
        <v>120007.03999999999</v>
      </c>
      <c r="T26" s="34">
        <v>76711746</v>
      </c>
      <c r="U26" s="34">
        <v>0</v>
      </c>
      <c r="V26" s="34">
        <v>0</v>
      </c>
      <c r="W26" s="34"/>
      <c r="X26" s="34">
        <v>5498814</v>
      </c>
      <c r="Y26" s="34"/>
      <c r="Z26" s="34">
        <f t="shared" si="0"/>
        <v>473959319.40000004</v>
      </c>
    </row>
    <row r="27" spans="2:26" s="37" customFormat="1" ht="21.95" customHeight="1" x14ac:dyDescent="0.25">
      <c r="B27" s="149"/>
      <c r="C27" s="32" t="s">
        <v>102</v>
      </c>
      <c r="D27" s="36"/>
      <c r="E27" s="34">
        <v>179954175</v>
      </c>
      <c r="F27" s="34">
        <v>0</v>
      </c>
      <c r="G27" s="34">
        <v>1818361</v>
      </c>
      <c r="H27" s="34">
        <v>134</v>
      </c>
      <c r="I27" s="34">
        <v>43087</v>
      </c>
      <c r="J27" s="34">
        <v>0</v>
      </c>
      <c r="K27" s="34"/>
      <c r="L27" s="34">
        <v>1748547</v>
      </c>
      <c r="M27" s="34"/>
      <c r="N27" s="34">
        <v>153940022.99000001</v>
      </c>
      <c r="O27" s="34">
        <v>47315229.439999998</v>
      </c>
      <c r="P27" s="34"/>
      <c r="Q27" s="34">
        <v>25936145</v>
      </c>
      <c r="R27" s="34">
        <v>24399</v>
      </c>
      <c r="S27" s="34">
        <v>114081.60000000001</v>
      </c>
      <c r="T27" s="34">
        <v>84548560.959999993</v>
      </c>
      <c r="U27" s="34">
        <v>0</v>
      </c>
      <c r="V27" s="34">
        <v>0</v>
      </c>
      <c r="W27" s="34"/>
      <c r="X27" s="34">
        <v>5992391</v>
      </c>
      <c r="Y27" s="34"/>
      <c r="Z27" s="34">
        <f t="shared" si="0"/>
        <v>501435133.99000001</v>
      </c>
    </row>
    <row r="28" spans="2:26" ht="21.95" customHeight="1" x14ac:dyDescent="0.25">
      <c r="B28" s="150" t="s">
        <v>92</v>
      </c>
      <c r="C28" s="32" t="s">
        <v>50</v>
      </c>
      <c r="D28" s="36"/>
      <c r="E28" s="34">
        <v>211541496.11000001</v>
      </c>
      <c r="F28" s="34">
        <v>0</v>
      </c>
      <c r="G28" s="34">
        <v>1948905.3</v>
      </c>
      <c r="H28" s="34">
        <v>2</v>
      </c>
      <c r="I28" s="34">
        <v>37320.199999999997</v>
      </c>
      <c r="J28" s="34">
        <v>0</v>
      </c>
      <c r="K28" s="34"/>
      <c r="L28" s="34">
        <v>877266.62</v>
      </c>
      <c r="M28" s="34"/>
      <c r="N28" s="34">
        <v>160862927.75999999</v>
      </c>
      <c r="O28" s="34">
        <v>47873181.380000003</v>
      </c>
      <c r="P28" s="34"/>
      <c r="Q28" s="34">
        <v>29112494.940000001</v>
      </c>
      <c r="R28" s="34">
        <v>17618.8</v>
      </c>
      <c r="S28" s="34">
        <v>112935.74</v>
      </c>
      <c r="T28" s="34">
        <v>86996656.290000007</v>
      </c>
      <c r="U28" s="34">
        <v>0</v>
      </c>
      <c r="V28" s="34">
        <v>0</v>
      </c>
      <c r="W28" s="34"/>
      <c r="X28" s="34">
        <v>5924911.8499999996</v>
      </c>
      <c r="Y28" s="34"/>
      <c r="Z28" s="34">
        <f t="shared" si="0"/>
        <v>545305716.99000001</v>
      </c>
    </row>
    <row r="29" spans="2:26" ht="21.95" customHeight="1" x14ac:dyDescent="0.25">
      <c r="B29" s="148"/>
      <c r="C29" s="32" t="s">
        <v>73</v>
      </c>
      <c r="D29" s="36"/>
      <c r="E29" s="34">
        <v>197256745.66</v>
      </c>
      <c r="F29" s="34">
        <v>0</v>
      </c>
      <c r="G29" s="34">
        <v>1696578.77</v>
      </c>
      <c r="H29" s="34">
        <v>4.9800000000000004</v>
      </c>
      <c r="I29" s="34">
        <v>39288.089999999997</v>
      </c>
      <c r="J29" s="34">
        <v>0</v>
      </c>
      <c r="K29" s="34"/>
      <c r="L29" s="34">
        <v>634518.13</v>
      </c>
      <c r="M29" s="34"/>
      <c r="N29" s="34">
        <v>145239740.02000001</v>
      </c>
      <c r="O29" s="34">
        <v>40516064.149999999</v>
      </c>
      <c r="P29" s="34"/>
      <c r="Q29" s="34">
        <v>26948492.789999999</v>
      </c>
      <c r="R29" s="34">
        <v>24899.74</v>
      </c>
      <c r="S29" s="34">
        <v>219866.65</v>
      </c>
      <c r="T29" s="34">
        <v>85205913.769999996</v>
      </c>
      <c r="U29" s="34">
        <v>0</v>
      </c>
      <c r="V29" s="34">
        <v>0</v>
      </c>
      <c r="W29" s="34"/>
      <c r="X29" s="34">
        <v>5401780.3600000003</v>
      </c>
      <c r="Y29" s="34"/>
      <c r="Z29" s="34">
        <f t="shared" si="0"/>
        <v>503183893.10999995</v>
      </c>
    </row>
    <row r="30" spans="2:26" ht="21.95" customHeight="1" x14ac:dyDescent="0.25">
      <c r="B30" s="148"/>
      <c r="C30" s="32" t="s">
        <v>103</v>
      </c>
      <c r="D30" s="36"/>
      <c r="E30" s="34">
        <v>227892983.15000001</v>
      </c>
      <c r="F30" s="34">
        <v>0</v>
      </c>
      <c r="G30" s="34">
        <v>2266131.08</v>
      </c>
      <c r="H30" s="34">
        <v>97.98</v>
      </c>
      <c r="I30" s="34">
        <v>46572.87</v>
      </c>
      <c r="J30" s="34">
        <v>0</v>
      </c>
      <c r="K30" s="34"/>
      <c r="L30" s="34">
        <v>628237.84</v>
      </c>
      <c r="M30" s="34"/>
      <c r="N30" s="34">
        <v>146171834.5</v>
      </c>
      <c r="O30" s="34">
        <v>44566205.880000003</v>
      </c>
      <c r="P30" s="34"/>
      <c r="Q30" s="34">
        <v>32331590.43</v>
      </c>
      <c r="R30" s="34">
        <v>10998.07</v>
      </c>
      <c r="S30" s="34">
        <v>107546.19</v>
      </c>
      <c r="T30" s="34">
        <v>77565789.849999994</v>
      </c>
      <c r="U30" s="34">
        <v>0</v>
      </c>
      <c r="V30" s="34">
        <v>0</v>
      </c>
      <c r="W30" s="34"/>
      <c r="X30" s="34">
        <v>5896296.7199999997</v>
      </c>
      <c r="Y30" s="34"/>
      <c r="Z30" s="34">
        <f t="shared" si="0"/>
        <v>537484284.56000006</v>
      </c>
    </row>
    <row r="31" spans="2:26" ht="21.95" customHeight="1" x14ac:dyDescent="0.25">
      <c r="B31" s="148"/>
      <c r="C31" s="38" t="s">
        <v>51</v>
      </c>
      <c r="D31" s="39"/>
      <c r="E31" s="34">
        <v>216256155.72</v>
      </c>
      <c r="F31" s="34">
        <v>0</v>
      </c>
      <c r="G31" s="34">
        <v>2512660.63</v>
      </c>
      <c r="H31" s="34">
        <v>0</v>
      </c>
      <c r="I31" s="34">
        <v>18519.04</v>
      </c>
      <c r="J31" s="34">
        <v>0</v>
      </c>
      <c r="K31" s="40"/>
      <c r="L31" s="34">
        <v>316299.31</v>
      </c>
      <c r="M31" s="40"/>
      <c r="N31" s="34">
        <v>126002018.45999999</v>
      </c>
      <c r="O31" s="34">
        <v>40460237.969999999</v>
      </c>
      <c r="P31" s="40"/>
      <c r="Q31" s="34">
        <v>30654688.149999999</v>
      </c>
      <c r="R31" s="34">
        <v>14712.82</v>
      </c>
      <c r="S31" s="34">
        <v>197204.94</v>
      </c>
      <c r="T31" s="34">
        <v>75152967.469999999</v>
      </c>
      <c r="U31" s="34">
        <v>0</v>
      </c>
      <c r="V31" s="34">
        <v>0</v>
      </c>
      <c r="W31" s="40"/>
      <c r="X31" s="34">
        <v>5505493.7400000002</v>
      </c>
      <c r="Y31" s="40"/>
      <c r="Z31" s="40">
        <f t="shared" si="0"/>
        <v>497090958.25</v>
      </c>
    </row>
    <row r="32" spans="2:26" ht="21.95" customHeight="1" x14ac:dyDescent="0.25">
      <c r="B32" s="148"/>
      <c r="C32" s="38" t="s">
        <v>52</v>
      </c>
      <c r="D32" s="39"/>
      <c r="E32" s="34">
        <v>223188415.77000001</v>
      </c>
      <c r="F32" s="34">
        <v>0</v>
      </c>
      <c r="G32" s="34">
        <v>2854476.27</v>
      </c>
      <c r="H32" s="34">
        <v>802.84</v>
      </c>
      <c r="I32" s="34">
        <v>18773.060000000001</v>
      </c>
      <c r="J32" s="34">
        <v>0</v>
      </c>
      <c r="K32" s="40"/>
      <c r="L32" s="34">
        <v>455920.15</v>
      </c>
      <c r="M32" s="40"/>
      <c r="N32" s="34">
        <v>138492513.11000001</v>
      </c>
      <c r="O32" s="34">
        <v>41366765.289999999</v>
      </c>
      <c r="P32" s="40"/>
      <c r="Q32" s="34">
        <v>34918195.280000001</v>
      </c>
      <c r="R32" s="34">
        <v>15857.83</v>
      </c>
      <c r="S32" s="34">
        <v>168970.32</v>
      </c>
      <c r="T32" s="34">
        <v>99154145.459999993</v>
      </c>
      <c r="U32" s="34">
        <v>0</v>
      </c>
      <c r="V32" s="34">
        <v>0</v>
      </c>
      <c r="W32" s="40"/>
      <c r="X32" s="34">
        <v>5536887.7000000002</v>
      </c>
      <c r="Y32" s="40"/>
      <c r="Z32" s="40">
        <f t="shared" si="0"/>
        <v>546171723.08000016</v>
      </c>
    </row>
    <row r="33" spans="2:26" ht="21.95" customHeight="1" x14ac:dyDescent="0.25">
      <c r="B33" s="148"/>
      <c r="C33" s="38" t="s">
        <v>53</v>
      </c>
      <c r="D33" s="39"/>
      <c r="E33" s="34">
        <v>223314786.63999999</v>
      </c>
      <c r="F33" s="34">
        <v>0</v>
      </c>
      <c r="G33" s="34">
        <v>3682915.44</v>
      </c>
      <c r="H33" s="34">
        <v>0</v>
      </c>
      <c r="I33" s="34">
        <v>27249.759999999998</v>
      </c>
      <c r="J33" s="34">
        <v>0</v>
      </c>
      <c r="K33" s="40"/>
      <c r="L33" s="34">
        <v>243259</v>
      </c>
      <c r="M33" s="40"/>
      <c r="N33" s="34">
        <v>127804580.17</v>
      </c>
      <c r="O33" s="34">
        <v>39087299.240000002</v>
      </c>
      <c r="P33" s="40"/>
      <c r="Q33" s="34">
        <v>28947050.289999999</v>
      </c>
      <c r="R33" s="34">
        <v>9845.74</v>
      </c>
      <c r="S33" s="34">
        <v>336909.64</v>
      </c>
      <c r="T33" s="34">
        <v>94627098.069999993</v>
      </c>
      <c r="U33" s="34">
        <v>0</v>
      </c>
      <c r="V33" s="34">
        <v>0</v>
      </c>
      <c r="W33" s="40"/>
      <c r="X33" s="34">
        <v>5246549.05</v>
      </c>
      <c r="Y33" s="40"/>
      <c r="Z33" s="40">
        <f t="shared" si="0"/>
        <v>523327543.04000002</v>
      </c>
    </row>
    <row r="34" spans="2:26" ht="21.95" customHeight="1" x14ac:dyDescent="0.25">
      <c r="B34" s="148"/>
      <c r="C34" s="32" t="s">
        <v>97</v>
      </c>
      <c r="D34" s="36"/>
      <c r="E34" s="34">
        <v>206017990.09999999</v>
      </c>
      <c r="F34" s="34">
        <v>0</v>
      </c>
      <c r="G34" s="34">
        <v>3773801.9</v>
      </c>
      <c r="H34" s="34">
        <v>69.92</v>
      </c>
      <c r="I34" s="34">
        <v>6146.5</v>
      </c>
      <c r="J34" s="34">
        <v>0</v>
      </c>
      <c r="K34" s="34"/>
      <c r="L34" s="34">
        <v>248390.67</v>
      </c>
      <c r="M34" s="34"/>
      <c r="N34" s="34">
        <v>127612174.13</v>
      </c>
      <c r="O34" s="34">
        <v>50132414.990000002</v>
      </c>
      <c r="P34" s="34"/>
      <c r="Q34" s="34">
        <v>31932789.129999999</v>
      </c>
      <c r="R34" s="34">
        <v>11285.36</v>
      </c>
      <c r="S34" s="34">
        <v>463031.13</v>
      </c>
      <c r="T34" s="34">
        <v>73936322.75</v>
      </c>
      <c r="U34" s="34">
        <v>0</v>
      </c>
      <c r="V34" s="34">
        <v>0</v>
      </c>
      <c r="W34" s="34"/>
      <c r="X34" s="34">
        <v>5592040.3700000001</v>
      </c>
      <c r="Y34" s="34"/>
      <c r="Z34" s="34">
        <f t="shared" si="0"/>
        <v>499726456.94999999</v>
      </c>
    </row>
    <row r="35" spans="2:26" ht="21.95" customHeight="1" x14ac:dyDescent="0.25">
      <c r="B35" s="148"/>
      <c r="C35" s="32" t="s">
        <v>98</v>
      </c>
      <c r="D35" s="36"/>
      <c r="E35" s="34">
        <v>227151932.59</v>
      </c>
      <c r="F35" s="34">
        <v>0</v>
      </c>
      <c r="G35" s="34">
        <v>3290734.26</v>
      </c>
      <c r="H35" s="34">
        <v>13426.18</v>
      </c>
      <c r="I35" s="34">
        <v>15652.8</v>
      </c>
      <c r="J35" s="34">
        <v>0</v>
      </c>
      <c r="K35" s="34"/>
      <c r="L35" s="34">
        <v>233862.57</v>
      </c>
      <c r="M35" s="34"/>
      <c r="N35" s="34">
        <v>123064570.98999999</v>
      </c>
      <c r="O35" s="34">
        <v>53985655.420000002</v>
      </c>
      <c r="P35" s="34"/>
      <c r="Q35" s="34">
        <v>28654035.18</v>
      </c>
      <c r="R35" s="34">
        <v>17739.009999999998</v>
      </c>
      <c r="S35" s="34">
        <v>265840.55</v>
      </c>
      <c r="T35" s="34">
        <v>72504581.780000001</v>
      </c>
      <c r="U35" s="34">
        <v>0</v>
      </c>
      <c r="V35" s="34">
        <v>0</v>
      </c>
      <c r="W35" s="34"/>
      <c r="X35" s="34">
        <v>5561689.6399999997</v>
      </c>
      <c r="Y35" s="34"/>
      <c r="Z35" s="34">
        <f t="shared" si="0"/>
        <v>514759720.97000003</v>
      </c>
    </row>
    <row r="36" spans="2:26" ht="21.95" customHeight="1" x14ac:dyDescent="0.25">
      <c r="B36" s="148"/>
      <c r="C36" s="32" t="s">
        <v>99</v>
      </c>
      <c r="D36" s="36"/>
      <c r="E36" s="34">
        <v>265480425.30000001</v>
      </c>
      <c r="F36" s="34">
        <v>0</v>
      </c>
      <c r="G36" s="34">
        <v>3024780.43</v>
      </c>
      <c r="H36" s="34">
        <v>5448.16</v>
      </c>
      <c r="I36" s="34">
        <v>29047.38</v>
      </c>
      <c r="J36" s="34">
        <v>0</v>
      </c>
      <c r="K36" s="34"/>
      <c r="L36" s="34">
        <v>247534.99</v>
      </c>
      <c r="M36" s="34"/>
      <c r="N36" s="34">
        <v>120879369.87</v>
      </c>
      <c r="O36" s="34">
        <v>52722666.270000003</v>
      </c>
      <c r="P36" s="34"/>
      <c r="Q36" s="34">
        <v>27240424.710000001</v>
      </c>
      <c r="R36" s="34">
        <v>39690.19</v>
      </c>
      <c r="S36" s="34">
        <v>295046.37</v>
      </c>
      <c r="T36" s="34">
        <v>72747121.140000001</v>
      </c>
      <c r="U36" s="34">
        <v>0</v>
      </c>
      <c r="V36" s="34">
        <v>0</v>
      </c>
      <c r="W36" s="34"/>
      <c r="X36" s="34">
        <v>5281359.09</v>
      </c>
      <c r="Y36" s="34"/>
      <c r="Z36" s="34">
        <f t="shared" si="0"/>
        <v>547992913.9000001</v>
      </c>
    </row>
    <row r="37" spans="2:26" ht="21.95" customHeight="1" x14ac:dyDescent="0.25">
      <c r="B37" s="148"/>
      <c r="C37" s="32" t="s">
        <v>100</v>
      </c>
      <c r="D37" s="36"/>
      <c r="E37" s="34">
        <v>273596497.73000002</v>
      </c>
      <c r="F37" s="34">
        <v>0</v>
      </c>
      <c r="G37" s="34">
        <v>3165700.69</v>
      </c>
      <c r="H37" s="34">
        <v>12786.62</v>
      </c>
      <c r="I37" s="34">
        <v>27973.58</v>
      </c>
      <c r="J37" s="34">
        <v>0</v>
      </c>
      <c r="K37" s="34"/>
      <c r="L37" s="34">
        <v>377378.58</v>
      </c>
      <c r="M37" s="34"/>
      <c r="N37" s="34">
        <v>123661993.56999999</v>
      </c>
      <c r="O37" s="34">
        <v>50734902.369999997</v>
      </c>
      <c r="P37" s="34"/>
      <c r="Q37" s="34">
        <v>46340434.149999999</v>
      </c>
      <c r="R37" s="34">
        <v>16322.48</v>
      </c>
      <c r="S37" s="34">
        <v>219075.53</v>
      </c>
      <c r="T37" s="34">
        <v>107877820.23</v>
      </c>
      <c r="U37" s="34">
        <v>0</v>
      </c>
      <c r="V37" s="34">
        <v>0</v>
      </c>
      <c r="W37" s="34"/>
      <c r="X37" s="34">
        <v>5619270.4800000004</v>
      </c>
      <c r="Y37" s="34"/>
      <c r="Z37" s="34">
        <f t="shared" si="0"/>
        <v>611650156.00999999</v>
      </c>
    </row>
    <row r="38" spans="2:26" ht="21.95" customHeight="1" x14ac:dyDescent="0.25">
      <c r="B38" s="148"/>
      <c r="C38" s="32" t="s">
        <v>101</v>
      </c>
      <c r="D38" s="36"/>
      <c r="E38" s="34">
        <v>300919457.64999998</v>
      </c>
      <c r="F38" s="34">
        <v>0</v>
      </c>
      <c r="G38" s="34">
        <v>3402411.5</v>
      </c>
      <c r="H38" s="34">
        <v>13416.53</v>
      </c>
      <c r="I38" s="34">
        <v>16575.75</v>
      </c>
      <c r="J38" s="34">
        <v>0</v>
      </c>
      <c r="K38" s="34"/>
      <c r="L38" s="34">
        <v>540740.89</v>
      </c>
      <c r="M38" s="34"/>
      <c r="N38" s="34">
        <v>112878743.48999999</v>
      </c>
      <c r="O38" s="34">
        <v>50732690.43</v>
      </c>
      <c r="P38" s="34"/>
      <c r="Q38" s="34">
        <v>43979535.719999999</v>
      </c>
      <c r="R38" s="34">
        <v>10861.76</v>
      </c>
      <c r="S38" s="34">
        <v>301258.06</v>
      </c>
      <c r="T38" s="34">
        <v>106671621.95</v>
      </c>
      <c r="U38" s="34">
        <v>0</v>
      </c>
      <c r="V38" s="34">
        <v>0</v>
      </c>
      <c r="W38" s="34"/>
      <c r="X38" s="34">
        <v>5676190.5</v>
      </c>
      <c r="Y38" s="34"/>
      <c r="Z38" s="34">
        <f t="shared" si="0"/>
        <v>625143504.2299999</v>
      </c>
    </row>
    <row r="39" spans="2:26" s="37" customFormat="1" ht="21.95" customHeight="1" x14ac:dyDescent="0.25">
      <c r="B39" s="149"/>
      <c r="C39" s="32" t="s">
        <v>102</v>
      </c>
      <c r="D39" s="36"/>
      <c r="E39" s="34">
        <v>286658271.17000002</v>
      </c>
      <c r="F39" s="34">
        <v>0</v>
      </c>
      <c r="G39" s="34">
        <v>3670430.57</v>
      </c>
      <c r="H39" s="34">
        <v>20376.77</v>
      </c>
      <c r="I39" s="34">
        <v>11429.22</v>
      </c>
      <c r="J39" s="34">
        <v>0</v>
      </c>
      <c r="K39" s="34"/>
      <c r="L39" s="34">
        <v>1251787.02</v>
      </c>
      <c r="M39" s="34"/>
      <c r="N39" s="34">
        <v>121930598.53</v>
      </c>
      <c r="O39" s="34">
        <v>48962820.310000002</v>
      </c>
      <c r="P39" s="34"/>
      <c r="Q39" s="34">
        <v>40818595.93</v>
      </c>
      <c r="R39" s="34">
        <v>7703.06</v>
      </c>
      <c r="S39" s="34">
        <v>202741.96</v>
      </c>
      <c r="T39" s="34">
        <v>99696232.219999999</v>
      </c>
      <c r="U39" s="34">
        <v>0</v>
      </c>
      <c r="V39" s="34">
        <v>0</v>
      </c>
      <c r="W39" s="34"/>
      <c r="X39" s="34">
        <v>6257477.0999999996</v>
      </c>
      <c r="Y39" s="34"/>
      <c r="Z39" s="34">
        <f t="shared" si="0"/>
        <v>609488463.86000001</v>
      </c>
    </row>
    <row r="40" spans="2:26" s="41" customFormat="1" ht="21.95" customHeight="1" x14ac:dyDescent="0.25">
      <c r="B40" s="135" t="s">
        <v>93</v>
      </c>
      <c r="C40" s="38" t="s">
        <v>50</v>
      </c>
      <c r="D40" s="39"/>
      <c r="E40" s="40">
        <v>89091603.859999999</v>
      </c>
      <c r="F40" s="40">
        <v>247529069.90000001</v>
      </c>
      <c r="G40" s="40">
        <v>3865663.28</v>
      </c>
      <c r="H40" s="40">
        <v>15288.44</v>
      </c>
      <c r="I40" s="40">
        <v>16901.5</v>
      </c>
      <c r="J40" s="40">
        <v>0</v>
      </c>
      <c r="K40" s="40"/>
      <c r="L40" s="40">
        <v>407567.88</v>
      </c>
      <c r="M40" s="40"/>
      <c r="N40" s="40">
        <v>125971550.25</v>
      </c>
      <c r="O40" s="40">
        <v>58263652.350000001</v>
      </c>
      <c r="P40" s="40"/>
      <c r="Q40" s="40">
        <v>34944050.57</v>
      </c>
      <c r="R40" s="40">
        <v>14020.02</v>
      </c>
      <c r="S40" s="40">
        <v>373939.59</v>
      </c>
      <c r="T40" s="40">
        <v>70095998.400000006</v>
      </c>
      <c r="U40" s="40">
        <v>30945999.809999999</v>
      </c>
      <c r="V40" s="40">
        <v>0</v>
      </c>
      <c r="W40" s="40"/>
      <c r="X40" s="40">
        <v>5959526.9199999999</v>
      </c>
      <c r="Y40" s="40"/>
      <c r="Z40" s="40">
        <f t="shared" si="0"/>
        <v>667494832.76999986</v>
      </c>
    </row>
    <row r="41" spans="2:26" s="42" customFormat="1" ht="21.95" customHeight="1" x14ac:dyDescent="0.25">
      <c r="B41" s="136"/>
      <c r="C41" s="38" t="s">
        <v>73</v>
      </c>
      <c r="D41" s="39"/>
      <c r="E41" s="40">
        <v>81075351.239999995</v>
      </c>
      <c r="F41" s="40">
        <v>233632349.53</v>
      </c>
      <c r="G41" s="40">
        <v>2981240.85</v>
      </c>
      <c r="H41" s="40">
        <v>141172.9</v>
      </c>
      <c r="I41" s="40">
        <v>18294.3</v>
      </c>
      <c r="J41" s="40">
        <v>0</v>
      </c>
      <c r="K41" s="40"/>
      <c r="L41" s="40">
        <v>382957.4</v>
      </c>
      <c r="M41" s="40"/>
      <c r="N41" s="40">
        <v>109484661.09999999</v>
      </c>
      <c r="O41" s="40">
        <v>46229313.920000002</v>
      </c>
      <c r="P41" s="40"/>
      <c r="Q41" s="40">
        <v>43714463.100000001</v>
      </c>
      <c r="R41" s="40">
        <v>9595.73</v>
      </c>
      <c r="S41" s="40">
        <v>468490.07</v>
      </c>
      <c r="T41" s="40">
        <v>80103327.189999998</v>
      </c>
      <c r="U41" s="40">
        <v>33788840.600000001</v>
      </c>
      <c r="V41" s="40">
        <v>0</v>
      </c>
      <c r="W41" s="40"/>
      <c r="X41" s="40">
        <v>5395893.7699999996</v>
      </c>
      <c r="Y41" s="40"/>
      <c r="Z41" s="40">
        <f t="shared" si="0"/>
        <v>637425951.69999993</v>
      </c>
    </row>
    <row r="42" spans="2:26" s="42" customFormat="1" ht="21.95" customHeight="1" x14ac:dyDescent="0.25">
      <c r="B42" s="136"/>
      <c r="C42" s="38" t="s">
        <v>103</v>
      </c>
      <c r="D42" s="39"/>
      <c r="E42" s="40">
        <v>82400149.909999996</v>
      </c>
      <c r="F42" s="40">
        <v>253145909.16</v>
      </c>
      <c r="G42" s="40">
        <v>5872858.9199999999</v>
      </c>
      <c r="H42" s="40">
        <v>487269.28</v>
      </c>
      <c r="I42" s="40">
        <v>17295.400000000001</v>
      </c>
      <c r="J42" s="40">
        <v>0</v>
      </c>
      <c r="K42" s="40"/>
      <c r="L42" s="40">
        <v>423760.11</v>
      </c>
      <c r="M42" s="40"/>
      <c r="N42" s="40">
        <v>113648387</v>
      </c>
      <c r="O42" s="40">
        <v>48730008.619999997</v>
      </c>
      <c r="P42" s="40"/>
      <c r="Q42" s="40">
        <v>58572005.170000002</v>
      </c>
      <c r="R42" s="40">
        <v>11017.47</v>
      </c>
      <c r="S42" s="40">
        <v>260418.46</v>
      </c>
      <c r="T42" s="40">
        <v>79655278.040000007</v>
      </c>
      <c r="U42" s="40">
        <v>40635680.579999998</v>
      </c>
      <c r="V42" s="40">
        <v>0</v>
      </c>
      <c r="W42" s="40"/>
      <c r="X42" s="40">
        <v>5749446.0899999999</v>
      </c>
      <c r="Y42" s="40"/>
      <c r="Z42" s="40">
        <f t="shared" si="0"/>
        <v>689609484.21000004</v>
      </c>
    </row>
    <row r="43" spans="2:26" s="42" customFormat="1" ht="21.95" customHeight="1" x14ac:dyDescent="0.25">
      <c r="B43" s="136"/>
      <c r="C43" s="38" t="s">
        <v>51</v>
      </c>
      <c r="D43" s="39"/>
      <c r="E43" s="40">
        <v>96256184.609999999</v>
      </c>
      <c r="F43" s="40">
        <v>253509476.43000001</v>
      </c>
      <c r="G43" s="40">
        <v>3628487.28</v>
      </c>
      <c r="H43" s="40">
        <v>275517.07</v>
      </c>
      <c r="I43" s="40">
        <v>15727.8</v>
      </c>
      <c r="J43" s="40">
        <v>0</v>
      </c>
      <c r="K43" s="40"/>
      <c r="L43" s="40">
        <v>486066.25</v>
      </c>
      <c r="M43" s="40"/>
      <c r="N43" s="40">
        <v>108011763.48</v>
      </c>
      <c r="O43" s="40">
        <v>43646780.43</v>
      </c>
      <c r="P43" s="40"/>
      <c r="Q43" s="40">
        <v>60039884.689999998</v>
      </c>
      <c r="R43" s="40">
        <v>6725.53</v>
      </c>
      <c r="S43" s="40">
        <v>221404.76</v>
      </c>
      <c r="T43" s="40">
        <v>86899018.329999998</v>
      </c>
      <c r="U43" s="40">
        <v>42122807.140000001</v>
      </c>
      <c r="V43" s="40">
        <v>0</v>
      </c>
      <c r="W43" s="40"/>
      <c r="X43" s="40">
        <v>5629164.4400000004</v>
      </c>
      <c r="Y43" s="40"/>
      <c r="Z43" s="40">
        <f t="shared" si="0"/>
        <v>700749008.24000001</v>
      </c>
    </row>
    <row r="44" spans="2:26" s="42" customFormat="1" ht="21.95" customHeight="1" x14ac:dyDescent="0.25">
      <c r="B44" s="136"/>
      <c r="C44" s="38" t="s">
        <v>52</v>
      </c>
      <c r="D44" s="39"/>
      <c r="E44" s="40">
        <v>98685813.75</v>
      </c>
      <c r="F44" s="40">
        <v>262510223.15000001</v>
      </c>
      <c r="G44" s="40">
        <v>3955545.93</v>
      </c>
      <c r="H44" s="40">
        <v>349715.5</v>
      </c>
      <c r="I44" s="40">
        <v>10266.700000000001</v>
      </c>
      <c r="J44" s="40">
        <v>0</v>
      </c>
      <c r="K44" s="40"/>
      <c r="L44" s="40">
        <v>408079.72</v>
      </c>
      <c r="M44" s="40"/>
      <c r="N44" s="40">
        <v>95581714.5</v>
      </c>
      <c r="O44" s="40">
        <v>40639359.18</v>
      </c>
      <c r="P44" s="40"/>
      <c r="Q44" s="40">
        <v>53947779.909999996</v>
      </c>
      <c r="R44" s="40">
        <v>4077.5</v>
      </c>
      <c r="S44" s="40">
        <v>196893.15</v>
      </c>
      <c r="T44" s="40">
        <v>91079310.480000004</v>
      </c>
      <c r="U44" s="40">
        <v>43079350.859999999</v>
      </c>
      <c r="V44" s="40">
        <v>783</v>
      </c>
      <c r="W44" s="40"/>
      <c r="X44" s="40">
        <v>5880551.5999999996</v>
      </c>
      <c r="Y44" s="40"/>
      <c r="Z44" s="40">
        <f t="shared" si="0"/>
        <v>696329464.93000007</v>
      </c>
    </row>
    <row r="45" spans="2:26" s="42" customFormat="1" ht="21.95" customHeight="1" x14ac:dyDescent="0.25">
      <c r="B45" s="136"/>
      <c r="C45" s="38" t="s">
        <v>53</v>
      </c>
      <c r="D45" s="39"/>
      <c r="E45" s="40">
        <v>77111973.150000006</v>
      </c>
      <c r="F45" s="40">
        <v>222072884.19</v>
      </c>
      <c r="G45" s="40">
        <v>6002982.2999999998</v>
      </c>
      <c r="H45" s="40">
        <v>265422.53000000003</v>
      </c>
      <c r="I45" s="40">
        <v>2497.4</v>
      </c>
      <c r="J45" s="40">
        <v>0</v>
      </c>
      <c r="K45" s="40"/>
      <c r="L45" s="40">
        <v>316274.59999999998</v>
      </c>
      <c r="M45" s="40"/>
      <c r="N45" s="40">
        <v>85669480.079999998</v>
      </c>
      <c r="O45" s="40">
        <v>44930483.549999997</v>
      </c>
      <c r="P45" s="40"/>
      <c r="Q45" s="40">
        <v>53309188.479999997</v>
      </c>
      <c r="R45" s="40">
        <v>9960.75</v>
      </c>
      <c r="S45" s="40">
        <v>214941.23</v>
      </c>
      <c r="T45" s="40">
        <v>84269947.140000001</v>
      </c>
      <c r="U45" s="40">
        <v>40565492.939999998</v>
      </c>
      <c r="V45" s="40">
        <v>39635252.25</v>
      </c>
      <c r="W45" s="40"/>
      <c r="X45" s="40">
        <v>5689677.6299999999</v>
      </c>
      <c r="Y45" s="40"/>
      <c r="Z45" s="40">
        <f t="shared" si="0"/>
        <v>660066458.22000015</v>
      </c>
    </row>
    <row r="46" spans="2:26" s="44" customFormat="1" ht="21.95" customHeight="1" x14ac:dyDescent="0.25">
      <c r="B46" s="136"/>
      <c r="C46" s="38" t="s">
        <v>97</v>
      </c>
      <c r="D46" s="43"/>
      <c r="E46" s="40">
        <v>54232738.170000002</v>
      </c>
      <c r="F46" s="40">
        <v>206441035.84</v>
      </c>
      <c r="G46" s="40">
        <v>5722877.96</v>
      </c>
      <c r="H46" s="40">
        <v>248342.5</v>
      </c>
      <c r="I46" s="40">
        <v>932</v>
      </c>
      <c r="J46" s="40">
        <v>0</v>
      </c>
      <c r="K46" s="40"/>
      <c r="L46" s="40">
        <v>116139.79</v>
      </c>
      <c r="M46" s="40"/>
      <c r="N46" s="40">
        <v>89543272.810000002</v>
      </c>
      <c r="O46" s="40">
        <v>45500821.549999997</v>
      </c>
      <c r="P46" s="40"/>
      <c r="Q46" s="40">
        <v>49216947.990000002</v>
      </c>
      <c r="R46" s="40">
        <v>3255.82</v>
      </c>
      <c r="S46" s="40">
        <v>151709.72</v>
      </c>
      <c r="T46" s="40">
        <v>79127834.540000007</v>
      </c>
      <c r="U46" s="40">
        <v>37305268.829999998</v>
      </c>
      <c r="V46" s="40">
        <v>46175701.630000003</v>
      </c>
      <c r="W46" s="40"/>
      <c r="X46" s="40">
        <v>5181264.83</v>
      </c>
      <c r="Y46" s="40"/>
      <c r="Z46" s="40">
        <f t="shared" si="0"/>
        <v>618968143.98000014</v>
      </c>
    </row>
    <row r="47" spans="2:26" s="44" customFormat="1" ht="21.95" customHeight="1" x14ac:dyDescent="0.25">
      <c r="B47" s="136"/>
      <c r="C47" s="38" t="s">
        <v>98</v>
      </c>
      <c r="D47" s="43"/>
      <c r="E47" s="40">
        <v>75340393.739999995</v>
      </c>
      <c r="F47" s="40">
        <v>233057314.19</v>
      </c>
      <c r="G47" s="40">
        <v>7169175.3799999999</v>
      </c>
      <c r="H47" s="40">
        <v>282069.05</v>
      </c>
      <c r="I47" s="40">
        <v>5344</v>
      </c>
      <c r="J47" s="40">
        <v>119021.01</v>
      </c>
      <c r="K47" s="40"/>
      <c r="L47" s="40">
        <v>239565.22</v>
      </c>
      <c r="M47" s="40"/>
      <c r="N47" s="40">
        <v>95782506.799999997</v>
      </c>
      <c r="O47" s="40">
        <v>45854082.079999998</v>
      </c>
      <c r="P47" s="40"/>
      <c r="Q47" s="40">
        <v>47214856.130000003</v>
      </c>
      <c r="R47" s="40">
        <v>3229.27</v>
      </c>
      <c r="S47" s="40">
        <v>93609.75</v>
      </c>
      <c r="T47" s="40">
        <v>87417072.180000007</v>
      </c>
      <c r="U47" s="40">
        <v>39052853.869999997</v>
      </c>
      <c r="V47" s="40">
        <v>50950278.350000001</v>
      </c>
      <c r="W47" s="40"/>
      <c r="X47" s="40">
        <v>5277826.82</v>
      </c>
      <c r="Y47" s="40"/>
      <c r="Z47" s="40">
        <f t="shared" si="0"/>
        <v>687859197.84000003</v>
      </c>
    </row>
    <row r="48" spans="2:26" s="44" customFormat="1" ht="21.95" customHeight="1" x14ac:dyDescent="0.25">
      <c r="B48" s="136"/>
      <c r="C48" s="38" t="s">
        <v>99</v>
      </c>
      <c r="D48" s="43"/>
      <c r="E48" s="40">
        <v>98161714.790000007</v>
      </c>
      <c r="F48" s="40">
        <v>280071069.45999998</v>
      </c>
      <c r="G48" s="40">
        <v>7134392.7199999997</v>
      </c>
      <c r="H48" s="40">
        <v>346839.38</v>
      </c>
      <c r="I48" s="40">
        <v>13673.6</v>
      </c>
      <c r="J48" s="40">
        <v>1561418.25</v>
      </c>
      <c r="K48" s="40"/>
      <c r="L48" s="40">
        <v>284758.84999999998</v>
      </c>
      <c r="M48" s="40"/>
      <c r="N48" s="40">
        <v>93728164.400000006</v>
      </c>
      <c r="O48" s="40">
        <v>45375920.799999997</v>
      </c>
      <c r="P48" s="40"/>
      <c r="Q48" s="40">
        <v>54982896.210000001</v>
      </c>
      <c r="R48" s="40">
        <v>7300.03</v>
      </c>
      <c r="S48" s="40">
        <v>164472.98000000001</v>
      </c>
      <c r="T48" s="40">
        <v>84891127.349999994</v>
      </c>
      <c r="U48" s="40">
        <v>44055684.530000001</v>
      </c>
      <c r="V48" s="40">
        <v>58675530.039999999</v>
      </c>
      <c r="W48" s="40"/>
      <c r="X48" s="40">
        <v>5183701.51</v>
      </c>
      <c r="Y48" s="40"/>
      <c r="Z48" s="40">
        <f t="shared" si="0"/>
        <v>774638664.89999998</v>
      </c>
    </row>
    <row r="49" spans="2:26" s="45" customFormat="1" ht="21.95" customHeight="1" x14ac:dyDescent="0.25">
      <c r="B49" s="136"/>
      <c r="C49" s="38" t="s">
        <v>100</v>
      </c>
      <c r="D49" s="43"/>
      <c r="E49" s="40">
        <v>97968608.150000006</v>
      </c>
      <c r="F49" s="40">
        <v>288323551.93000001</v>
      </c>
      <c r="G49" s="40">
        <v>6727313.9100000001</v>
      </c>
      <c r="H49" s="40">
        <v>906507.85</v>
      </c>
      <c r="I49" s="40">
        <v>14456</v>
      </c>
      <c r="J49" s="40">
        <v>5537472.3399999999</v>
      </c>
      <c r="K49" s="40"/>
      <c r="L49" s="40">
        <v>518355.71</v>
      </c>
      <c r="M49" s="40"/>
      <c r="N49" s="40">
        <v>98927401.799999997</v>
      </c>
      <c r="O49" s="40">
        <v>49054565.57</v>
      </c>
      <c r="P49" s="40"/>
      <c r="Q49" s="40">
        <v>51972507.399999999</v>
      </c>
      <c r="R49" s="40">
        <v>19462.55</v>
      </c>
      <c r="S49" s="40">
        <v>68868.990000000005</v>
      </c>
      <c r="T49" s="40">
        <v>77034145.25</v>
      </c>
      <c r="U49" s="40">
        <v>59855788.710000001</v>
      </c>
      <c r="V49" s="40">
        <v>68400436.569999993</v>
      </c>
      <c r="W49" s="40"/>
      <c r="X49" s="40">
        <v>5530790.7199999997</v>
      </c>
      <c r="Y49" s="40"/>
      <c r="Z49" s="40">
        <f t="shared" si="0"/>
        <v>810860233.45000005</v>
      </c>
    </row>
    <row r="50" spans="2:26" s="45" customFormat="1" ht="21.95" customHeight="1" x14ac:dyDescent="0.25">
      <c r="B50" s="136"/>
      <c r="C50" s="38" t="s">
        <v>101</v>
      </c>
      <c r="D50" s="43"/>
      <c r="E50" s="40">
        <v>110199060.84</v>
      </c>
      <c r="F50" s="40">
        <v>288978224.87</v>
      </c>
      <c r="G50" s="40">
        <v>4917407.13</v>
      </c>
      <c r="H50" s="40">
        <v>1683287.77</v>
      </c>
      <c r="I50" s="40">
        <v>13703.99</v>
      </c>
      <c r="J50" s="40">
        <v>6368109.8599999994</v>
      </c>
      <c r="K50" s="40"/>
      <c r="L50" s="40">
        <v>552540.13</v>
      </c>
      <c r="M50" s="40"/>
      <c r="N50" s="40">
        <v>96402077.049999997</v>
      </c>
      <c r="O50" s="40">
        <v>50487314.240000002</v>
      </c>
      <c r="P50" s="40"/>
      <c r="Q50" s="40">
        <v>50359478.969999999</v>
      </c>
      <c r="R50" s="40">
        <v>17132.990000000002</v>
      </c>
      <c r="S50" s="40">
        <v>82286.44</v>
      </c>
      <c r="T50" s="40">
        <v>80483449.209999993</v>
      </c>
      <c r="U50" s="40">
        <v>56984349.579999998</v>
      </c>
      <c r="V50" s="40">
        <v>65461906.719999999</v>
      </c>
      <c r="W50" s="40"/>
      <c r="X50" s="40">
        <v>5062778.4000000004</v>
      </c>
      <c r="Y50" s="40"/>
      <c r="Z50" s="40">
        <f t="shared" si="0"/>
        <v>818053108.19000018</v>
      </c>
    </row>
    <row r="51" spans="2:26" s="45" customFormat="1" ht="21.95" customHeight="1" x14ac:dyDescent="0.25">
      <c r="B51" s="136"/>
      <c r="C51" s="38" t="s">
        <v>102</v>
      </c>
      <c r="D51" s="43"/>
      <c r="E51" s="40">
        <v>107905728.39</v>
      </c>
      <c r="F51" s="40">
        <v>253634293.49000001</v>
      </c>
      <c r="G51" s="40">
        <v>5078356.91</v>
      </c>
      <c r="H51" s="40">
        <v>1920214.49</v>
      </c>
      <c r="I51" s="40">
        <v>14184.21</v>
      </c>
      <c r="J51" s="40">
        <v>5037653.96</v>
      </c>
      <c r="K51" s="40"/>
      <c r="L51" s="40">
        <v>1496632.6</v>
      </c>
      <c r="M51" s="40"/>
      <c r="N51" s="40">
        <v>106851994.44</v>
      </c>
      <c r="O51" s="40">
        <v>44853104.700000003</v>
      </c>
      <c r="P51" s="40"/>
      <c r="Q51" s="40">
        <v>52270326.649999999</v>
      </c>
      <c r="R51" s="40">
        <v>11266.03</v>
      </c>
      <c r="S51" s="40">
        <v>256175.14</v>
      </c>
      <c r="T51" s="40">
        <v>81250968.189999998</v>
      </c>
      <c r="U51" s="40">
        <v>62541571.159999996</v>
      </c>
      <c r="V51" s="40">
        <v>71998439.739999995</v>
      </c>
      <c r="W51" s="40"/>
      <c r="X51" s="40">
        <v>5533535.6100000003</v>
      </c>
      <c r="Y51" s="40"/>
      <c r="Z51" s="40">
        <f t="shared" si="0"/>
        <v>800654445.71000004</v>
      </c>
    </row>
    <row r="52" spans="2:26" ht="21.95" customHeight="1" x14ac:dyDescent="0.25">
      <c r="B52" s="137" t="s">
        <v>94</v>
      </c>
      <c r="C52" s="38" t="s">
        <v>50</v>
      </c>
      <c r="D52" s="43"/>
      <c r="E52" s="40">
        <v>117513533.02</v>
      </c>
      <c r="F52" s="40">
        <v>310051172.08999997</v>
      </c>
      <c r="G52" s="40">
        <v>5010176.66</v>
      </c>
      <c r="H52" s="40">
        <v>2186885.34</v>
      </c>
      <c r="I52" s="40">
        <v>10667.8</v>
      </c>
      <c r="J52" s="40">
        <v>6806164.1500000004</v>
      </c>
      <c r="K52" s="40"/>
      <c r="L52" s="40">
        <v>588282.43000000005</v>
      </c>
      <c r="M52" s="40"/>
      <c r="N52" s="40">
        <v>102810556.16</v>
      </c>
      <c r="O52" s="40">
        <v>42726276.530000001</v>
      </c>
      <c r="P52" s="40"/>
      <c r="Q52" s="40">
        <v>54583429.030000001</v>
      </c>
      <c r="R52" s="40">
        <v>24506.07</v>
      </c>
      <c r="S52" s="40">
        <v>136581.96</v>
      </c>
      <c r="T52" s="40">
        <v>82431252.650000006</v>
      </c>
      <c r="U52" s="40">
        <v>70241336.280000001</v>
      </c>
      <c r="V52" s="40">
        <v>76799194.140000001</v>
      </c>
      <c r="W52" s="40"/>
      <c r="X52" s="40">
        <v>6295560.6900000004</v>
      </c>
      <c r="Y52" s="40"/>
      <c r="Z52" s="40">
        <f t="shared" si="0"/>
        <v>878215575</v>
      </c>
    </row>
    <row r="53" spans="2:26" ht="21.75" customHeight="1" x14ac:dyDescent="0.25">
      <c r="B53" s="138"/>
      <c r="C53" s="38" t="s">
        <v>73</v>
      </c>
      <c r="D53" s="43"/>
      <c r="E53" s="40">
        <v>124020368.17</v>
      </c>
      <c r="F53" s="40">
        <v>292294893.38999999</v>
      </c>
      <c r="G53" s="40">
        <v>4868814.1399999997</v>
      </c>
      <c r="H53" s="40">
        <v>2027731.57</v>
      </c>
      <c r="I53" s="40">
        <v>8634.2800000000007</v>
      </c>
      <c r="J53" s="40">
        <v>6586218.2700000005</v>
      </c>
      <c r="K53" s="40"/>
      <c r="L53" s="40">
        <v>770589.78</v>
      </c>
      <c r="M53" s="40"/>
      <c r="N53" s="40">
        <v>89975099.609999999</v>
      </c>
      <c r="O53" s="40">
        <v>42450526.729999997</v>
      </c>
      <c r="P53" s="40"/>
      <c r="Q53" s="40">
        <v>56816726.159999996</v>
      </c>
      <c r="R53" s="40">
        <v>10155.94</v>
      </c>
      <c r="S53" s="40">
        <v>49281.66</v>
      </c>
      <c r="T53" s="40">
        <v>76501870.060000002</v>
      </c>
      <c r="U53" s="40">
        <v>77113751.299999997</v>
      </c>
      <c r="V53" s="40">
        <v>80070939.269999996</v>
      </c>
      <c r="W53" s="40"/>
      <c r="X53" s="40">
        <v>6305590.4000000004</v>
      </c>
      <c r="Y53" s="40"/>
      <c r="Z53" s="40">
        <f t="shared" si="0"/>
        <v>859871190.7299999</v>
      </c>
    </row>
    <row r="54" spans="2:26" ht="21.75" customHeight="1" x14ac:dyDescent="0.25">
      <c r="B54" s="138"/>
      <c r="C54" s="38" t="s">
        <v>103</v>
      </c>
      <c r="D54" s="43"/>
      <c r="E54" s="40">
        <v>130831237.58</v>
      </c>
      <c r="F54" s="40">
        <v>312567696.11000001</v>
      </c>
      <c r="G54" s="40">
        <v>5984444.0800000001</v>
      </c>
      <c r="H54" s="40">
        <v>3307584.88</v>
      </c>
      <c r="I54" s="40">
        <v>9157.2000000000007</v>
      </c>
      <c r="J54" s="40">
        <v>6730297.8200000003</v>
      </c>
      <c r="K54" s="40"/>
      <c r="L54" s="40">
        <v>516086.29</v>
      </c>
      <c r="M54" s="40"/>
      <c r="N54" s="40">
        <v>89587090.120000005</v>
      </c>
      <c r="O54" s="40">
        <v>43418247.07</v>
      </c>
      <c r="P54" s="40"/>
      <c r="Q54" s="40">
        <v>62809418.670000002</v>
      </c>
      <c r="R54" s="40">
        <v>6342.31</v>
      </c>
      <c r="S54" s="40">
        <v>56188.35</v>
      </c>
      <c r="T54" s="40">
        <v>84000323.950000003</v>
      </c>
      <c r="U54" s="40">
        <v>86831775.129999995</v>
      </c>
      <c r="V54" s="40">
        <v>90826004.900000006</v>
      </c>
      <c r="W54" s="40"/>
      <c r="X54" s="40">
        <v>6260152.1500000004</v>
      </c>
      <c r="Y54" s="40"/>
      <c r="Z54" s="40">
        <f t="shared" si="0"/>
        <v>923742046.6099999</v>
      </c>
    </row>
    <row r="55" spans="2:26" ht="21.75" customHeight="1" x14ac:dyDescent="0.25">
      <c r="B55" s="138"/>
      <c r="C55" s="46" t="s">
        <v>51</v>
      </c>
      <c r="D55" s="47"/>
      <c r="E55" s="48">
        <v>140101607.52000001</v>
      </c>
      <c r="F55" s="48">
        <v>314688857.29000002</v>
      </c>
      <c r="G55" s="48">
        <v>6329543.8300000001</v>
      </c>
      <c r="H55" s="48">
        <v>2554269.29</v>
      </c>
      <c r="I55" s="48">
        <v>8222.6</v>
      </c>
      <c r="J55" s="48">
        <v>8069664.9299999997</v>
      </c>
      <c r="K55" s="48"/>
      <c r="L55" s="48">
        <v>650197.39</v>
      </c>
      <c r="M55" s="48"/>
      <c r="N55" s="48">
        <v>85504828.200000003</v>
      </c>
      <c r="O55" s="48">
        <v>42859579.210000001</v>
      </c>
      <c r="P55" s="48"/>
      <c r="Q55" s="48">
        <v>60722149.579999998</v>
      </c>
      <c r="R55" s="48">
        <v>13492.05</v>
      </c>
      <c r="S55" s="48">
        <v>47408.86</v>
      </c>
      <c r="T55" s="48">
        <v>89275966.400000006</v>
      </c>
      <c r="U55" s="48">
        <v>87881736.400000006</v>
      </c>
      <c r="V55" s="48">
        <v>93807492.829999998</v>
      </c>
      <c r="W55" s="48"/>
      <c r="X55" s="48">
        <v>5833706.9199999999</v>
      </c>
      <c r="Y55" s="48"/>
      <c r="Z55" s="48">
        <f t="shared" si="0"/>
        <v>938348723.30000007</v>
      </c>
    </row>
    <row r="56" spans="2:26" ht="21.75" customHeight="1" x14ac:dyDescent="0.25">
      <c r="B56" s="138"/>
      <c r="C56" s="46" t="s">
        <v>52</v>
      </c>
      <c r="D56" s="47"/>
      <c r="E56" s="48">
        <v>127877128.44</v>
      </c>
      <c r="F56" s="48">
        <v>297940241.83999997</v>
      </c>
      <c r="G56" s="48">
        <v>6777320.25</v>
      </c>
      <c r="H56" s="48">
        <v>4366688.58</v>
      </c>
      <c r="I56" s="48">
        <v>7297.6</v>
      </c>
      <c r="J56" s="48">
        <v>6967671.0899999999</v>
      </c>
      <c r="K56" s="48"/>
      <c r="L56" s="48">
        <v>392011.48</v>
      </c>
      <c r="M56" s="48"/>
      <c r="N56" s="48">
        <v>87670305.390000001</v>
      </c>
      <c r="O56" s="48">
        <v>43365375.969999999</v>
      </c>
      <c r="P56" s="48"/>
      <c r="Q56" s="48">
        <v>63037668.479999997</v>
      </c>
      <c r="R56" s="48">
        <v>4531.01</v>
      </c>
      <c r="S56" s="48">
        <v>151868.20000000001</v>
      </c>
      <c r="T56" s="48">
        <v>88481350.849999994</v>
      </c>
      <c r="U56" s="48">
        <v>79120086.920000002</v>
      </c>
      <c r="V56" s="48">
        <v>100709462.29000001</v>
      </c>
      <c r="W56" s="48"/>
      <c r="X56" s="48">
        <v>5764430.1900000004</v>
      </c>
      <c r="Y56" s="48"/>
      <c r="Z56" s="48">
        <f t="shared" si="0"/>
        <v>912633438.58000004</v>
      </c>
    </row>
    <row r="57" spans="2:26" ht="21.75" customHeight="1" x14ac:dyDescent="0.25">
      <c r="B57" s="138"/>
      <c r="C57" s="46" t="s">
        <v>53</v>
      </c>
      <c r="D57" s="47"/>
      <c r="E57" s="48">
        <v>124123126.08</v>
      </c>
      <c r="F57" s="48">
        <v>293375088.31999999</v>
      </c>
      <c r="G57" s="48">
        <v>7016015.0999999996</v>
      </c>
      <c r="H57" s="48">
        <v>3412221.38</v>
      </c>
      <c r="I57" s="48">
        <v>5673.2</v>
      </c>
      <c r="J57" s="48">
        <v>6654926.3600000003</v>
      </c>
      <c r="K57" s="48"/>
      <c r="L57" s="48">
        <v>630023.63</v>
      </c>
      <c r="M57" s="48"/>
      <c r="N57" s="48">
        <v>78370262.370000005</v>
      </c>
      <c r="O57" s="48">
        <v>38621511.719999999</v>
      </c>
      <c r="P57" s="48"/>
      <c r="Q57" s="48">
        <v>62419838.829999998</v>
      </c>
      <c r="R57" s="48">
        <v>7200.39</v>
      </c>
      <c r="S57" s="48">
        <v>42913.15</v>
      </c>
      <c r="T57" s="48">
        <v>81255577.459999993</v>
      </c>
      <c r="U57" s="48">
        <v>75717064.579999998</v>
      </c>
      <c r="V57" s="48">
        <v>103652192.64</v>
      </c>
      <c r="W57" s="48"/>
      <c r="X57" s="48">
        <v>5450277.9400000004</v>
      </c>
      <c r="Y57" s="48"/>
      <c r="Z57" s="48">
        <f t="shared" si="0"/>
        <v>880753913.1500001</v>
      </c>
    </row>
    <row r="58" spans="2:26" ht="21.75" customHeight="1" x14ac:dyDescent="0.25">
      <c r="B58" s="138"/>
      <c r="C58" s="38" t="s">
        <v>97</v>
      </c>
      <c r="D58" s="43"/>
      <c r="E58" s="40">
        <v>77791191.730000004</v>
      </c>
      <c r="F58" s="40">
        <v>256829504.30000001</v>
      </c>
      <c r="G58" s="40">
        <v>6796033.9800000004</v>
      </c>
      <c r="H58" s="40">
        <v>2849558.1</v>
      </c>
      <c r="I58" s="40">
        <v>2968.6</v>
      </c>
      <c r="J58" s="40">
        <v>5477642.1500000004</v>
      </c>
      <c r="K58" s="40"/>
      <c r="L58" s="40">
        <v>742263.88</v>
      </c>
      <c r="M58" s="40"/>
      <c r="N58" s="40">
        <v>81179202.209999993</v>
      </c>
      <c r="O58" s="40">
        <v>40747735.25</v>
      </c>
      <c r="P58" s="40"/>
      <c r="Q58" s="40">
        <v>60780391.5</v>
      </c>
      <c r="R58" s="40">
        <v>3034.6</v>
      </c>
      <c r="S58" s="40">
        <v>62710.05</v>
      </c>
      <c r="T58" s="40">
        <v>86207312.670000002</v>
      </c>
      <c r="U58" s="40">
        <v>78983828.230000004</v>
      </c>
      <c r="V58" s="40">
        <v>114252747.77</v>
      </c>
      <c r="W58" s="40"/>
      <c r="X58" s="40">
        <v>5394094.3899999997</v>
      </c>
      <c r="Y58" s="40"/>
      <c r="Z58" s="40">
        <f t="shared" si="0"/>
        <v>818100219.41000009</v>
      </c>
    </row>
    <row r="59" spans="2:26" ht="21.75" customHeight="1" x14ac:dyDescent="0.25">
      <c r="B59" s="138"/>
      <c r="C59" s="38" t="s">
        <v>98</v>
      </c>
      <c r="D59" s="43"/>
      <c r="E59" s="40">
        <v>89497024.340000004</v>
      </c>
      <c r="F59" s="40">
        <v>268216250.47999999</v>
      </c>
      <c r="G59" s="40">
        <v>6896208.1500000004</v>
      </c>
      <c r="H59" s="40">
        <v>5350396.5199999996</v>
      </c>
      <c r="I59" s="40">
        <v>6209.6</v>
      </c>
      <c r="J59" s="40">
        <v>7905557.6899999995</v>
      </c>
      <c r="K59" s="40"/>
      <c r="L59" s="40">
        <v>705492.62</v>
      </c>
      <c r="M59" s="40"/>
      <c r="N59" s="40">
        <v>82718926.689999998</v>
      </c>
      <c r="O59" s="40">
        <v>41665322.289999999</v>
      </c>
      <c r="P59" s="40"/>
      <c r="Q59" s="40">
        <v>59729309.390000001</v>
      </c>
      <c r="R59" s="40">
        <v>2620.52</v>
      </c>
      <c r="S59" s="40">
        <v>213409.67</v>
      </c>
      <c r="T59" s="40">
        <v>81866753.359999999</v>
      </c>
      <c r="U59" s="40">
        <v>67617319.269999996</v>
      </c>
      <c r="V59" s="40">
        <v>116664084.56999999</v>
      </c>
      <c r="W59" s="40"/>
      <c r="X59" s="40">
        <v>5438690.8600000003</v>
      </c>
      <c r="Y59" s="40"/>
      <c r="Z59" s="40">
        <f t="shared" si="0"/>
        <v>834493576.01999986</v>
      </c>
    </row>
    <row r="60" spans="2:26" ht="21.75" customHeight="1" x14ac:dyDescent="0.25">
      <c r="B60" s="138"/>
      <c r="C60" s="38" t="s">
        <v>99</v>
      </c>
      <c r="D60" s="43"/>
      <c r="E60" s="40">
        <v>125462968.73</v>
      </c>
      <c r="F60" s="40">
        <v>284225785.14999998</v>
      </c>
      <c r="G60" s="40">
        <v>5267260.3099999996</v>
      </c>
      <c r="H60" s="40">
        <v>2666959.59</v>
      </c>
      <c r="I60" s="40">
        <v>11363.4</v>
      </c>
      <c r="J60" s="40">
        <v>7436659.0800000001</v>
      </c>
      <c r="K60" s="40"/>
      <c r="L60" s="40">
        <v>531269.34</v>
      </c>
      <c r="M60" s="40"/>
      <c r="N60" s="40">
        <v>87949184.319999993</v>
      </c>
      <c r="O60" s="40">
        <v>42484567.270000003</v>
      </c>
      <c r="P60" s="40"/>
      <c r="Q60" s="40">
        <v>70674112.030000001</v>
      </c>
      <c r="R60" s="40">
        <v>4021.59</v>
      </c>
      <c r="S60" s="40">
        <v>42741.3</v>
      </c>
      <c r="T60" s="40">
        <v>89351852.579999998</v>
      </c>
      <c r="U60" s="40">
        <v>82683115.620000005</v>
      </c>
      <c r="V60" s="40">
        <v>121790976.81</v>
      </c>
      <c r="W60" s="40"/>
      <c r="X60" s="40">
        <v>5678499.8200000003</v>
      </c>
      <c r="Y60" s="40"/>
      <c r="Z60" s="40">
        <f t="shared" si="0"/>
        <v>926261336.93999994</v>
      </c>
    </row>
    <row r="61" spans="2:26" ht="21.75" customHeight="1" x14ac:dyDescent="0.25">
      <c r="B61" s="138"/>
      <c r="C61" s="38" t="s">
        <v>100</v>
      </c>
      <c r="D61" s="43"/>
      <c r="E61" s="40">
        <v>127113007.56</v>
      </c>
      <c r="F61" s="40">
        <v>297800492.99000001</v>
      </c>
      <c r="G61" s="40">
        <v>7247461.4500000002</v>
      </c>
      <c r="H61" s="40">
        <v>3163404.97</v>
      </c>
      <c r="I61" s="40">
        <v>9095</v>
      </c>
      <c r="J61" s="40">
        <v>8568265.9700000007</v>
      </c>
      <c r="K61" s="40"/>
      <c r="L61" s="40">
        <v>669049.37</v>
      </c>
      <c r="M61" s="40"/>
      <c r="N61" s="40">
        <v>93716719.799999997</v>
      </c>
      <c r="O61" s="40">
        <v>44097532.479999997</v>
      </c>
      <c r="P61" s="40"/>
      <c r="Q61" s="40">
        <v>68985736.400000006</v>
      </c>
      <c r="R61" s="40">
        <v>4324.13</v>
      </c>
      <c r="S61" s="40">
        <v>41378.31</v>
      </c>
      <c r="T61" s="40">
        <v>82146336.659999996</v>
      </c>
      <c r="U61" s="40">
        <v>86364600.549999997</v>
      </c>
      <c r="V61" s="40">
        <v>136044879.13</v>
      </c>
      <c r="W61" s="40"/>
      <c r="X61" s="40">
        <v>6007620.4299999997</v>
      </c>
      <c r="Y61" s="40"/>
      <c r="Z61" s="40">
        <f t="shared" si="0"/>
        <v>961979905.19999981</v>
      </c>
    </row>
    <row r="62" spans="2:26" ht="21.75" customHeight="1" x14ac:dyDescent="0.25">
      <c r="B62" s="138"/>
      <c r="C62" s="38" t="s">
        <v>101</v>
      </c>
      <c r="D62" s="43"/>
      <c r="E62" s="40">
        <v>122137029.98</v>
      </c>
      <c r="F62" s="40">
        <v>286505680.56999999</v>
      </c>
      <c r="G62" s="40">
        <v>6985966.04</v>
      </c>
      <c r="H62" s="40">
        <v>3081514.92</v>
      </c>
      <c r="I62" s="40">
        <v>4514</v>
      </c>
      <c r="J62" s="40">
        <v>8424531.1400000006</v>
      </c>
      <c r="K62" s="40"/>
      <c r="L62" s="40">
        <v>583581.14</v>
      </c>
      <c r="M62" s="40"/>
      <c r="N62" s="40">
        <v>88331654.650000006</v>
      </c>
      <c r="O62" s="40">
        <v>46398292.43</v>
      </c>
      <c r="P62" s="40"/>
      <c r="Q62" s="40">
        <v>69863893.420000002</v>
      </c>
      <c r="R62" s="40">
        <v>1285.6500000000001</v>
      </c>
      <c r="S62" s="40">
        <v>51392.06</v>
      </c>
      <c r="T62" s="40">
        <v>85748140.269999996</v>
      </c>
      <c r="U62" s="40">
        <v>87833343.549999997</v>
      </c>
      <c r="V62" s="40">
        <v>134925329.05000001</v>
      </c>
      <c r="W62" s="40"/>
      <c r="X62" s="40">
        <v>5987505.6100000003</v>
      </c>
      <c r="Y62" s="40"/>
      <c r="Z62" s="40">
        <f t="shared" si="0"/>
        <v>946863654.4799999</v>
      </c>
    </row>
    <row r="63" spans="2:26" ht="21.75" customHeight="1" x14ac:dyDescent="0.25">
      <c r="B63" s="138"/>
      <c r="C63" s="38" t="s">
        <v>102</v>
      </c>
      <c r="D63" s="43"/>
      <c r="E63" s="40">
        <v>120133250.09999999</v>
      </c>
      <c r="F63" s="40">
        <v>267652832.31999999</v>
      </c>
      <c r="G63" s="40">
        <v>7691639.2699999996</v>
      </c>
      <c r="H63" s="40">
        <v>2960145.21</v>
      </c>
      <c r="I63" s="40">
        <v>5261.8</v>
      </c>
      <c r="J63" s="40">
        <v>6999407.2700000005</v>
      </c>
      <c r="K63" s="40"/>
      <c r="L63" s="40">
        <v>1567946.99</v>
      </c>
      <c r="M63" s="40"/>
      <c r="N63" s="40">
        <v>93010086.510000005</v>
      </c>
      <c r="O63" s="40">
        <v>50040808.170000002</v>
      </c>
      <c r="P63" s="40"/>
      <c r="Q63" s="40">
        <v>75808950.459999993</v>
      </c>
      <c r="R63" s="40">
        <v>1712.29</v>
      </c>
      <c r="S63" s="40">
        <v>43996.66</v>
      </c>
      <c r="T63" s="40">
        <v>92866601.260000005</v>
      </c>
      <c r="U63" s="40">
        <v>116945023.76000001</v>
      </c>
      <c r="V63" s="40">
        <v>161813387.91999999</v>
      </c>
      <c r="W63" s="40"/>
      <c r="X63" s="40">
        <v>6832332.3399999999</v>
      </c>
      <c r="Y63" s="40"/>
      <c r="Z63" s="40">
        <f t="shared" si="0"/>
        <v>1004373382.3299998</v>
      </c>
    </row>
    <row r="64" spans="2:26" ht="21.75" customHeight="1" x14ac:dyDescent="0.25">
      <c r="B64" s="137" t="s">
        <v>95</v>
      </c>
      <c r="C64" s="49" t="s">
        <v>50</v>
      </c>
      <c r="D64" s="50"/>
      <c r="E64" s="51">
        <v>131264176.41</v>
      </c>
      <c r="F64" s="51">
        <v>289948739.01999998</v>
      </c>
      <c r="G64" s="51">
        <v>7144234.5899999999</v>
      </c>
      <c r="H64" s="51">
        <v>3716895.24</v>
      </c>
      <c r="I64" s="40">
        <v>4766.3999999999996</v>
      </c>
      <c r="J64" s="51">
        <v>18856540.510000002</v>
      </c>
      <c r="K64" s="51"/>
      <c r="L64" s="51">
        <v>370389.62</v>
      </c>
      <c r="M64" s="51"/>
      <c r="N64" s="51">
        <v>96946223.459999993</v>
      </c>
      <c r="O64" s="51">
        <v>49633958.289999999</v>
      </c>
      <c r="P64" s="51"/>
      <c r="Q64" s="51">
        <v>75809463.230000004</v>
      </c>
      <c r="R64" s="51">
        <v>3239.5</v>
      </c>
      <c r="S64" s="51">
        <v>38385.279999999999</v>
      </c>
      <c r="T64" s="51">
        <v>89462496.739999995</v>
      </c>
      <c r="U64" s="51">
        <v>127670021.16</v>
      </c>
      <c r="V64" s="51">
        <v>159247620.00999999</v>
      </c>
      <c r="W64" s="51"/>
      <c r="X64" s="51">
        <v>6768879.1299999999</v>
      </c>
      <c r="Y64" s="51"/>
      <c r="Z64" s="51">
        <f t="shared" si="0"/>
        <v>1056886028.5899998</v>
      </c>
    </row>
    <row r="65" spans="2:26" ht="21.75" customHeight="1" x14ac:dyDescent="0.25">
      <c r="B65" s="138"/>
      <c r="C65" s="49" t="s">
        <v>73</v>
      </c>
      <c r="D65" s="50"/>
      <c r="E65" s="51">
        <v>125241242.04000001</v>
      </c>
      <c r="F65" s="51">
        <v>284261106.12</v>
      </c>
      <c r="G65" s="51">
        <v>6334854.6600000001</v>
      </c>
      <c r="H65" s="51">
        <v>3421512.9</v>
      </c>
      <c r="I65" s="40">
        <v>5741.88</v>
      </c>
      <c r="J65" s="51">
        <v>6889340.2200000007</v>
      </c>
      <c r="K65" s="51"/>
      <c r="L65" s="51">
        <v>442645.8</v>
      </c>
      <c r="M65" s="51"/>
      <c r="N65" s="51">
        <v>78792479.659999996</v>
      </c>
      <c r="O65" s="51">
        <v>46372490.140000001</v>
      </c>
      <c r="P65" s="51"/>
      <c r="Q65" s="51">
        <v>67442006.099999994</v>
      </c>
      <c r="R65" s="51">
        <v>1010.6</v>
      </c>
      <c r="S65" s="51">
        <v>37627.54</v>
      </c>
      <c r="T65" s="51">
        <v>90126453.269999996</v>
      </c>
      <c r="U65" s="51">
        <v>149268531.56999999</v>
      </c>
      <c r="V65" s="51">
        <v>147687600.63999999</v>
      </c>
      <c r="W65" s="51"/>
      <c r="X65" s="51">
        <v>6199822.5499999998</v>
      </c>
      <c r="Y65" s="51"/>
      <c r="Z65" s="51">
        <f t="shared" si="0"/>
        <v>1012524465.6899999</v>
      </c>
    </row>
    <row r="66" spans="2:26" ht="21.75" customHeight="1" x14ac:dyDescent="0.25">
      <c r="B66" s="138"/>
      <c r="C66" s="49" t="s">
        <v>103</v>
      </c>
      <c r="D66" s="50"/>
      <c r="E66" s="51">
        <v>146505194.56</v>
      </c>
      <c r="F66" s="51">
        <v>343447728.62</v>
      </c>
      <c r="G66" s="51">
        <v>7657040.6299999999</v>
      </c>
      <c r="H66" s="51">
        <v>4159070.84</v>
      </c>
      <c r="I66" s="40">
        <v>4085.8</v>
      </c>
      <c r="J66" s="51">
        <v>7310150</v>
      </c>
      <c r="K66" s="51"/>
      <c r="L66" s="51">
        <v>428584.83</v>
      </c>
      <c r="M66" s="51"/>
      <c r="N66" s="51">
        <v>85302051.849999994</v>
      </c>
      <c r="O66" s="51">
        <v>47761307.119999997</v>
      </c>
      <c r="P66" s="51"/>
      <c r="Q66" s="51">
        <v>76016101.170000002</v>
      </c>
      <c r="R66" s="51">
        <v>3519.49</v>
      </c>
      <c r="S66" s="51">
        <v>22229.09</v>
      </c>
      <c r="T66" s="51">
        <v>106257386.65000001</v>
      </c>
      <c r="U66" s="51">
        <v>133144178.31</v>
      </c>
      <c r="V66" s="51">
        <v>175025648.47999999</v>
      </c>
      <c r="W66" s="51"/>
      <c r="X66" s="51">
        <v>7371021.2599999998</v>
      </c>
      <c r="Y66" s="51"/>
      <c r="Z66" s="51">
        <f t="shared" si="0"/>
        <v>1140415298.7</v>
      </c>
    </row>
    <row r="67" spans="2:26" ht="21.75" customHeight="1" x14ac:dyDescent="0.25">
      <c r="B67" s="138"/>
      <c r="C67" s="52" t="s">
        <v>51</v>
      </c>
      <c r="D67" s="53"/>
      <c r="E67" s="54">
        <v>157205080.97999999</v>
      </c>
      <c r="F67" s="54">
        <v>338305080.49000001</v>
      </c>
      <c r="G67" s="54">
        <v>7174531.96</v>
      </c>
      <c r="H67" s="54">
        <v>3147822.5</v>
      </c>
      <c r="I67" s="54">
        <v>4859.2</v>
      </c>
      <c r="J67" s="54">
        <v>7715143.4300000006</v>
      </c>
      <c r="K67" s="54"/>
      <c r="L67" s="54">
        <v>361621.17</v>
      </c>
      <c r="M67" s="54"/>
      <c r="N67" s="54">
        <v>79698263.760000005</v>
      </c>
      <c r="O67" s="54">
        <v>50780398.659999996</v>
      </c>
      <c r="P67" s="54"/>
      <c r="Q67" s="54">
        <v>75244090.290000007</v>
      </c>
      <c r="R67" s="54">
        <v>149.4</v>
      </c>
      <c r="S67" s="54">
        <v>69233.149999999994</v>
      </c>
      <c r="T67" s="54">
        <v>103560130.41</v>
      </c>
      <c r="U67" s="54">
        <v>123595289.93000001</v>
      </c>
      <c r="V67" s="54">
        <v>186769239.94</v>
      </c>
      <c r="W67" s="54"/>
      <c r="X67" s="54">
        <v>7568501.0199999996</v>
      </c>
      <c r="Y67" s="54"/>
      <c r="Z67" s="54">
        <f t="shared" si="0"/>
        <v>1141199436.29</v>
      </c>
    </row>
    <row r="68" spans="2:26" ht="21.75" customHeight="1" x14ac:dyDescent="0.25">
      <c r="B68" s="138"/>
      <c r="C68" s="52" t="s">
        <v>52</v>
      </c>
      <c r="D68" s="53"/>
      <c r="E68" s="54">
        <v>138713214.50999999</v>
      </c>
      <c r="F68" s="54">
        <v>322460277.73000002</v>
      </c>
      <c r="G68" s="54">
        <v>9038578.75</v>
      </c>
      <c r="H68" s="54">
        <v>3398612.28</v>
      </c>
      <c r="I68" s="54">
        <v>3462.6</v>
      </c>
      <c r="J68" s="54">
        <v>7615688.2100000009</v>
      </c>
      <c r="K68" s="54"/>
      <c r="L68" s="54">
        <v>348651.26</v>
      </c>
      <c r="M68" s="54"/>
      <c r="N68" s="54">
        <v>81020493.219999999</v>
      </c>
      <c r="O68" s="54">
        <v>47666633.829999998</v>
      </c>
      <c r="P68" s="54"/>
      <c r="Q68" s="54">
        <v>68850549.819999993</v>
      </c>
      <c r="R68" s="54">
        <v>300</v>
      </c>
      <c r="S68" s="54">
        <v>21315.23</v>
      </c>
      <c r="T68" s="54">
        <v>97832257.370000005</v>
      </c>
      <c r="U68" s="54">
        <v>143374833.68000001</v>
      </c>
      <c r="V68" s="54">
        <v>188556074.62</v>
      </c>
      <c r="W68" s="54"/>
      <c r="X68" s="54">
        <v>7475884.4699999997</v>
      </c>
      <c r="Y68" s="54"/>
      <c r="Z68" s="54">
        <f t="shared" si="0"/>
        <v>1116376827.5800002</v>
      </c>
    </row>
    <row r="69" spans="2:26" ht="21.75" customHeight="1" x14ac:dyDescent="0.25">
      <c r="B69" s="138"/>
      <c r="C69" s="52" t="s">
        <v>53</v>
      </c>
      <c r="D69" s="53"/>
      <c r="E69" s="54">
        <v>107469490.87</v>
      </c>
      <c r="F69" s="54">
        <v>289009545.75</v>
      </c>
      <c r="G69" s="54">
        <v>9238631.1500000004</v>
      </c>
      <c r="H69" s="54">
        <v>3623809.54</v>
      </c>
      <c r="I69" s="54">
        <v>2746.8</v>
      </c>
      <c r="J69" s="54">
        <v>9011628.9000000004</v>
      </c>
      <c r="K69" s="54"/>
      <c r="L69" s="54">
        <v>605493.14</v>
      </c>
      <c r="M69" s="54"/>
      <c r="N69" s="54">
        <v>77107802.370000005</v>
      </c>
      <c r="O69" s="54">
        <v>46977380.909999996</v>
      </c>
      <c r="P69" s="54"/>
      <c r="Q69" s="54">
        <v>64596089.210000001</v>
      </c>
      <c r="R69" s="54">
        <v>0</v>
      </c>
      <c r="S69" s="54">
        <v>42523.360000000001</v>
      </c>
      <c r="T69" s="54">
        <v>92540810.730000004</v>
      </c>
      <c r="U69" s="54">
        <v>137850159.77000001</v>
      </c>
      <c r="V69" s="54">
        <v>192727797.62</v>
      </c>
      <c r="W69" s="54"/>
      <c r="X69" s="54">
        <v>7168810.9800000004</v>
      </c>
      <c r="Y69" s="54"/>
      <c r="Z69" s="54">
        <f t="shared" si="0"/>
        <v>1037972721.1</v>
      </c>
    </row>
    <row r="70" spans="2:26" ht="21.75" hidden="1" customHeight="1" x14ac:dyDescent="0.25">
      <c r="B70" s="138"/>
      <c r="C70" s="52" t="s">
        <v>97</v>
      </c>
      <c r="D70" s="53"/>
      <c r="E70" s="54">
        <v>0</v>
      </c>
      <c r="F70" s="54">
        <v>0</v>
      </c>
      <c r="G70" s="54">
        <v>0</v>
      </c>
      <c r="H70" s="54">
        <v>0</v>
      </c>
      <c r="I70" s="54">
        <v>0</v>
      </c>
      <c r="J70" s="54">
        <v>0</v>
      </c>
      <c r="K70" s="54"/>
      <c r="L70" s="54">
        <v>0</v>
      </c>
      <c r="M70" s="54"/>
      <c r="N70" s="54">
        <v>0</v>
      </c>
      <c r="O70" s="54">
        <v>0</v>
      </c>
      <c r="P70" s="54"/>
      <c r="Q70" s="54">
        <v>0</v>
      </c>
      <c r="R70" s="54">
        <v>0</v>
      </c>
      <c r="S70" s="54">
        <v>0</v>
      </c>
      <c r="T70" s="54">
        <v>0</v>
      </c>
      <c r="U70" s="54">
        <v>0</v>
      </c>
      <c r="V70" s="54">
        <v>0</v>
      </c>
      <c r="W70" s="54"/>
      <c r="X70" s="54">
        <v>0</v>
      </c>
      <c r="Y70" s="54"/>
      <c r="Z70" s="54">
        <f t="shared" si="0"/>
        <v>0</v>
      </c>
    </row>
    <row r="71" spans="2:26" ht="21.75" hidden="1" customHeight="1" x14ac:dyDescent="0.25">
      <c r="B71" s="138"/>
      <c r="C71" s="52" t="s">
        <v>98</v>
      </c>
      <c r="D71" s="53"/>
      <c r="E71" s="54">
        <v>0</v>
      </c>
      <c r="F71" s="54">
        <v>0</v>
      </c>
      <c r="G71" s="54">
        <v>0</v>
      </c>
      <c r="H71" s="54">
        <v>0</v>
      </c>
      <c r="I71" s="54">
        <v>0</v>
      </c>
      <c r="J71" s="54">
        <v>0</v>
      </c>
      <c r="K71" s="54"/>
      <c r="L71" s="54">
        <v>0</v>
      </c>
      <c r="M71" s="54"/>
      <c r="N71" s="54">
        <v>0</v>
      </c>
      <c r="O71" s="54">
        <v>0</v>
      </c>
      <c r="P71" s="54"/>
      <c r="Q71" s="54">
        <v>0</v>
      </c>
      <c r="R71" s="54">
        <v>0</v>
      </c>
      <c r="S71" s="54">
        <v>0</v>
      </c>
      <c r="T71" s="54">
        <v>0</v>
      </c>
      <c r="U71" s="54">
        <v>0</v>
      </c>
      <c r="V71" s="54">
        <v>0</v>
      </c>
      <c r="W71" s="54"/>
      <c r="X71" s="54">
        <v>0</v>
      </c>
      <c r="Y71" s="54"/>
      <c r="Z71" s="54">
        <f t="shared" si="0"/>
        <v>0</v>
      </c>
    </row>
    <row r="72" spans="2:26" ht="21.75" hidden="1" customHeight="1" x14ac:dyDescent="0.25">
      <c r="B72" s="138"/>
      <c r="C72" s="52" t="s">
        <v>99</v>
      </c>
      <c r="D72" s="53"/>
      <c r="E72" s="54">
        <v>0</v>
      </c>
      <c r="F72" s="54">
        <v>0</v>
      </c>
      <c r="G72" s="54">
        <v>0</v>
      </c>
      <c r="H72" s="54">
        <v>0</v>
      </c>
      <c r="I72" s="54">
        <v>0</v>
      </c>
      <c r="J72" s="54">
        <v>0</v>
      </c>
      <c r="K72" s="54"/>
      <c r="L72" s="54">
        <v>0</v>
      </c>
      <c r="M72" s="54"/>
      <c r="N72" s="54">
        <v>0</v>
      </c>
      <c r="O72" s="54">
        <v>0</v>
      </c>
      <c r="P72" s="54"/>
      <c r="Q72" s="54">
        <v>0</v>
      </c>
      <c r="R72" s="54">
        <v>0</v>
      </c>
      <c r="S72" s="54">
        <v>0</v>
      </c>
      <c r="T72" s="54">
        <v>0</v>
      </c>
      <c r="U72" s="54">
        <v>0</v>
      </c>
      <c r="V72" s="54">
        <v>0</v>
      </c>
      <c r="W72" s="54"/>
      <c r="X72" s="54">
        <v>0</v>
      </c>
      <c r="Y72" s="54"/>
      <c r="Z72" s="54">
        <f t="shared" si="0"/>
        <v>0</v>
      </c>
    </row>
    <row r="73" spans="2:26" ht="21.75" hidden="1" customHeight="1" x14ac:dyDescent="0.25">
      <c r="B73" s="138"/>
      <c r="C73" s="52" t="s">
        <v>100</v>
      </c>
      <c r="D73" s="53"/>
      <c r="E73" s="54">
        <v>0</v>
      </c>
      <c r="F73" s="54">
        <v>0</v>
      </c>
      <c r="G73" s="54">
        <v>0</v>
      </c>
      <c r="H73" s="54">
        <v>0</v>
      </c>
      <c r="I73" s="54">
        <v>0</v>
      </c>
      <c r="J73" s="54">
        <v>0</v>
      </c>
      <c r="K73" s="54"/>
      <c r="L73" s="54">
        <v>0</v>
      </c>
      <c r="M73" s="54"/>
      <c r="N73" s="54">
        <v>0</v>
      </c>
      <c r="O73" s="54">
        <v>0</v>
      </c>
      <c r="P73" s="54"/>
      <c r="Q73" s="54">
        <v>0</v>
      </c>
      <c r="R73" s="54">
        <v>0</v>
      </c>
      <c r="S73" s="54">
        <v>0</v>
      </c>
      <c r="T73" s="54">
        <v>0</v>
      </c>
      <c r="U73" s="54">
        <v>0</v>
      </c>
      <c r="V73" s="54">
        <v>0</v>
      </c>
      <c r="W73" s="54"/>
      <c r="X73" s="54">
        <v>0</v>
      </c>
      <c r="Y73" s="54"/>
      <c r="Z73" s="54">
        <f t="shared" ref="Z73:Z75" si="1">IF(C73="","",SUM(E73:X73))</f>
        <v>0</v>
      </c>
    </row>
    <row r="74" spans="2:26" ht="21.75" hidden="1" customHeight="1" x14ac:dyDescent="0.25">
      <c r="B74" s="138"/>
      <c r="C74" s="52" t="s">
        <v>101</v>
      </c>
      <c r="D74" s="53"/>
      <c r="E74" s="54">
        <v>0</v>
      </c>
      <c r="F74" s="54">
        <v>0</v>
      </c>
      <c r="G74" s="54">
        <v>0</v>
      </c>
      <c r="H74" s="54">
        <v>0</v>
      </c>
      <c r="I74" s="54">
        <v>0</v>
      </c>
      <c r="J74" s="54">
        <v>0</v>
      </c>
      <c r="K74" s="54"/>
      <c r="L74" s="54">
        <v>0</v>
      </c>
      <c r="M74" s="54"/>
      <c r="N74" s="54">
        <v>0</v>
      </c>
      <c r="O74" s="54">
        <v>0</v>
      </c>
      <c r="P74" s="54"/>
      <c r="Q74" s="54">
        <v>0</v>
      </c>
      <c r="R74" s="54">
        <v>0</v>
      </c>
      <c r="S74" s="54">
        <v>0</v>
      </c>
      <c r="T74" s="54">
        <v>0</v>
      </c>
      <c r="U74" s="54">
        <v>0</v>
      </c>
      <c r="V74" s="54">
        <v>0</v>
      </c>
      <c r="W74" s="54"/>
      <c r="X74" s="54">
        <v>0</v>
      </c>
      <c r="Y74" s="54"/>
      <c r="Z74" s="54">
        <f t="shared" si="1"/>
        <v>0</v>
      </c>
    </row>
    <row r="75" spans="2:26" ht="21.75" hidden="1" customHeight="1" x14ac:dyDescent="0.25">
      <c r="B75" s="138"/>
      <c r="C75" s="52" t="s">
        <v>102</v>
      </c>
      <c r="D75" s="53"/>
      <c r="E75" s="54">
        <v>0</v>
      </c>
      <c r="F75" s="54">
        <v>0</v>
      </c>
      <c r="G75" s="54">
        <v>0</v>
      </c>
      <c r="H75" s="54">
        <v>0</v>
      </c>
      <c r="I75" s="54">
        <v>0</v>
      </c>
      <c r="J75" s="54">
        <v>0</v>
      </c>
      <c r="K75" s="54"/>
      <c r="L75" s="54">
        <v>0</v>
      </c>
      <c r="M75" s="54"/>
      <c r="N75" s="54">
        <v>0</v>
      </c>
      <c r="O75" s="54">
        <v>0</v>
      </c>
      <c r="P75" s="54"/>
      <c r="Q75" s="54">
        <v>0</v>
      </c>
      <c r="R75" s="54">
        <v>0</v>
      </c>
      <c r="S75" s="54">
        <v>0</v>
      </c>
      <c r="T75" s="54">
        <v>0</v>
      </c>
      <c r="U75" s="54">
        <v>0</v>
      </c>
      <c r="V75" s="54">
        <v>0</v>
      </c>
      <c r="W75" s="54"/>
      <c r="X75" s="54">
        <v>0</v>
      </c>
      <c r="Y75" s="54"/>
      <c r="Z75" s="54">
        <f t="shared" si="1"/>
        <v>0</v>
      </c>
    </row>
    <row r="76" spans="2:26" ht="21.75" customHeight="1" x14ac:dyDescent="0.25">
      <c r="B76" s="55"/>
      <c r="C76" s="56"/>
      <c r="D76" s="53"/>
      <c r="E76" s="57"/>
      <c r="F76" s="57"/>
      <c r="G76" s="57"/>
      <c r="H76" s="57"/>
      <c r="I76" s="57"/>
      <c r="J76" s="57"/>
      <c r="K76" s="57"/>
      <c r="L76" s="57"/>
      <c r="M76" s="57"/>
      <c r="N76" s="57"/>
      <c r="O76" s="57"/>
      <c r="P76" s="57"/>
      <c r="Q76" s="54"/>
      <c r="R76" s="54"/>
      <c r="S76" s="54"/>
      <c r="T76" s="57"/>
      <c r="U76" s="54"/>
      <c r="V76" s="54"/>
      <c r="W76" s="57"/>
      <c r="X76" s="54"/>
      <c r="Y76" s="57"/>
      <c r="Z76" s="57"/>
    </row>
    <row r="77" spans="2:26" ht="21.75" customHeight="1" x14ac:dyDescent="0.25">
      <c r="B77" s="55"/>
      <c r="C77" s="56"/>
      <c r="D77" s="53"/>
      <c r="E77" s="57"/>
      <c r="F77" s="57"/>
      <c r="G77" s="57"/>
      <c r="H77" s="57"/>
      <c r="I77" s="57"/>
      <c r="J77" s="57"/>
      <c r="K77" s="57"/>
      <c r="L77" s="57"/>
      <c r="M77" s="57"/>
      <c r="N77" s="57"/>
      <c r="O77" s="57"/>
      <c r="P77" s="57"/>
      <c r="Q77" s="54"/>
      <c r="R77" s="54"/>
      <c r="S77" s="54"/>
      <c r="T77" s="57"/>
      <c r="U77" s="54"/>
      <c r="V77" s="54"/>
      <c r="W77" s="57"/>
      <c r="X77" s="54"/>
      <c r="Y77" s="57"/>
      <c r="Z77" s="57"/>
    </row>
    <row r="78" spans="2:26" ht="14.25" customHeight="1" x14ac:dyDescent="0.25">
      <c r="B78" s="151" t="s">
        <v>70</v>
      </c>
      <c r="C78" s="151"/>
      <c r="D78" s="151"/>
      <c r="E78" s="151"/>
      <c r="F78" s="151"/>
      <c r="G78" s="151"/>
      <c r="H78" s="151"/>
      <c r="I78" s="151"/>
      <c r="J78" s="151"/>
      <c r="K78" s="151"/>
      <c r="L78" s="151"/>
      <c r="M78" s="151"/>
      <c r="N78" s="151"/>
      <c r="O78" s="152"/>
      <c r="P78" s="60"/>
      <c r="Q78" s="54" t="s">
        <v>96</v>
      </c>
      <c r="R78" s="54" t="s">
        <v>96</v>
      </c>
      <c r="S78" s="54" t="s">
        <v>96</v>
      </c>
      <c r="T78" s="60"/>
      <c r="U78" s="54" t="s">
        <v>96</v>
      </c>
      <c r="V78" s="54" t="s">
        <v>96</v>
      </c>
      <c r="W78" s="60"/>
      <c r="X78" s="54" t="s">
        <v>96</v>
      </c>
      <c r="Y78" s="60"/>
      <c r="Z78" s="61" t="str">
        <f>IF(C78="","",SUM(E78:X78))</f>
        <v/>
      </c>
    </row>
    <row r="79" spans="2:26" ht="14.25" customHeight="1" x14ac:dyDescent="0.25">
      <c r="B79" s="151" t="s">
        <v>71</v>
      </c>
      <c r="C79" s="151"/>
      <c r="D79" s="151"/>
      <c r="E79" s="151"/>
      <c r="F79" s="151"/>
      <c r="G79" s="151"/>
      <c r="H79" s="151"/>
      <c r="I79" s="151"/>
      <c r="J79" s="151"/>
      <c r="K79" s="151"/>
      <c r="L79" s="151"/>
      <c r="M79" s="151"/>
      <c r="N79" s="151"/>
      <c r="O79" s="152"/>
      <c r="P79" s="60"/>
      <c r="Q79" s="54" t="s">
        <v>96</v>
      </c>
      <c r="R79" s="54" t="s">
        <v>96</v>
      </c>
      <c r="S79" s="54" t="s">
        <v>96</v>
      </c>
      <c r="T79" s="60"/>
      <c r="U79" s="54" t="s">
        <v>96</v>
      </c>
      <c r="V79" s="54" t="s">
        <v>96</v>
      </c>
      <c r="W79" s="60"/>
      <c r="X79" s="54" t="s">
        <v>96</v>
      </c>
      <c r="Y79" s="60"/>
      <c r="Z79" s="61" t="str">
        <f>IF(C79="","",SUM(E79:X79))</f>
        <v/>
      </c>
    </row>
    <row r="80" spans="2:26" ht="14.25" customHeight="1" x14ac:dyDescent="0.25">
      <c r="B80" s="151" t="s">
        <v>72</v>
      </c>
      <c r="C80" s="151"/>
      <c r="D80" s="151"/>
      <c r="E80" s="151"/>
      <c r="F80" s="151"/>
      <c r="G80" s="151"/>
      <c r="H80" s="151"/>
      <c r="I80" s="151"/>
      <c r="J80" s="151"/>
      <c r="K80" s="151"/>
      <c r="L80" s="151"/>
      <c r="M80" s="151"/>
      <c r="N80" s="151"/>
      <c r="O80" s="152"/>
      <c r="P80" s="60"/>
      <c r="Q80" s="54" t="s">
        <v>96</v>
      </c>
      <c r="R80" s="54" t="s">
        <v>96</v>
      </c>
      <c r="S80" s="54" t="s">
        <v>96</v>
      </c>
      <c r="T80" s="60"/>
      <c r="U80" s="54" t="s">
        <v>96</v>
      </c>
      <c r="V80" s="54" t="s">
        <v>96</v>
      </c>
      <c r="W80" s="60"/>
      <c r="X80" s="54" t="s">
        <v>96</v>
      </c>
      <c r="Y80" s="60"/>
      <c r="Z80" s="61" t="str">
        <f>IF(C80="","",SUM(E80:X80))</f>
        <v/>
      </c>
    </row>
    <row r="81" spans="2:26" x14ac:dyDescent="0.25">
      <c r="B81" s="139" t="s">
        <v>96</v>
      </c>
      <c r="C81" s="58" t="s">
        <v>96</v>
      </c>
      <c r="D81" s="59"/>
      <c r="E81" s="60" t="s">
        <v>96</v>
      </c>
      <c r="F81" s="60"/>
      <c r="G81" s="60" t="s">
        <v>96</v>
      </c>
      <c r="H81" s="60" t="s">
        <v>96</v>
      </c>
      <c r="I81" s="60" t="s">
        <v>96</v>
      </c>
      <c r="J81" s="60" t="s">
        <v>96</v>
      </c>
      <c r="K81" s="60"/>
      <c r="L81" s="60" t="s">
        <v>96</v>
      </c>
      <c r="M81" s="60"/>
      <c r="N81" s="60" t="s">
        <v>96</v>
      </c>
      <c r="O81" s="60" t="s">
        <v>96</v>
      </c>
      <c r="P81" s="60"/>
      <c r="Q81" s="54" t="s">
        <v>96</v>
      </c>
      <c r="R81" s="54" t="s">
        <v>96</v>
      </c>
      <c r="S81" s="54" t="s">
        <v>96</v>
      </c>
      <c r="T81" s="60"/>
      <c r="U81" s="54" t="s">
        <v>96</v>
      </c>
      <c r="V81" s="54" t="s">
        <v>96</v>
      </c>
      <c r="W81" s="60"/>
      <c r="X81" s="54" t="s">
        <v>96</v>
      </c>
      <c r="Y81" s="60"/>
      <c r="Z81" s="61" t="str">
        <f t="shared" ref="Z81:Z116" si="2">IF(C81="","",SUM(E81:X81))</f>
        <v/>
      </c>
    </row>
    <row r="82" spans="2:26" x14ac:dyDescent="0.25">
      <c r="B82" s="140"/>
      <c r="C82" s="58" t="s">
        <v>96</v>
      </c>
      <c r="D82" s="59"/>
      <c r="E82" s="60" t="s">
        <v>96</v>
      </c>
      <c r="F82" s="60"/>
      <c r="G82" s="60" t="s">
        <v>96</v>
      </c>
      <c r="H82" s="60" t="s">
        <v>96</v>
      </c>
      <c r="I82" s="60" t="s">
        <v>96</v>
      </c>
      <c r="J82" s="60" t="s">
        <v>96</v>
      </c>
      <c r="K82" s="60"/>
      <c r="L82" s="60" t="s">
        <v>96</v>
      </c>
      <c r="M82" s="60"/>
      <c r="N82" s="60" t="s">
        <v>96</v>
      </c>
      <c r="O82" s="60" t="s">
        <v>96</v>
      </c>
      <c r="P82" s="60"/>
      <c r="Q82" s="54" t="s">
        <v>96</v>
      </c>
      <c r="R82" s="54" t="s">
        <v>96</v>
      </c>
      <c r="S82" s="54" t="s">
        <v>96</v>
      </c>
      <c r="T82" s="60"/>
      <c r="U82" s="54" t="s">
        <v>96</v>
      </c>
      <c r="V82" s="54" t="s">
        <v>96</v>
      </c>
      <c r="W82" s="60"/>
      <c r="X82" s="54" t="s">
        <v>96</v>
      </c>
      <c r="Y82" s="60"/>
      <c r="Z82" s="61" t="str">
        <f t="shared" si="2"/>
        <v/>
      </c>
    </row>
    <row r="83" spans="2:26" x14ac:dyDescent="0.25">
      <c r="B83" s="140"/>
      <c r="C83" s="58" t="s">
        <v>96</v>
      </c>
      <c r="D83" s="59"/>
      <c r="E83" s="60" t="s">
        <v>96</v>
      </c>
      <c r="F83" s="60"/>
      <c r="G83" s="60" t="s">
        <v>96</v>
      </c>
      <c r="H83" s="60" t="s">
        <v>96</v>
      </c>
      <c r="I83" s="60" t="s">
        <v>96</v>
      </c>
      <c r="J83" s="60" t="s">
        <v>96</v>
      </c>
      <c r="K83" s="60"/>
      <c r="L83" s="60" t="s">
        <v>96</v>
      </c>
      <c r="M83" s="60"/>
      <c r="N83" s="60" t="s">
        <v>96</v>
      </c>
      <c r="O83" s="60" t="s">
        <v>96</v>
      </c>
      <c r="P83" s="60"/>
      <c r="Q83" s="54" t="s">
        <v>96</v>
      </c>
      <c r="R83" s="54" t="s">
        <v>96</v>
      </c>
      <c r="S83" s="54" t="s">
        <v>96</v>
      </c>
      <c r="T83" s="60"/>
      <c r="U83" s="54" t="s">
        <v>96</v>
      </c>
      <c r="V83" s="54" t="s">
        <v>96</v>
      </c>
      <c r="W83" s="60"/>
      <c r="X83" s="54" t="s">
        <v>96</v>
      </c>
      <c r="Y83" s="60"/>
      <c r="Z83" s="61" t="str">
        <f t="shared" si="2"/>
        <v/>
      </c>
    </row>
    <row r="84" spans="2:26" x14ac:dyDescent="0.25">
      <c r="B84" s="140"/>
      <c r="C84" s="58" t="s">
        <v>96</v>
      </c>
      <c r="D84" s="59"/>
      <c r="E84" s="60" t="s">
        <v>96</v>
      </c>
      <c r="F84" s="60"/>
      <c r="G84" s="60" t="s">
        <v>96</v>
      </c>
      <c r="H84" s="60" t="s">
        <v>96</v>
      </c>
      <c r="I84" s="60" t="s">
        <v>96</v>
      </c>
      <c r="J84" s="60" t="s">
        <v>96</v>
      </c>
      <c r="K84" s="60"/>
      <c r="L84" s="60" t="s">
        <v>96</v>
      </c>
      <c r="M84" s="60"/>
      <c r="N84" s="60" t="s">
        <v>96</v>
      </c>
      <c r="O84" s="60" t="s">
        <v>96</v>
      </c>
      <c r="P84" s="60"/>
      <c r="Q84" s="54" t="s">
        <v>96</v>
      </c>
      <c r="R84" s="54" t="s">
        <v>96</v>
      </c>
      <c r="S84" s="54" t="s">
        <v>96</v>
      </c>
      <c r="T84" s="60"/>
      <c r="U84" s="54" t="s">
        <v>96</v>
      </c>
      <c r="V84" s="54" t="s">
        <v>96</v>
      </c>
      <c r="W84" s="60"/>
      <c r="X84" s="54" t="s">
        <v>96</v>
      </c>
      <c r="Y84" s="60"/>
      <c r="Z84" s="61" t="str">
        <f t="shared" si="2"/>
        <v/>
      </c>
    </row>
    <row r="85" spans="2:26" x14ac:dyDescent="0.25">
      <c r="B85" s="140"/>
      <c r="C85" s="58" t="s">
        <v>96</v>
      </c>
      <c r="D85" s="59"/>
      <c r="E85" s="60" t="s">
        <v>96</v>
      </c>
      <c r="F85" s="60"/>
      <c r="G85" s="60" t="s">
        <v>96</v>
      </c>
      <c r="H85" s="60" t="s">
        <v>96</v>
      </c>
      <c r="I85" s="60" t="s">
        <v>96</v>
      </c>
      <c r="J85" s="60" t="s">
        <v>96</v>
      </c>
      <c r="K85" s="60"/>
      <c r="L85" s="60" t="s">
        <v>96</v>
      </c>
      <c r="M85" s="60"/>
      <c r="N85" s="60" t="s">
        <v>96</v>
      </c>
      <c r="O85" s="60" t="s">
        <v>96</v>
      </c>
      <c r="P85" s="60"/>
      <c r="Q85" s="54" t="s">
        <v>96</v>
      </c>
      <c r="R85" s="54" t="s">
        <v>96</v>
      </c>
      <c r="S85" s="54" t="s">
        <v>96</v>
      </c>
      <c r="T85" s="60"/>
      <c r="U85" s="54" t="s">
        <v>96</v>
      </c>
      <c r="V85" s="54" t="s">
        <v>96</v>
      </c>
      <c r="W85" s="60"/>
      <c r="X85" s="54" t="s">
        <v>96</v>
      </c>
      <c r="Y85" s="60"/>
      <c r="Z85" s="61" t="str">
        <f t="shared" si="2"/>
        <v/>
      </c>
    </row>
    <row r="86" spans="2:26" x14ac:dyDescent="0.25">
      <c r="B86" s="140"/>
      <c r="C86" s="58" t="s">
        <v>96</v>
      </c>
      <c r="D86" s="59"/>
      <c r="E86" s="60" t="s">
        <v>96</v>
      </c>
      <c r="F86" s="60"/>
      <c r="G86" s="60" t="s">
        <v>96</v>
      </c>
      <c r="H86" s="60" t="s">
        <v>96</v>
      </c>
      <c r="I86" s="60" t="s">
        <v>96</v>
      </c>
      <c r="J86" s="60" t="s">
        <v>96</v>
      </c>
      <c r="K86" s="60"/>
      <c r="L86" s="60" t="s">
        <v>96</v>
      </c>
      <c r="M86" s="60"/>
      <c r="N86" s="60" t="s">
        <v>96</v>
      </c>
      <c r="O86" s="60" t="s">
        <v>96</v>
      </c>
      <c r="P86" s="60"/>
      <c r="Q86" s="54" t="s">
        <v>96</v>
      </c>
      <c r="R86" s="54" t="s">
        <v>96</v>
      </c>
      <c r="S86" s="54" t="s">
        <v>96</v>
      </c>
      <c r="T86" s="60"/>
      <c r="U86" s="54" t="s">
        <v>96</v>
      </c>
      <c r="V86" s="54" t="s">
        <v>96</v>
      </c>
      <c r="W86" s="60"/>
      <c r="X86" s="54" t="s">
        <v>96</v>
      </c>
      <c r="Y86" s="60"/>
      <c r="Z86" s="61" t="str">
        <f t="shared" si="2"/>
        <v/>
      </c>
    </row>
    <row r="87" spans="2:26" x14ac:dyDescent="0.25">
      <c r="B87" s="140"/>
      <c r="C87" s="58" t="s">
        <v>96</v>
      </c>
      <c r="D87" s="59"/>
      <c r="E87" s="60" t="s">
        <v>96</v>
      </c>
      <c r="F87" s="60"/>
      <c r="G87" s="60" t="s">
        <v>96</v>
      </c>
      <c r="H87" s="60" t="s">
        <v>96</v>
      </c>
      <c r="I87" s="60" t="s">
        <v>96</v>
      </c>
      <c r="J87" s="60" t="s">
        <v>96</v>
      </c>
      <c r="K87" s="60"/>
      <c r="L87" s="60" t="s">
        <v>96</v>
      </c>
      <c r="M87" s="60"/>
      <c r="N87" s="60" t="s">
        <v>96</v>
      </c>
      <c r="O87" s="60" t="s">
        <v>96</v>
      </c>
      <c r="P87" s="60"/>
      <c r="Q87" s="54" t="s">
        <v>96</v>
      </c>
      <c r="R87" s="54" t="s">
        <v>96</v>
      </c>
      <c r="S87" s="54" t="s">
        <v>96</v>
      </c>
      <c r="T87" s="60"/>
      <c r="U87" s="54" t="s">
        <v>96</v>
      </c>
      <c r="V87" s="54" t="s">
        <v>96</v>
      </c>
      <c r="W87" s="60"/>
      <c r="X87" s="54" t="s">
        <v>96</v>
      </c>
      <c r="Y87" s="60"/>
      <c r="Z87" s="61" t="str">
        <f t="shared" si="2"/>
        <v/>
      </c>
    </row>
    <row r="88" spans="2:26" x14ac:dyDescent="0.25">
      <c r="B88" s="140"/>
      <c r="C88" s="58" t="s">
        <v>96</v>
      </c>
      <c r="D88" s="59"/>
      <c r="E88" s="60" t="s">
        <v>96</v>
      </c>
      <c r="F88" s="60"/>
      <c r="G88" s="60" t="s">
        <v>96</v>
      </c>
      <c r="H88" s="60" t="s">
        <v>96</v>
      </c>
      <c r="I88" s="60" t="s">
        <v>96</v>
      </c>
      <c r="J88" s="60" t="s">
        <v>96</v>
      </c>
      <c r="K88" s="60"/>
      <c r="L88" s="60" t="s">
        <v>96</v>
      </c>
      <c r="M88" s="60"/>
      <c r="N88" s="60" t="s">
        <v>96</v>
      </c>
      <c r="O88" s="60" t="s">
        <v>96</v>
      </c>
      <c r="P88" s="60"/>
      <c r="Q88" s="54" t="s">
        <v>96</v>
      </c>
      <c r="R88" s="54" t="s">
        <v>96</v>
      </c>
      <c r="S88" s="54" t="s">
        <v>96</v>
      </c>
      <c r="T88" s="60"/>
      <c r="U88" s="54" t="s">
        <v>96</v>
      </c>
      <c r="V88" s="54" t="s">
        <v>96</v>
      </c>
      <c r="W88" s="60"/>
      <c r="X88" s="54" t="s">
        <v>96</v>
      </c>
      <c r="Y88" s="60"/>
      <c r="Z88" s="61" t="str">
        <f t="shared" si="2"/>
        <v/>
      </c>
    </row>
    <row r="89" spans="2:26" x14ac:dyDescent="0.25">
      <c r="B89" s="140"/>
      <c r="C89" s="58" t="s">
        <v>96</v>
      </c>
      <c r="D89" s="59"/>
      <c r="E89" s="60" t="s">
        <v>96</v>
      </c>
      <c r="F89" s="60"/>
      <c r="G89" s="60" t="s">
        <v>96</v>
      </c>
      <c r="H89" s="60" t="s">
        <v>96</v>
      </c>
      <c r="I89" s="60" t="s">
        <v>96</v>
      </c>
      <c r="J89" s="60" t="s">
        <v>96</v>
      </c>
      <c r="K89" s="60"/>
      <c r="L89" s="60" t="s">
        <v>96</v>
      </c>
      <c r="M89" s="60"/>
      <c r="N89" s="60" t="s">
        <v>96</v>
      </c>
      <c r="O89" s="60" t="s">
        <v>96</v>
      </c>
      <c r="P89" s="60"/>
      <c r="Q89" s="54" t="s">
        <v>96</v>
      </c>
      <c r="R89" s="54" t="s">
        <v>96</v>
      </c>
      <c r="S89" s="54" t="s">
        <v>96</v>
      </c>
      <c r="T89" s="60"/>
      <c r="U89" s="54" t="s">
        <v>96</v>
      </c>
      <c r="V89" s="54" t="s">
        <v>96</v>
      </c>
      <c r="W89" s="60"/>
      <c r="X89" s="54" t="s">
        <v>96</v>
      </c>
      <c r="Y89" s="60"/>
      <c r="Z89" s="61" t="str">
        <f t="shared" si="2"/>
        <v/>
      </c>
    </row>
    <row r="90" spans="2:26" x14ac:dyDescent="0.25">
      <c r="B90" s="140"/>
      <c r="C90" s="58" t="s">
        <v>96</v>
      </c>
      <c r="D90" s="59"/>
      <c r="E90" s="60" t="s">
        <v>96</v>
      </c>
      <c r="F90" s="60"/>
      <c r="G90" s="60" t="s">
        <v>96</v>
      </c>
      <c r="H90" s="60" t="s">
        <v>96</v>
      </c>
      <c r="I90" s="60" t="s">
        <v>96</v>
      </c>
      <c r="J90" s="60" t="s">
        <v>96</v>
      </c>
      <c r="K90" s="60"/>
      <c r="L90" s="60" t="s">
        <v>96</v>
      </c>
      <c r="M90" s="60"/>
      <c r="N90" s="60" t="s">
        <v>96</v>
      </c>
      <c r="O90" s="60" t="s">
        <v>96</v>
      </c>
      <c r="P90" s="60"/>
      <c r="Q90" s="54" t="s">
        <v>96</v>
      </c>
      <c r="R90" s="54" t="s">
        <v>96</v>
      </c>
      <c r="S90" s="54" t="s">
        <v>96</v>
      </c>
      <c r="T90" s="60"/>
      <c r="U90" s="54" t="s">
        <v>96</v>
      </c>
      <c r="V90" s="54" t="s">
        <v>96</v>
      </c>
      <c r="W90" s="60"/>
      <c r="X90" s="54" t="s">
        <v>96</v>
      </c>
      <c r="Y90" s="60"/>
      <c r="Z90" s="61" t="str">
        <f t="shared" si="2"/>
        <v/>
      </c>
    </row>
    <row r="91" spans="2:26" x14ac:dyDescent="0.25">
      <c r="B91" s="140"/>
      <c r="C91" s="58" t="s">
        <v>96</v>
      </c>
      <c r="D91" s="59"/>
      <c r="E91" s="60" t="s">
        <v>96</v>
      </c>
      <c r="F91" s="60"/>
      <c r="G91" s="60" t="s">
        <v>96</v>
      </c>
      <c r="H91" s="60" t="s">
        <v>96</v>
      </c>
      <c r="I91" s="60" t="s">
        <v>96</v>
      </c>
      <c r="J91" s="60" t="s">
        <v>96</v>
      </c>
      <c r="K91" s="60"/>
      <c r="L91" s="60" t="s">
        <v>96</v>
      </c>
      <c r="M91" s="60"/>
      <c r="N91" s="60" t="s">
        <v>96</v>
      </c>
      <c r="O91" s="60" t="s">
        <v>96</v>
      </c>
      <c r="P91" s="60"/>
      <c r="Q91" s="54" t="s">
        <v>96</v>
      </c>
      <c r="R91" s="54" t="s">
        <v>96</v>
      </c>
      <c r="S91" s="54" t="s">
        <v>96</v>
      </c>
      <c r="T91" s="60"/>
      <c r="U91" s="54" t="s">
        <v>96</v>
      </c>
      <c r="V91" s="54" t="s">
        <v>96</v>
      </c>
      <c r="W91" s="60"/>
      <c r="X91" s="54" t="s">
        <v>96</v>
      </c>
      <c r="Y91" s="60"/>
      <c r="Z91" s="61" t="str">
        <f t="shared" si="2"/>
        <v/>
      </c>
    </row>
    <row r="92" spans="2:26" x14ac:dyDescent="0.25">
      <c r="B92" s="141"/>
      <c r="C92" s="58" t="s">
        <v>96</v>
      </c>
      <c r="D92" s="59"/>
      <c r="E92" s="60" t="s">
        <v>96</v>
      </c>
      <c r="F92" s="60"/>
      <c r="G92" s="60" t="s">
        <v>96</v>
      </c>
      <c r="H92" s="60" t="s">
        <v>96</v>
      </c>
      <c r="I92" s="60" t="s">
        <v>96</v>
      </c>
      <c r="J92" s="60" t="s">
        <v>96</v>
      </c>
      <c r="K92" s="60"/>
      <c r="L92" s="60" t="s">
        <v>96</v>
      </c>
      <c r="M92" s="60"/>
      <c r="N92" s="60" t="s">
        <v>96</v>
      </c>
      <c r="O92" s="60" t="s">
        <v>96</v>
      </c>
      <c r="P92" s="60"/>
      <c r="Q92" s="54" t="s">
        <v>96</v>
      </c>
      <c r="R92" s="54" t="s">
        <v>96</v>
      </c>
      <c r="S92" s="54" t="s">
        <v>96</v>
      </c>
      <c r="T92" s="60"/>
      <c r="U92" s="54" t="s">
        <v>96</v>
      </c>
      <c r="V92" s="54" t="s">
        <v>96</v>
      </c>
      <c r="W92" s="60"/>
      <c r="X92" s="54" t="s">
        <v>96</v>
      </c>
      <c r="Y92" s="60"/>
      <c r="Z92" s="61" t="str">
        <f t="shared" si="2"/>
        <v/>
      </c>
    </row>
    <row r="93" spans="2:26" x14ac:dyDescent="0.25">
      <c r="B93" s="139" t="s">
        <v>96</v>
      </c>
      <c r="C93" s="58" t="s">
        <v>96</v>
      </c>
      <c r="D93" s="59"/>
      <c r="E93" s="60" t="s">
        <v>96</v>
      </c>
      <c r="F93" s="60"/>
      <c r="G93" s="60" t="s">
        <v>96</v>
      </c>
      <c r="H93" s="60" t="s">
        <v>96</v>
      </c>
      <c r="I93" s="60" t="s">
        <v>96</v>
      </c>
      <c r="J93" s="60" t="s">
        <v>96</v>
      </c>
      <c r="K93" s="60"/>
      <c r="L93" s="60" t="s">
        <v>96</v>
      </c>
      <c r="M93" s="60"/>
      <c r="N93" s="60" t="s">
        <v>96</v>
      </c>
      <c r="O93" s="60" t="s">
        <v>96</v>
      </c>
      <c r="P93" s="60"/>
      <c r="Q93" s="54" t="s">
        <v>96</v>
      </c>
      <c r="R93" s="54" t="s">
        <v>96</v>
      </c>
      <c r="S93" s="54" t="s">
        <v>96</v>
      </c>
      <c r="T93" s="60"/>
      <c r="U93" s="54" t="s">
        <v>96</v>
      </c>
      <c r="V93" s="54" t="s">
        <v>96</v>
      </c>
      <c r="W93" s="60"/>
      <c r="X93" s="54" t="s">
        <v>96</v>
      </c>
      <c r="Y93" s="60"/>
      <c r="Z93" s="61" t="str">
        <f t="shared" si="2"/>
        <v/>
      </c>
    </row>
    <row r="94" spans="2:26" x14ac:dyDescent="0.25">
      <c r="B94" s="140"/>
      <c r="C94" s="58" t="s">
        <v>96</v>
      </c>
      <c r="D94" s="59"/>
      <c r="E94" s="60" t="s">
        <v>96</v>
      </c>
      <c r="F94" s="60"/>
      <c r="G94" s="60" t="s">
        <v>96</v>
      </c>
      <c r="H94" s="60" t="s">
        <v>96</v>
      </c>
      <c r="I94" s="60" t="s">
        <v>96</v>
      </c>
      <c r="J94" s="60" t="s">
        <v>96</v>
      </c>
      <c r="K94" s="60"/>
      <c r="L94" s="60" t="s">
        <v>96</v>
      </c>
      <c r="M94" s="60"/>
      <c r="N94" s="60" t="s">
        <v>96</v>
      </c>
      <c r="O94" s="60" t="s">
        <v>96</v>
      </c>
      <c r="P94" s="60"/>
      <c r="Q94" s="54" t="s">
        <v>96</v>
      </c>
      <c r="R94" s="54" t="s">
        <v>96</v>
      </c>
      <c r="S94" s="54" t="s">
        <v>96</v>
      </c>
      <c r="T94" s="60"/>
      <c r="U94" s="54" t="s">
        <v>96</v>
      </c>
      <c r="V94" s="54" t="s">
        <v>96</v>
      </c>
      <c r="W94" s="60"/>
      <c r="X94" s="54" t="s">
        <v>96</v>
      </c>
      <c r="Y94" s="60"/>
      <c r="Z94" s="61" t="str">
        <f t="shared" si="2"/>
        <v/>
      </c>
    </row>
    <row r="95" spans="2:26" x14ac:dyDescent="0.25">
      <c r="B95" s="140"/>
      <c r="C95" s="58" t="s">
        <v>96</v>
      </c>
      <c r="D95" s="59"/>
      <c r="E95" s="60" t="s">
        <v>96</v>
      </c>
      <c r="F95" s="60"/>
      <c r="G95" s="60" t="s">
        <v>96</v>
      </c>
      <c r="H95" s="60" t="s">
        <v>96</v>
      </c>
      <c r="I95" s="60" t="s">
        <v>96</v>
      </c>
      <c r="J95" s="60" t="s">
        <v>96</v>
      </c>
      <c r="K95" s="60"/>
      <c r="L95" s="60" t="s">
        <v>96</v>
      </c>
      <c r="M95" s="60"/>
      <c r="N95" s="60" t="s">
        <v>96</v>
      </c>
      <c r="O95" s="60" t="s">
        <v>96</v>
      </c>
      <c r="P95" s="60"/>
      <c r="Q95" s="54" t="s">
        <v>96</v>
      </c>
      <c r="R95" s="54" t="s">
        <v>96</v>
      </c>
      <c r="S95" s="54" t="s">
        <v>96</v>
      </c>
      <c r="T95" s="60"/>
      <c r="U95" s="54" t="s">
        <v>96</v>
      </c>
      <c r="V95" s="54" t="s">
        <v>96</v>
      </c>
      <c r="W95" s="60"/>
      <c r="X95" s="54" t="s">
        <v>96</v>
      </c>
      <c r="Y95" s="60"/>
      <c r="Z95" s="61" t="str">
        <f t="shared" si="2"/>
        <v/>
      </c>
    </row>
    <row r="96" spans="2:26" x14ac:dyDescent="0.25">
      <c r="B96" s="140"/>
      <c r="C96" s="58" t="s">
        <v>96</v>
      </c>
      <c r="D96" s="59"/>
      <c r="E96" s="60" t="s">
        <v>96</v>
      </c>
      <c r="F96" s="60"/>
      <c r="G96" s="60" t="s">
        <v>96</v>
      </c>
      <c r="H96" s="60" t="s">
        <v>96</v>
      </c>
      <c r="I96" s="60" t="s">
        <v>96</v>
      </c>
      <c r="J96" s="60" t="s">
        <v>96</v>
      </c>
      <c r="K96" s="60"/>
      <c r="L96" s="60" t="s">
        <v>96</v>
      </c>
      <c r="M96" s="60"/>
      <c r="N96" s="60" t="s">
        <v>96</v>
      </c>
      <c r="O96" s="60" t="s">
        <v>96</v>
      </c>
      <c r="P96" s="60"/>
      <c r="Q96" s="54" t="s">
        <v>96</v>
      </c>
      <c r="R96" s="54" t="s">
        <v>96</v>
      </c>
      <c r="S96" s="54" t="s">
        <v>96</v>
      </c>
      <c r="T96" s="60"/>
      <c r="U96" s="54" t="s">
        <v>96</v>
      </c>
      <c r="V96" s="54" t="s">
        <v>96</v>
      </c>
      <c r="W96" s="60"/>
      <c r="X96" s="54" t="s">
        <v>96</v>
      </c>
      <c r="Y96" s="60"/>
      <c r="Z96" s="61" t="str">
        <f t="shared" si="2"/>
        <v/>
      </c>
    </row>
    <row r="97" spans="2:26" x14ac:dyDescent="0.25">
      <c r="B97" s="140"/>
      <c r="C97" s="58" t="s">
        <v>96</v>
      </c>
      <c r="D97" s="59"/>
      <c r="E97" s="60" t="s">
        <v>96</v>
      </c>
      <c r="F97" s="60"/>
      <c r="G97" s="60" t="s">
        <v>96</v>
      </c>
      <c r="H97" s="60" t="s">
        <v>96</v>
      </c>
      <c r="I97" s="60" t="s">
        <v>96</v>
      </c>
      <c r="J97" s="60" t="s">
        <v>96</v>
      </c>
      <c r="K97" s="60"/>
      <c r="L97" s="60" t="s">
        <v>96</v>
      </c>
      <c r="M97" s="60"/>
      <c r="N97" s="60" t="s">
        <v>96</v>
      </c>
      <c r="O97" s="60" t="s">
        <v>96</v>
      </c>
      <c r="P97" s="60"/>
      <c r="Q97" s="54" t="s">
        <v>96</v>
      </c>
      <c r="R97" s="54" t="s">
        <v>96</v>
      </c>
      <c r="S97" s="54" t="s">
        <v>96</v>
      </c>
      <c r="T97" s="60"/>
      <c r="U97" s="54" t="s">
        <v>96</v>
      </c>
      <c r="V97" s="54" t="s">
        <v>96</v>
      </c>
      <c r="W97" s="60"/>
      <c r="X97" s="54" t="s">
        <v>96</v>
      </c>
      <c r="Y97" s="60"/>
      <c r="Z97" s="61" t="str">
        <f t="shared" si="2"/>
        <v/>
      </c>
    </row>
    <row r="98" spans="2:26" x14ac:dyDescent="0.25">
      <c r="B98" s="140"/>
      <c r="C98" s="58" t="s">
        <v>96</v>
      </c>
      <c r="D98" s="59"/>
      <c r="E98" s="60" t="s">
        <v>96</v>
      </c>
      <c r="F98" s="60"/>
      <c r="G98" s="60" t="s">
        <v>96</v>
      </c>
      <c r="H98" s="60" t="s">
        <v>96</v>
      </c>
      <c r="I98" s="60" t="s">
        <v>96</v>
      </c>
      <c r="J98" s="60" t="s">
        <v>96</v>
      </c>
      <c r="K98" s="60"/>
      <c r="L98" s="60" t="s">
        <v>96</v>
      </c>
      <c r="M98" s="60"/>
      <c r="N98" s="60" t="s">
        <v>96</v>
      </c>
      <c r="O98" s="60" t="s">
        <v>96</v>
      </c>
      <c r="P98" s="60"/>
      <c r="Q98" s="54" t="s">
        <v>96</v>
      </c>
      <c r="R98" s="54" t="s">
        <v>96</v>
      </c>
      <c r="S98" s="54" t="s">
        <v>96</v>
      </c>
      <c r="T98" s="60"/>
      <c r="U98" s="54" t="s">
        <v>96</v>
      </c>
      <c r="V98" s="54" t="s">
        <v>96</v>
      </c>
      <c r="W98" s="60"/>
      <c r="X98" s="54" t="s">
        <v>96</v>
      </c>
      <c r="Y98" s="60"/>
      <c r="Z98" s="61" t="str">
        <f t="shared" si="2"/>
        <v/>
      </c>
    </row>
    <row r="99" spans="2:26" x14ac:dyDescent="0.25">
      <c r="B99" s="140"/>
      <c r="C99" s="58" t="s">
        <v>96</v>
      </c>
      <c r="D99" s="59"/>
      <c r="E99" s="60" t="s">
        <v>96</v>
      </c>
      <c r="F99" s="60"/>
      <c r="G99" s="60" t="s">
        <v>96</v>
      </c>
      <c r="H99" s="60" t="s">
        <v>96</v>
      </c>
      <c r="I99" s="60" t="s">
        <v>96</v>
      </c>
      <c r="J99" s="60" t="s">
        <v>96</v>
      </c>
      <c r="K99" s="60"/>
      <c r="L99" s="60" t="s">
        <v>96</v>
      </c>
      <c r="M99" s="60"/>
      <c r="N99" s="60" t="s">
        <v>96</v>
      </c>
      <c r="O99" s="60" t="s">
        <v>96</v>
      </c>
      <c r="P99" s="60"/>
      <c r="Q99" s="54" t="s">
        <v>96</v>
      </c>
      <c r="R99" s="54" t="s">
        <v>96</v>
      </c>
      <c r="S99" s="54" t="s">
        <v>96</v>
      </c>
      <c r="T99" s="60"/>
      <c r="U99" s="54" t="s">
        <v>96</v>
      </c>
      <c r="V99" s="54" t="s">
        <v>96</v>
      </c>
      <c r="W99" s="60"/>
      <c r="X99" s="54" t="s">
        <v>96</v>
      </c>
      <c r="Y99" s="60"/>
      <c r="Z99" s="61" t="str">
        <f t="shared" si="2"/>
        <v/>
      </c>
    </row>
    <row r="100" spans="2:26" x14ac:dyDescent="0.25">
      <c r="B100" s="140"/>
      <c r="C100" s="58" t="s">
        <v>96</v>
      </c>
      <c r="D100" s="59"/>
      <c r="E100" s="60" t="s">
        <v>96</v>
      </c>
      <c r="F100" s="60"/>
      <c r="G100" s="60" t="s">
        <v>96</v>
      </c>
      <c r="H100" s="60" t="s">
        <v>96</v>
      </c>
      <c r="I100" s="60" t="s">
        <v>96</v>
      </c>
      <c r="J100" s="60" t="s">
        <v>96</v>
      </c>
      <c r="K100" s="60"/>
      <c r="L100" s="60" t="s">
        <v>96</v>
      </c>
      <c r="M100" s="60"/>
      <c r="N100" s="60" t="s">
        <v>96</v>
      </c>
      <c r="O100" s="60" t="s">
        <v>96</v>
      </c>
      <c r="P100" s="60"/>
      <c r="Q100" s="54" t="s">
        <v>96</v>
      </c>
      <c r="R100" s="54" t="s">
        <v>96</v>
      </c>
      <c r="S100" s="54" t="s">
        <v>96</v>
      </c>
      <c r="T100" s="60"/>
      <c r="U100" s="54" t="s">
        <v>96</v>
      </c>
      <c r="V100" s="54" t="s">
        <v>96</v>
      </c>
      <c r="W100" s="60"/>
      <c r="X100" s="54" t="s">
        <v>96</v>
      </c>
      <c r="Y100" s="60"/>
      <c r="Z100" s="61" t="str">
        <f t="shared" si="2"/>
        <v/>
      </c>
    </row>
    <row r="101" spans="2:26" x14ac:dyDescent="0.25">
      <c r="B101" s="140"/>
      <c r="C101" s="58" t="s">
        <v>96</v>
      </c>
      <c r="D101" s="59"/>
      <c r="E101" s="60" t="s">
        <v>96</v>
      </c>
      <c r="F101" s="60"/>
      <c r="G101" s="60" t="s">
        <v>96</v>
      </c>
      <c r="H101" s="60" t="s">
        <v>96</v>
      </c>
      <c r="I101" s="60" t="s">
        <v>96</v>
      </c>
      <c r="J101" s="60" t="s">
        <v>96</v>
      </c>
      <c r="K101" s="60"/>
      <c r="L101" s="60" t="s">
        <v>96</v>
      </c>
      <c r="M101" s="60"/>
      <c r="N101" s="60" t="s">
        <v>96</v>
      </c>
      <c r="O101" s="60" t="s">
        <v>96</v>
      </c>
      <c r="P101" s="60"/>
      <c r="Q101" s="54" t="s">
        <v>96</v>
      </c>
      <c r="R101" s="54" t="s">
        <v>96</v>
      </c>
      <c r="S101" s="54" t="s">
        <v>96</v>
      </c>
      <c r="T101" s="60"/>
      <c r="U101" s="54" t="s">
        <v>96</v>
      </c>
      <c r="V101" s="54" t="s">
        <v>96</v>
      </c>
      <c r="W101" s="60"/>
      <c r="X101" s="54" t="s">
        <v>96</v>
      </c>
      <c r="Y101" s="60"/>
      <c r="Z101" s="61" t="str">
        <f t="shared" si="2"/>
        <v/>
      </c>
    </row>
    <row r="102" spans="2:26" x14ac:dyDescent="0.25">
      <c r="B102" s="140"/>
      <c r="C102" s="58" t="s">
        <v>96</v>
      </c>
      <c r="D102" s="59"/>
      <c r="E102" s="60" t="s">
        <v>96</v>
      </c>
      <c r="F102" s="60"/>
      <c r="G102" s="60" t="s">
        <v>96</v>
      </c>
      <c r="H102" s="60" t="s">
        <v>96</v>
      </c>
      <c r="I102" s="60" t="s">
        <v>96</v>
      </c>
      <c r="J102" s="60" t="s">
        <v>96</v>
      </c>
      <c r="K102" s="60"/>
      <c r="L102" s="60" t="s">
        <v>96</v>
      </c>
      <c r="M102" s="60"/>
      <c r="N102" s="60" t="s">
        <v>96</v>
      </c>
      <c r="O102" s="60" t="s">
        <v>96</v>
      </c>
      <c r="P102" s="60"/>
      <c r="Q102" s="54" t="s">
        <v>96</v>
      </c>
      <c r="R102" s="54" t="s">
        <v>96</v>
      </c>
      <c r="S102" s="54" t="s">
        <v>96</v>
      </c>
      <c r="T102" s="60"/>
      <c r="U102" s="54" t="s">
        <v>96</v>
      </c>
      <c r="V102" s="54" t="s">
        <v>96</v>
      </c>
      <c r="W102" s="60"/>
      <c r="X102" s="54" t="s">
        <v>96</v>
      </c>
      <c r="Y102" s="60"/>
      <c r="Z102" s="61" t="str">
        <f t="shared" si="2"/>
        <v/>
      </c>
    </row>
    <row r="103" spans="2:26" x14ac:dyDescent="0.25">
      <c r="B103" s="140"/>
      <c r="C103" s="58" t="s">
        <v>96</v>
      </c>
      <c r="D103" s="59"/>
      <c r="E103" s="60" t="s">
        <v>96</v>
      </c>
      <c r="F103" s="60"/>
      <c r="G103" s="60" t="s">
        <v>96</v>
      </c>
      <c r="H103" s="60" t="s">
        <v>96</v>
      </c>
      <c r="I103" s="60" t="s">
        <v>96</v>
      </c>
      <c r="J103" s="60" t="s">
        <v>96</v>
      </c>
      <c r="K103" s="60"/>
      <c r="L103" s="60" t="s">
        <v>96</v>
      </c>
      <c r="M103" s="60"/>
      <c r="N103" s="60" t="s">
        <v>96</v>
      </c>
      <c r="O103" s="60" t="s">
        <v>96</v>
      </c>
      <c r="P103" s="60"/>
      <c r="Q103" s="54" t="s">
        <v>96</v>
      </c>
      <c r="R103" s="54" t="s">
        <v>96</v>
      </c>
      <c r="S103" s="54" t="s">
        <v>96</v>
      </c>
      <c r="T103" s="60"/>
      <c r="U103" s="54" t="s">
        <v>96</v>
      </c>
      <c r="V103" s="54" t="s">
        <v>96</v>
      </c>
      <c r="W103" s="60"/>
      <c r="X103" s="54" t="s">
        <v>96</v>
      </c>
      <c r="Y103" s="60"/>
      <c r="Z103" s="61" t="str">
        <f t="shared" si="2"/>
        <v/>
      </c>
    </row>
    <row r="104" spans="2:26" x14ac:dyDescent="0.25">
      <c r="B104" s="141"/>
      <c r="C104" s="58" t="s">
        <v>96</v>
      </c>
      <c r="D104" s="59"/>
      <c r="E104" s="60" t="s">
        <v>96</v>
      </c>
      <c r="F104" s="60"/>
      <c r="G104" s="60" t="s">
        <v>96</v>
      </c>
      <c r="H104" s="60" t="s">
        <v>96</v>
      </c>
      <c r="I104" s="60" t="s">
        <v>96</v>
      </c>
      <c r="J104" s="60" t="s">
        <v>96</v>
      </c>
      <c r="K104" s="60"/>
      <c r="L104" s="60" t="s">
        <v>96</v>
      </c>
      <c r="M104" s="60"/>
      <c r="N104" s="60" t="s">
        <v>96</v>
      </c>
      <c r="O104" s="60" t="s">
        <v>96</v>
      </c>
      <c r="P104" s="60"/>
      <c r="Q104" s="54" t="s">
        <v>96</v>
      </c>
      <c r="R104" s="54" t="s">
        <v>96</v>
      </c>
      <c r="S104" s="54" t="s">
        <v>96</v>
      </c>
      <c r="T104" s="60"/>
      <c r="U104" s="54" t="s">
        <v>96</v>
      </c>
      <c r="V104" s="54" t="s">
        <v>96</v>
      </c>
      <c r="W104" s="60"/>
      <c r="X104" s="54" t="s">
        <v>96</v>
      </c>
      <c r="Y104" s="60"/>
      <c r="Z104" s="61" t="str">
        <f t="shared" si="2"/>
        <v/>
      </c>
    </row>
    <row r="105" spans="2:26" x14ac:dyDescent="0.25">
      <c r="B105" s="139" t="s">
        <v>96</v>
      </c>
      <c r="C105" s="58" t="s">
        <v>96</v>
      </c>
      <c r="D105" s="59"/>
      <c r="E105" s="60" t="s">
        <v>96</v>
      </c>
      <c r="F105" s="60"/>
      <c r="G105" s="60" t="s">
        <v>96</v>
      </c>
      <c r="H105" s="60" t="s">
        <v>96</v>
      </c>
      <c r="I105" s="60" t="s">
        <v>96</v>
      </c>
      <c r="J105" s="60" t="s">
        <v>96</v>
      </c>
      <c r="K105" s="60"/>
      <c r="L105" s="60" t="s">
        <v>96</v>
      </c>
      <c r="M105" s="60"/>
      <c r="N105" s="60" t="s">
        <v>96</v>
      </c>
      <c r="O105" s="60" t="s">
        <v>96</v>
      </c>
      <c r="P105" s="60"/>
      <c r="Q105" s="54" t="s">
        <v>96</v>
      </c>
      <c r="R105" s="54" t="s">
        <v>96</v>
      </c>
      <c r="S105" s="54" t="s">
        <v>96</v>
      </c>
      <c r="T105" s="60"/>
      <c r="U105" s="54" t="s">
        <v>96</v>
      </c>
      <c r="V105" s="54" t="s">
        <v>96</v>
      </c>
      <c r="W105" s="60"/>
      <c r="X105" s="54" t="s">
        <v>96</v>
      </c>
      <c r="Y105" s="60"/>
      <c r="Z105" s="61" t="str">
        <f t="shared" si="2"/>
        <v/>
      </c>
    </row>
    <row r="106" spans="2:26" x14ac:dyDescent="0.25">
      <c r="B106" s="140"/>
      <c r="C106" s="58" t="s">
        <v>96</v>
      </c>
      <c r="D106" s="59"/>
      <c r="E106" s="60" t="s">
        <v>96</v>
      </c>
      <c r="F106" s="60"/>
      <c r="G106" s="60" t="s">
        <v>96</v>
      </c>
      <c r="H106" s="60" t="s">
        <v>96</v>
      </c>
      <c r="I106" s="60" t="s">
        <v>96</v>
      </c>
      <c r="J106" s="60" t="s">
        <v>96</v>
      </c>
      <c r="K106" s="60"/>
      <c r="L106" s="60" t="s">
        <v>96</v>
      </c>
      <c r="M106" s="60"/>
      <c r="N106" s="60" t="s">
        <v>96</v>
      </c>
      <c r="O106" s="60" t="s">
        <v>96</v>
      </c>
      <c r="P106" s="60"/>
      <c r="Q106" s="54" t="s">
        <v>96</v>
      </c>
      <c r="R106" s="54" t="s">
        <v>96</v>
      </c>
      <c r="S106" s="54" t="s">
        <v>96</v>
      </c>
      <c r="T106" s="60"/>
      <c r="U106" s="54" t="s">
        <v>96</v>
      </c>
      <c r="V106" s="54" t="s">
        <v>96</v>
      </c>
      <c r="W106" s="60"/>
      <c r="X106" s="54" t="s">
        <v>96</v>
      </c>
      <c r="Y106" s="60"/>
      <c r="Z106" s="61" t="str">
        <f t="shared" si="2"/>
        <v/>
      </c>
    </row>
    <row r="107" spans="2:26" x14ac:dyDescent="0.25">
      <c r="B107" s="140"/>
      <c r="C107" s="58" t="s">
        <v>96</v>
      </c>
      <c r="D107" s="59"/>
      <c r="E107" s="60" t="s">
        <v>96</v>
      </c>
      <c r="F107" s="60"/>
      <c r="G107" s="60" t="s">
        <v>96</v>
      </c>
      <c r="H107" s="60" t="s">
        <v>96</v>
      </c>
      <c r="I107" s="60" t="s">
        <v>96</v>
      </c>
      <c r="J107" s="60" t="s">
        <v>96</v>
      </c>
      <c r="K107" s="60"/>
      <c r="L107" s="60" t="s">
        <v>96</v>
      </c>
      <c r="M107" s="60"/>
      <c r="N107" s="60" t="s">
        <v>96</v>
      </c>
      <c r="O107" s="60" t="s">
        <v>96</v>
      </c>
      <c r="P107" s="60"/>
      <c r="Q107" s="54" t="s">
        <v>96</v>
      </c>
      <c r="R107" s="54" t="s">
        <v>96</v>
      </c>
      <c r="S107" s="54" t="s">
        <v>96</v>
      </c>
      <c r="T107" s="60"/>
      <c r="U107" s="54" t="s">
        <v>96</v>
      </c>
      <c r="V107" s="54" t="s">
        <v>96</v>
      </c>
      <c r="W107" s="60"/>
      <c r="X107" s="54" t="s">
        <v>96</v>
      </c>
      <c r="Y107" s="60"/>
      <c r="Z107" s="61" t="str">
        <f t="shared" si="2"/>
        <v/>
      </c>
    </row>
    <row r="108" spans="2:26" x14ac:dyDescent="0.25">
      <c r="B108" s="140"/>
      <c r="C108" s="58" t="s">
        <v>96</v>
      </c>
      <c r="D108" s="59"/>
      <c r="E108" s="60" t="s">
        <v>96</v>
      </c>
      <c r="F108" s="60"/>
      <c r="G108" s="60" t="s">
        <v>96</v>
      </c>
      <c r="H108" s="60" t="s">
        <v>96</v>
      </c>
      <c r="I108" s="60" t="s">
        <v>96</v>
      </c>
      <c r="J108" s="60" t="s">
        <v>96</v>
      </c>
      <c r="K108" s="60"/>
      <c r="L108" s="60" t="s">
        <v>96</v>
      </c>
      <c r="M108" s="60"/>
      <c r="N108" s="60" t="s">
        <v>96</v>
      </c>
      <c r="O108" s="60" t="s">
        <v>96</v>
      </c>
      <c r="P108" s="60"/>
      <c r="Q108" s="54" t="s">
        <v>96</v>
      </c>
      <c r="R108" s="54" t="s">
        <v>96</v>
      </c>
      <c r="S108" s="54" t="s">
        <v>96</v>
      </c>
      <c r="T108" s="60"/>
      <c r="U108" s="54" t="s">
        <v>96</v>
      </c>
      <c r="V108" s="54" t="s">
        <v>96</v>
      </c>
      <c r="W108" s="60"/>
      <c r="X108" s="54" t="s">
        <v>96</v>
      </c>
      <c r="Y108" s="60"/>
      <c r="Z108" s="61" t="str">
        <f t="shared" si="2"/>
        <v/>
      </c>
    </row>
    <row r="109" spans="2:26" x14ac:dyDescent="0.25">
      <c r="B109" s="140"/>
      <c r="C109" s="58" t="s">
        <v>96</v>
      </c>
      <c r="D109" s="59"/>
      <c r="E109" s="60" t="s">
        <v>96</v>
      </c>
      <c r="F109" s="60"/>
      <c r="G109" s="60" t="s">
        <v>96</v>
      </c>
      <c r="H109" s="60" t="s">
        <v>96</v>
      </c>
      <c r="I109" s="60" t="s">
        <v>96</v>
      </c>
      <c r="J109" s="60" t="s">
        <v>96</v>
      </c>
      <c r="K109" s="60"/>
      <c r="L109" s="60" t="s">
        <v>96</v>
      </c>
      <c r="M109" s="60"/>
      <c r="N109" s="60" t="s">
        <v>96</v>
      </c>
      <c r="O109" s="60" t="s">
        <v>96</v>
      </c>
      <c r="P109" s="60"/>
      <c r="Q109" s="54" t="s">
        <v>96</v>
      </c>
      <c r="R109" s="54" t="s">
        <v>96</v>
      </c>
      <c r="S109" s="54" t="s">
        <v>96</v>
      </c>
      <c r="T109" s="60"/>
      <c r="U109" s="54" t="s">
        <v>96</v>
      </c>
      <c r="V109" s="54" t="s">
        <v>96</v>
      </c>
      <c r="W109" s="60"/>
      <c r="X109" s="54" t="s">
        <v>96</v>
      </c>
      <c r="Y109" s="60"/>
      <c r="Z109" s="61" t="str">
        <f t="shared" si="2"/>
        <v/>
      </c>
    </row>
    <row r="110" spans="2:26" x14ac:dyDescent="0.25">
      <c r="B110" s="140"/>
      <c r="C110" s="58" t="s">
        <v>96</v>
      </c>
      <c r="D110" s="59"/>
      <c r="E110" s="60" t="s">
        <v>96</v>
      </c>
      <c r="F110" s="60"/>
      <c r="G110" s="60" t="s">
        <v>96</v>
      </c>
      <c r="H110" s="60" t="s">
        <v>96</v>
      </c>
      <c r="I110" s="60" t="s">
        <v>96</v>
      </c>
      <c r="J110" s="60" t="s">
        <v>96</v>
      </c>
      <c r="K110" s="60"/>
      <c r="L110" s="60" t="s">
        <v>96</v>
      </c>
      <c r="M110" s="60"/>
      <c r="N110" s="60" t="s">
        <v>96</v>
      </c>
      <c r="O110" s="60" t="s">
        <v>96</v>
      </c>
      <c r="P110" s="60"/>
      <c r="Q110" s="54" t="s">
        <v>96</v>
      </c>
      <c r="R110" s="54" t="s">
        <v>96</v>
      </c>
      <c r="S110" s="54" t="s">
        <v>96</v>
      </c>
      <c r="T110" s="60"/>
      <c r="U110" s="54" t="s">
        <v>96</v>
      </c>
      <c r="V110" s="54" t="s">
        <v>96</v>
      </c>
      <c r="W110" s="60"/>
      <c r="X110" s="54" t="s">
        <v>96</v>
      </c>
      <c r="Y110" s="60"/>
      <c r="Z110" s="61" t="str">
        <f t="shared" si="2"/>
        <v/>
      </c>
    </row>
    <row r="111" spans="2:26" x14ac:dyDescent="0.25">
      <c r="B111" s="140"/>
      <c r="C111" s="58" t="s">
        <v>96</v>
      </c>
      <c r="D111" s="59"/>
      <c r="E111" s="60" t="s">
        <v>96</v>
      </c>
      <c r="F111" s="60"/>
      <c r="G111" s="60" t="s">
        <v>96</v>
      </c>
      <c r="H111" s="60" t="s">
        <v>96</v>
      </c>
      <c r="I111" s="60" t="s">
        <v>96</v>
      </c>
      <c r="J111" s="60" t="s">
        <v>96</v>
      </c>
      <c r="K111" s="60"/>
      <c r="L111" s="60" t="s">
        <v>96</v>
      </c>
      <c r="M111" s="60"/>
      <c r="N111" s="60" t="s">
        <v>96</v>
      </c>
      <c r="O111" s="60" t="s">
        <v>96</v>
      </c>
      <c r="P111" s="60"/>
      <c r="Q111" s="54" t="s">
        <v>96</v>
      </c>
      <c r="R111" s="54" t="s">
        <v>96</v>
      </c>
      <c r="S111" s="54" t="s">
        <v>96</v>
      </c>
      <c r="T111" s="60"/>
      <c r="U111" s="54" t="s">
        <v>96</v>
      </c>
      <c r="V111" s="54" t="s">
        <v>96</v>
      </c>
      <c r="W111" s="60"/>
      <c r="X111" s="54" t="s">
        <v>96</v>
      </c>
      <c r="Y111" s="60"/>
      <c r="Z111" s="61" t="str">
        <f t="shared" si="2"/>
        <v/>
      </c>
    </row>
    <row r="112" spans="2:26" x14ac:dyDescent="0.25">
      <c r="B112" s="140"/>
      <c r="C112" s="58" t="s">
        <v>96</v>
      </c>
      <c r="D112" s="59"/>
      <c r="E112" s="60" t="s">
        <v>96</v>
      </c>
      <c r="F112" s="60"/>
      <c r="G112" s="60" t="s">
        <v>96</v>
      </c>
      <c r="H112" s="60" t="s">
        <v>96</v>
      </c>
      <c r="I112" s="60" t="s">
        <v>96</v>
      </c>
      <c r="J112" s="60" t="s">
        <v>96</v>
      </c>
      <c r="K112" s="60"/>
      <c r="L112" s="60" t="s">
        <v>96</v>
      </c>
      <c r="M112" s="60"/>
      <c r="N112" s="60" t="s">
        <v>96</v>
      </c>
      <c r="O112" s="60" t="s">
        <v>96</v>
      </c>
      <c r="P112" s="60"/>
      <c r="Q112" s="54" t="s">
        <v>96</v>
      </c>
      <c r="R112" s="54" t="s">
        <v>96</v>
      </c>
      <c r="S112" s="54" t="s">
        <v>96</v>
      </c>
      <c r="T112" s="60"/>
      <c r="U112" s="54" t="s">
        <v>96</v>
      </c>
      <c r="V112" s="54" t="s">
        <v>96</v>
      </c>
      <c r="W112" s="60"/>
      <c r="X112" s="54" t="s">
        <v>96</v>
      </c>
      <c r="Y112" s="60"/>
      <c r="Z112" s="61" t="str">
        <f t="shared" si="2"/>
        <v/>
      </c>
    </row>
    <row r="113" spans="2:26" x14ac:dyDescent="0.25">
      <c r="B113" s="140"/>
      <c r="C113" s="58" t="s">
        <v>96</v>
      </c>
      <c r="D113" s="59"/>
      <c r="E113" s="60" t="s">
        <v>96</v>
      </c>
      <c r="F113" s="60"/>
      <c r="G113" s="60" t="s">
        <v>96</v>
      </c>
      <c r="H113" s="60" t="s">
        <v>96</v>
      </c>
      <c r="I113" s="60" t="s">
        <v>96</v>
      </c>
      <c r="J113" s="60" t="s">
        <v>96</v>
      </c>
      <c r="K113" s="60"/>
      <c r="L113" s="60" t="s">
        <v>96</v>
      </c>
      <c r="M113" s="60"/>
      <c r="N113" s="60" t="s">
        <v>96</v>
      </c>
      <c r="O113" s="60" t="s">
        <v>96</v>
      </c>
      <c r="P113" s="60"/>
      <c r="Q113" s="54" t="s">
        <v>96</v>
      </c>
      <c r="R113" s="54" t="s">
        <v>96</v>
      </c>
      <c r="S113" s="54" t="s">
        <v>96</v>
      </c>
      <c r="T113" s="60"/>
      <c r="U113" s="54" t="s">
        <v>96</v>
      </c>
      <c r="V113" s="54" t="s">
        <v>96</v>
      </c>
      <c r="W113" s="60"/>
      <c r="X113" s="54" t="s">
        <v>96</v>
      </c>
      <c r="Y113" s="60"/>
      <c r="Z113" s="61" t="str">
        <f t="shared" si="2"/>
        <v/>
      </c>
    </row>
    <row r="114" spans="2:26" x14ac:dyDescent="0.25">
      <c r="B114" s="140"/>
      <c r="C114" s="58" t="s">
        <v>96</v>
      </c>
      <c r="D114" s="59"/>
      <c r="E114" s="60" t="s">
        <v>96</v>
      </c>
      <c r="F114" s="60"/>
      <c r="G114" s="60" t="s">
        <v>96</v>
      </c>
      <c r="H114" s="60" t="s">
        <v>96</v>
      </c>
      <c r="I114" s="60" t="s">
        <v>96</v>
      </c>
      <c r="J114" s="60" t="s">
        <v>96</v>
      </c>
      <c r="K114" s="60"/>
      <c r="L114" s="60" t="s">
        <v>96</v>
      </c>
      <c r="M114" s="60"/>
      <c r="N114" s="60" t="s">
        <v>96</v>
      </c>
      <c r="O114" s="60" t="s">
        <v>96</v>
      </c>
      <c r="P114" s="60"/>
      <c r="Q114" s="54" t="s">
        <v>96</v>
      </c>
      <c r="R114" s="54" t="s">
        <v>96</v>
      </c>
      <c r="S114" s="54" t="s">
        <v>96</v>
      </c>
      <c r="T114" s="60"/>
      <c r="U114" s="54" t="s">
        <v>96</v>
      </c>
      <c r="V114" s="54" t="s">
        <v>96</v>
      </c>
      <c r="W114" s="60"/>
      <c r="X114" s="54" t="s">
        <v>96</v>
      </c>
      <c r="Y114" s="60"/>
      <c r="Z114" s="61" t="str">
        <f t="shared" si="2"/>
        <v/>
      </c>
    </row>
    <row r="115" spans="2:26" x14ac:dyDescent="0.25">
      <c r="B115" s="140"/>
      <c r="C115" s="58" t="s">
        <v>96</v>
      </c>
      <c r="D115" s="59"/>
      <c r="E115" s="60" t="s">
        <v>96</v>
      </c>
      <c r="F115" s="60"/>
      <c r="G115" s="60" t="s">
        <v>96</v>
      </c>
      <c r="H115" s="60" t="s">
        <v>96</v>
      </c>
      <c r="I115" s="60" t="s">
        <v>96</v>
      </c>
      <c r="J115" s="60" t="s">
        <v>96</v>
      </c>
      <c r="K115" s="60"/>
      <c r="L115" s="60" t="s">
        <v>96</v>
      </c>
      <c r="M115" s="60"/>
      <c r="N115" s="60" t="s">
        <v>96</v>
      </c>
      <c r="O115" s="60" t="s">
        <v>96</v>
      </c>
      <c r="P115" s="60"/>
      <c r="Q115" s="54" t="s">
        <v>96</v>
      </c>
      <c r="R115" s="54" t="s">
        <v>96</v>
      </c>
      <c r="S115" s="54" t="s">
        <v>96</v>
      </c>
      <c r="T115" s="60"/>
      <c r="U115" s="54" t="s">
        <v>96</v>
      </c>
      <c r="V115" s="54" t="s">
        <v>96</v>
      </c>
      <c r="W115" s="60"/>
      <c r="X115" s="54" t="s">
        <v>96</v>
      </c>
      <c r="Y115" s="60"/>
      <c r="Z115" s="61" t="str">
        <f t="shared" si="2"/>
        <v/>
      </c>
    </row>
    <row r="116" spans="2:26" x14ac:dyDescent="0.25">
      <c r="B116" s="141"/>
      <c r="C116" s="58" t="s">
        <v>96</v>
      </c>
      <c r="D116" s="59"/>
      <c r="E116" s="60" t="s">
        <v>96</v>
      </c>
      <c r="F116" s="60"/>
      <c r="G116" s="60" t="s">
        <v>96</v>
      </c>
      <c r="H116" s="60" t="s">
        <v>96</v>
      </c>
      <c r="I116" s="60" t="s">
        <v>96</v>
      </c>
      <c r="J116" s="60" t="s">
        <v>96</v>
      </c>
      <c r="K116" s="60"/>
      <c r="L116" s="60" t="s">
        <v>96</v>
      </c>
      <c r="M116" s="60"/>
      <c r="N116" s="60" t="s">
        <v>96</v>
      </c>
      <c r="O116" s="60" t="s">
        <v>96</v>
      </c>
      <c r="P116" s="60"/>
      <c r="Q116" s="54" t="s">
        <v>96</v>
      </c>
      <c r="R116" s="54" t="s">
        <v>96</v>
      </c>
      <c r="S116" s="54" t="s">
        <v>96</v>
      </c>
      <c r="T116" s="60"/>
      <c r="U116" s="54" t="s">
        <v>96</v>
      </c>
      <c r="V116" s="54" t="s">
        <v>96</v>
      </c>
      <c r="W116" s="60"/>
      <c r="X116" s="54" t="s">
        <v>96</v>
      </c>
      <c r="Y116" s="60"/>
      <c r="Z116" s="61" t="str">
        <f t="shared" si="2"/>
        <v/>
      </c>
    </row>
    <row r="117" spans="2:26" x14ac:dyDescent="0.25">
      <c r="E117" s="63"/>
      <c r="F117" s="63"/>
      <c r="G117" s="63"/>
      <c r="H117" s="63"/>
      <c r="I117" s="63"/>
      <c r="J117" s="63"/>
      <c r="K117" s="63"/>
      <c r="L117" s="63"/>
      <c r="M117" s="63"/>
      <c r="N117" s="63"/>
      <c r="O117" s="63"/>
      <c r="P117" s="63"/>
      <c r="Q117" s="63"/>
      <c r="R117" s="63"/>
      <c r="S117" s="63"/>
      <c r="T117" s="74"/>
      <c r="U117" s="74"/>
      <c r="V117" s="63"/>
      <c r="W117" s="63"/>
      <c r="X117" s="63"/>
      <c r="Y117" s="63"/>
      <c r="Z117" s="64"/>
    </row>
    <row r="118" spans="2:26" x14ac:dyDescent="0.25">
      <c r="E118" s="63"/>
      <c r="F118" s="63"/>
      <c r="G118" s="63"/>
      <c r="H118" s="63"/>
      <c r="I118" s="63"/>
      <c r="J118" s="63"/>
      <c r="K118" s="63"/>
      <c r="L118" s="63"/>
      <c r="M118" s="63"/>
      <c r="N118" s="63"/>
      <c r="O118" s="63"/>
      <c r="P118" s="63"/>
      <c r="Q118" s="63"/>
      <c r="R118" s="63"/>
      <c r="S118" s="63"/>
      <c r="T118" s="74"/>
      <c r="U118" s="74"/>
      <c r="V118" s="63"/>
      <c r="W118" s="63"/>
      <c r="X118" s="63"/>
      <c r="Y118" s="63"/>
      <c r="Z118" s="64"/>
    </row>
    <row r="119" spans="2:26" x14ac:dyDescent="0.25">
      <c r="E119" s="63"/>
      <c r="F119" s="63"/>
      <c r="G119" s="63"/>
      <c r="H119" s="63"/>
      <c r="I119" s="63"/>
      <c r="J119" s="63"/>
      <c r="K119" s="63"/>
      <c r="L119" s="63"/>
      <c r="M119" s="63"/>
      <c r="N119" s="63"/>
      <c r="O119" s="63"/>
      <c r="P119" s="63"/>
      <c r="Q119" s="63"/>
      <c r="R119" s="63"/>
      <c r="S119" s="63"/>
      <c r="T119" s="74"/>
      <c r="U119" s="74"/>
      <c r="V119" s="63"/>
      <c r="W119" s="63"/>
      <c r="X119" s="63"/>
      <c r="Y119" s="65"/>
      <c r="Z119" s="66"/>
    </row>
    <row r="120" spans="2:26" x14ac:dyDescent="0.25">
      <c r="E120" s="63"/>
      <c r="F120" s="63"/>
      <c r="G120" s="63"/>
      <c r="H120" s="63"/>
      <c r="I120" s="63"/>
      <c r="J120" s="63"/>
      <c r="K120" s="63"/>
      <c r="L120" s="63"/>
      <c r="M120" s="63"/>
      <c r="N120" s="63"/>
      <c r="O120" s="63"/>
      <c r="P120" s="63"/>
      <c r="Q120" s="63"/>
      <c r="R120" s="63"/>
      <c r="S120" s="63"/>
      <c r="T120" s="74"/>
      <c r="U120" s="74"/>
      <c r="V120" s="63"/>
      <c r="W120" s="63"/>
      <c r="X120" s="63"/>
      <c r="Y120" s="65"/>
      <c r="Z120" s="66"/>
    </row>
    <row r="121" spans="2:26" x14ac:dyDescent="0.25">
      <c r="E121" s="63"/>
      <c r="F121" s="63"/>
      <c r="G121" s="63"/>
      <c r="H121" s="63"/>
      <c r="I121" s="63"/>
      <c r="J121" s="63"/>
      <c r="K121" s="63"/>
      <c r="L121" s="63"/>
      <c r="M121" s="63"/>
      <c r="N121" s="63"/>
      <c r="O121" s="63"/>
      <c r="P121" s="63"/>
      <c r="Q121" s="63"/>
      <c r="R121" s="63"/>
      <c r="S121" s="63"/>
      <c r="T121" s="74"/>
      <c r="U121" s="74"/>
      <c r="V121" s="63"/>
      <c r="W121" s="63"/>
      <c r="X121" s="63"/>
      <c r="Y121" s="65"/>
      <c r="Z121" s="66"/>
    </row>
    <row r="122" spans="2:26" x14ac:dyDescent="0.25">
      <c r="E122" s="63"/>
      <c r="F122" s="63"/>
      <c r="G122" s="63"/>
      <c r="H122" s="63"/>
      <c r="I122" s="63"/>
      <c r="J122" s="63"/>
      <c r="K122" s="63"/>
      <c r="L122" s="63"/>
      <c r="M122" s="63"/>
      <c r="N122" s="63"/>
      <c r="O122" s="63"/>
      <c r="P122" s="63"/>
      <c r="Q122" s="63"/>
      <c r="R122" s="63"/>
      <c r="S122" s="63"/>
      <c r="T122" s="74"/>
      <c r="U122" s="74"/>
      <c r="V122" s="63"/>
      <c r="W122" s="63"/>
      <c r="X122" s="63"/>
      <c r="Y122" s="65"/>
      <c r="Z122" s="66"/>
    </row>
    <row r="123" spans="2:26" x14ac:dyDescent="0.25">
      <c r="E123" s="63"/>
      <c r="F123" s="63"/>
      <c r="G123" s="63"/>
      <c r="H123" s="63"/>
      <c r="I123" s="63"/>
      <c r="J123" s="63"/>
      <c r="K123" s="63"/>
      <c r="L123" s="63"/>
      <c r="M123" s="63"/>
      <c r="N123" s="63"/>
      <c r="O123" s="63"/>
      <c r="P123" s="63"/>
      <c r="Q123" s="63"/>
      <c r="R123" s="63"/>
      <c r="S123" s="63"/>
      <c r="T123" s="74"/>
      <c r="U123" s="74"/>
      <c r="V123" s="63"/>
      <c r="W123" s="63"/>
      <c r="X123" s="63"/>
      <c r="Y123" s="65"/>
      <c r="Z123" s="66"/>
    </row>
    <row r="124" spans="2:26" x14ac:dyDescent="0.25">
      <c r="E124" s="63"/>
      <c r="F124" s="63"/>
      <c r="G124" s="63"/>
      <c r="H124" s="63"/>
      <c r="I124" s="63"/>
      <c r="J124" s="63"/>
      <c r="K124" s="63"/>
      <c r="L124" s="63"/>
      <c r="M124" s="63"/>
      <c r="N124" s="63"/>
      <c r="O124" s="63"/>
      <c r="P124" s="63"/>
      <c r="Q124" s="63"/>
      <c r="R124" s="63"/>
      <c r="S124" s="63"/>
      <c r="T124" s="74"/>
      <c r="U124" s="74"/>
      <c r="V124" s="63"/>
      <c r="W124" s="63"/>
      <c r="X124" s="63"/>
      <c r="Y124" s="65"/>
      <c r="Z124" s="66"/>
    </row>
    <row r="125" spans="2:26" x14ac:dyDescent="0.25">
      <c r="E125" s="63"/>
      <c r="F125" s="63"/>
      <c r="G125" s="63"/>
      <c r="H125" s="63"/>
      <c r="I125" s="63"/>
      <c r="J125" s="63"/>
      <c r="K125" s="63"/>
      <c r="L125" s="63"/>
      <c r="M125" s="63"/>
      <c r="N125" s="63"/>
      <c r="O125" s="63"/>
      <c r="P125" s="63"/>
      <c r="Q125" s="63"/>
      <c r="R125" s="63"/>
      <c r="S125" s="63"/>
      <c r="T125" s="74"/>
      <c r="U125" s="74"/>
      <c r="V125" s="63"/>
      <c r="W125" s="63"/>
      <c r="X125" s="63"/>
      <c r="Y125" s="65"/>
      <c r="Z125" s="66"/>
    </row>
    <row r="126" spans="2:26" x14ac:dyDescent="0.25">
      <c r="E126" s="63"/>
      <c r="F126" s="63"/>
      <c r="G126" s="63"/>
      <c r="H126" s="63"/>
      <c r="I126" s="63"/>
      <c r="J126" s="63"/>
      <c r="K126" s="63"/>
      <c r="L126" s="63"/>
      <c r="M126" s="63"/>
      <c r="N126" s="63"/>
      <c r="O126" s="63"/>
      <c r="P126" s="63"/>
      <c r="Q126" s="63"/>
      <c r="R126" s="63"/>
      <c r="S126" s="63"/>
      <c r="T126" s="74"/>
      <c r="U126" s="74"/>
      <c r="V126" s="63"/>
      <c r="W126" s="63"/>
      <c r="X126" s="63"/>
      <c r="Y126" s="65"/>
      <c r="Z126" s="66"/>
    </row>
    <row r="127" spans="2:26" x14ac:dyDescent="0.25">
      <c r="E127" s="63"/>
      <c r="F127" s="63"/>
      <c r="G127" s="63"/>
      <c r="H127" s="63"/>
      <c r="I127" s="63"/>
      <c r="J127" s="63"/>
      <c r="K127" s="63"/>
      <c r="L127" s="63"/>
      <c r="M127" s="63"/>
      <c r="N127" s="63"/>
      <c r="O127" s="63"/>
      <c r="P127" s="63"/>
      <c r="Q127" s="63"/>
      <c r="R127" s="63"/>
      <c r="S127" s="63"/>
      <c r="T127" s="74"/>
      <c r="U127" s="74"/>
      <c r="V127" s="63"/>
      <c r="W127" s="63"/>
      <c r="X127" s="63"/>
      <c r="Y127" s="65"/>
      <c r="Z127" s="66"/>
    </row>
    <row r="128" spans="2:26" x14ac:dyDescent="0.25">
      <c r="E128" s="63"/>
      <c r="F128" s="63"/>
      <c r="G128" s="63"/>
      <c r="H128" s="63"/>
      <c r="I128" s="63"/>
      <c r="J128" s="63"/>
      <c r="K128" s="63"/>
      <c r="L128" s="63"/>
      <c r="M128" s="63"/>
      <c r="N128" s="63"/>
      <c r="O128" s="63"/>
      <c r="P128" s="63"/>
      <c r="Q128" s="63"/>
      <c r="R128" s="63"/>
      <c r="S128" s="63"/>
      <c r="T128" s="74"/>
      <c r="U128" s="74"/>
      <c r="V128" s="63"/>
      <c r="W128" s="63"/>
      <c r="X128" s="63"/>
      <c r="Y128" s="65"/>
      <c r="Z128" s="66"/>
    </row>
    <row r="129" spans="3:26" x14ac:dyDescent="0.25">
      <c r="E129" s="63"/>
      <c r="F129" s="63"/>
      <c r="G129" s="63"/>
      <c r="H129" s="63"/>
      <c r="I129" s="63"/>
      <c r="J129" s="63"/>
      <c r="K129" s="63"/>
      <c r="L129" s="63"/>
      <c r="M129" s="63"/>
      <c r="N129" s="63"/>
      <c r="O129" s="63"/>
      <c r="P129" s="63"/>
      <c r="Q129" s="63"/>
      <c r="R129" s="63"/>
      <c r="S129" s="63"/>
      <c r="T129" s="74"/>
      <c r="U129" s="74"/>
      <c r="V129" s="63"/>
      <c r="W129" s="63"/>
      <c r="X129" s="63"/>
      <c r="Y129" s="65"/>
      <c r="Z129" s="66"/>
    </row>
    <row r="130" spans="3:26" x14ac:dyDescent="0.25">
      <c r="E130" s="63"/>
      <c r="F130" s="63"/>
      <c r="G130" s="63"/>
      <c r="H130" s="63"/>
      <c r="I130" s="63"/>
      <c r="J130" s="63"/>
      <c r="K130" s="63"/>
      <c r="L130" s="63"/>
      <c r="M130" s="63"/>
      <c r="N130" s="63"/>
      <c r="O130" s="63"/>
      <c r="P130" s="63"/>
      <c r="Q130" s="63"/>
      <c r="R130" s="63"/>
      <c r="S130" s="63"/>
      <c r="T130" s="74"/>
      <c r="U130" s="74"/>
      <c r="V130" s="63"/>
      <c r="W130" s="63"/>
      <c r="X130" s="63"/>
      <c r="Y130" s="65"/>
      <c r="Z130" s="66"/>
    </row>
    <row r="131" spans="3:26" x14ac:dyDescent="0.25">
      <c r="E131" s="63"/>
      <c r="F131" s="63"/>
      <c r="G131" s="63"/>
      <c r="H131" s="63"/>
      <c r="I131" s="63"/>
      <c r="J131" s="63"/>
      <c r="K131" s="63"/>
      <c r="L131" s="63"/>
      <c r="M131" s="63"/>
      <c r="N131" s="63"/>
      <c r="O131" s="63"/>
      <c r="P131" s="63"/>
      <c r="Q131" s="63"/>
      <c r="R131" s="63"/>
      <c r="S131" s="63"/>
      <c r="T131" s="74"/>
      <c r="U131" s="74"/>
      <c r="V131" s="63"/>
      <c r="W131" s="63"/>
      <c r="X131" s="63"/>
      <c r="Y131" s="65"/>
      <c r="Z131" s="66"/>
    </row>
    <row r="132" spans="3:26" x14ac:dyDescent="0.25">
      <c r="E132" s="63"/>
      <c r="F132" s="63"/>
      <c r="G132" s="63"/>
      <c r="H132" s="63"/>
      <c r="I132" s="63"/>
      <c r="J132" s="63"/>
      <c r="K132" s="63"/>
      <c r="L132" s="63"/>
      <c r="M132" s="63"/>
      <c r="N132" s="63"/>
      <c r="O132" s="63"/>
      <c r="P132" s="63"/>
      <c r="Q132" s="63"/>
      <c r="R132" s="63"/>
      <c r="S132" s="63"/>
      <c r="T132" s="74"/>
      <c r="U132" s="74"/>
      <c r="V132" s="63"/>
      <c r="W132" s="63"/>
      <c r="X132" s="63"/>
      <c r="Y132" s="65"/>
      <c r="Z132" s="66"/>
    </row>
    <row r="133" spans="3:26" x14ac:dyDescent="0.25">
      <c r="E133" s="63"/>
      <c r="F133" s="63"/>
      <c r="G133" s="63"/>
      <c r="H133" s="63"/>
      <c r="I133" s="63"/>
      <c r="J133" s="63"/>
      <c r="K133" s="63"/>
      <c r="L133" s="63"/>
      <c r="M133" s="63"/>
      <c r="N133" s="63"/>
      <c r="O133" s="63"/>
      <c r="P133" s="63"/>
      <c r="Q133" s="63"/>
      <c r="R133" s="63"/>
      <c r="S133" s="63"/>
      <c r="T133" s="74"/>
      <c r="U133" s="74"/>
      <c r="V133" s="63"/>
      <c r="W133" s="63"/>
      <c r="X133" s="63"/>
      <c r="Y133" s="65"/>
      <c r="Z133" s="66"/>
    </row>
    <row r="134" spans="3:26" x14ac:dyDescent="0.25">
      <c r="E134" s="63"/>
      <c r="F134" s="63"/>
      <c r="G134" s="63"/>
      <c r="H134" s="63"/>
      <c r="I134" s="63"/>
      <c r="J134" s="63"/>
      <c r="K134" s="63"/>
      <c r="L134" s="63"/>
      <c r="M134" s="63"/>
      <c r="N134" s="63"/>
      <c r="O134" s="63"/>
      <c r="P134" s="63"/>
      <c r="Q134" s="63"/>
      <c r="R134" s="63"/>
      <c r="S134" s="63"/>
      <c r="T134" s="74"/>
      <c r="U134" s="74"/>
      <c r="V134" s="63"/>
      <c r="W134" s="63"/>
      <c r="X134" s="63"/>
      <c r="Y134" s="65"/>
      <c r="Z134" s="66"/>
    </row>
    <row r="135" spans="3:26" x14ac:dyDescent="0.25">
      <c r="E135" s="63"/>
      <c r="F135" s="63"/>
      <c r="G135" s="63"/>
      <c r="H135" s="63"/>
      <c r="I135" s="63"/>
      <c r="J135" s="63"/>
      <c r="K135" s="63"/>
      <c r="L135" s="63"/>
      <c r="M135" s="63"/>
      <c r="N135" s="63"/>
      <c r="O135" s="63"/>
      <c r="P135" s="63"/>
      <c r="Q135" s="63"/>
      <c r="R135" s="63"/>
      <c r="S135" s="63"/>
      <c r="T135" s="74"/>
      <c r="U135" s="74"/>
      <c r="V135" s="63"/>
      <c r="W135" s="63"/>
      <c r="X135" s="63"/>
      <c r="Y135" s="65"/>
      <c r="Z135" s="66"/>
    </row>
    <row r="136" spans="3:26" x14ac:dyDescent="0.25">
      <c r="C136" s="59"/>
      <c r="D136" s="59"/>
      <c r="E136" s="63"/>
      <c r="F136" s="63"/>
      <c r="G136" s="63"/>
      <c r="H136" s="63"/>
      <c r="I136" s="63"/>
      <c r="J136" s="63"/>
      <c r="K136" s="63"/>
      <c r="L136" s="63"/>
      <c r="M136" s="63"/>
      <c r="N136" s="63"/>
      <c r="O136" s="63"/>
      <c r="P136" s="63"/>
      <c r="Q136" s="63"/>
      <c r="R136" s="63"/>
      <c r="S136" s="63"/>
      <c r="T136" s="74"/>
      <c r="U136" s="74"/>
      <c r="V136" s="63"/>
      <c r="W136" s="63"/>
      <c r="X136" s="63"/>
      <c r="Y136" s="65"/>
      <c r="Z136" s="66"/>
    </row>
    <row r="137" spans="3:26" x14ac:dyDescent="0.25">
      <c r="C137" s="59"/>
      <c r="D137" s="59"/>
      <c r="E137" s="63"/>
      <c r="F137" s="63"/>
      <c r="G137" s="63"/>
      <c r="H137" s="63"/>
      <c r="I137" s="63"/>
      <c r="J137" s="63"/>
      <c r="K137" s="63"/>
      <c r="L137" s="63"/>
      <c r="M137" s="63"/>
      <c r="N137" s="63"/>
      <c r="O137" s="63"/>
      <c r="P137" s="63"/>
      <c r="Q137" s="63"/>
      <c r="R137" s="63"/>
      <c r="S137" s="63"/>
      <c r="T137" s="74"/>
      <c r="U137" s="74"/>
      <c r="V137" s="63"/>
      <c r="W137" s="63"/>
      <c r="X137" s="63"/>
      <c r="Y137" s="65"/>
      <c r="Z137" s="66"/>
    </row>
    <row r="138" spans="3:26" x14ac:dyDescent="0.25">
      <c r="C138" s="59"/>
      <c r="D138" s="59"/>
      <c r="E138" s="63"/>
      <c r="F138" s="63"/>
      <c r="G138" s="63"/>
      <c r="H138" s="63"/>
      <c r="I138" s="63"/>
      <c r="J138" s="63"/>
      <c r="K138" s="63"/>
      <c r="L138" s="63"/>
      <c r="M138" s="63"/>
      <c r="N138" s="63"/>
      <c r="O138" s="63"/>
      <c r="P138" s="63"/>
      <c r="Q138" s="63"/>
      <c r="R138" s="63"/>
      <c r="S138" s="63"/>
      <c r="T138" s="74"/>
      <c r="U138" s="74"/>
      <c r="V138" s="63"/>
      <c r="W138" s="63"/>
      <c r="X138" s="63"/>
      <c r="Y138" s="65"/>
      <c r="Z138" s="66"/>
    </row>
    <row r="139" spans="3:26" x14ac:dyDescent="0.25">
      <c r="C139" s="59"/>
      <c r="D139" s="59"/>
      <c r="E139" s="63"/>
      <c r="F139" s="63"/>
      <c r="G139" s="63"/>
      <c r="H139" s="63"/>
      <c r="I139" s="63"/>
      <c r="J139" s="63"/>
      <c r="K139" s="63"/>
      <c r="L139" s="63"/>
      <c r="M139" s="63"/>
      <c r="N139" s="63"/>
      <c r="O139" s="63"/>
      <c r="P139" s="63"/>
      <c r="Q139" s="63"/>
      <c r="R139" s="63"/>
      <c r="S139" s="63"/>
      <c r="T139" s="74"/>
      <c r="U139" s="74"/>
      <c r="V139" s="63"/>
      <c r="W139" s="63"/>
      <c r="X139" s="63"/>
      <c r="Y139" s="65"/>
      <c r="Z139" s="66"/>
    </row>
    <row r="140" spans="3:26" x14ac:dyDescent="0.25">
      <c r="C140" s="59"/>
      <c r="D140" s="59"/>
      <c r="E140" s="63"/>
      <c r="F140" s="63"/>
      <c r="G140" s="63"/>
      <c r="H140" s="63"/>
      <c r="I140" s="63"/>
      <c r="J140" s="63"/>
      <c r="K140" s="63"/>
      <c r="L140" s="63"/>
      <c r="M140" s="63"/>
      <c r="N140" s="63"/>
      <c r="O140" s="63"/>
      <c r="P140" s="63"/>
      <c r="Q140" s="63"/>
      <c r="R140" s="63"/>
      <c r="S140" s="63"/>
      <c r="T140" s="74"/>
      <c r="U140" s="74"/>
      <c r="V140" s="63"/>
      <c r="W140" s="63"/>
      <c r="X140" s="63"/>
      <c r="Y140" s="65"/>
      <c r="Z140" s="66"/>
    </row>
    <row r="141" spans="3:26" x14ac:dyDescent="0.25">
      <c r="C141" s="59"/>
      <c r="D141" s="59"/>
      <c r="E141" s="63"/>
      <c r="F141" s="63"/>
      <c r="G141" s="63"/>
      <c r="H141" s="63"/>
      <c r="I141" s="63"/>
      <c r="J141" s="63"/>
      <c r="K141" s="63"/>
      <c r="L141" s="63"/>
      <c r="M141" s="63"/>
      <c r="N141" s="63"/>
      <c r="O141" s="63"/>
      <c r="P141" s="63"/>
      <c r="Q141" s="63"/>
      <c r="R141" s="63"/>
      <c r="S141" s="63"/>
      <c r="T141" s="74"/>
      <c r="U141" s="74"/>
      <c r="V141" s="63"/>
      <c r="W141" s="63"/>
      <c r="X141" s="63"/>
      <c r="Y141" s="65"/>
      <c r="Z141" s="66"/>
    </row>
    <row r="142" spans="3:26" x14ac:dyDescent="0.25">
      <c r="C142" s="59"/>
      <c r="D142" s="59"/>
      <c r="E142" s="63"/>
      <c r="F142" s="63"/>
      <c r="G142" s="63"/>
      <c r="H142" s="63"/>
      <c r="I142" s="63"/>
      <c r="J142" s="63"/>
      <c r="K142" s="63"/>
      <c r="L142" s="63"/>
      <c r="M142" s="63"/>
      <c r="N142" s="63"/>
      <c r="O142" s="63"/>
      <c r="P142" s="63"/>
      <c r="Q142" s="63"/>
      <c r="R142" s="63"/>
      <c r="S142" s="63"/>
      <c r="T142" s="74"/>
      <c r="U142" s="74"/>
      <c r="V142" s="63"/>
      <c r="W142" s="63"/>
      <c r="X142" s="63"/>
      <c r="Y142" s="65"/>
      <c r="Z142" s="66"/>
    </row>
    <row r="143" spans="3:26" x14ac:dyDescent="0.25">
      <c r="C143" s="59"/>
      <c r="D143" s="59"/>
      <c r="E143" s="63"/>
      <c r="F143" s="63"/>
      <c r="G143" s="63"/>
      <c r="H143" s="63"/>
      <c r="I143" s="63"/>
      <c r="J143" s="63"/>
      <c r="K143" s="63"/>
      <c r="L143" s="63"/>
      <c r="M143" s="63"/>
      <c r="N143" s="63"/>
      <c r="O143" s="63"/>
      <c r="P143" s="63"/>
      <c r="Q143" s="63"/>
      <c r="R143" s="63"/>
      <c r="S143" s="63"/>
      <c r="T143" s="74"/>
      <c r="U143" s="74"/>
      <c r="V143" s="63"/>
      <c r="W143" s="63"/>
      <c r="X143" s="63"/>
      <c r="Y143" s="65"/>
      <c r="Z143" s="66"/>
    </row>
    <row r="144" spans="3:26" x14ac:dyDescent="0.25">
      <c r="C144" s="59"/>
      <c r="D144" s="59"/>
      <c r="E144" s="63"/>
      <c r="F144" s="63"/>
      <c r="G144" s="63"/>
      <c r="H144" s="63"/>
      <c r="I144" s="63"/>
      <c r="J144" s="63"/>
      <c r="K144" s="63"/>
      <c r="L144" s="63"/>
      <c r="M144" s="63"/>
      <c r="N144" s="63"/>
      <c r="O144" s="63"/>
      <c r="P144" s="63"/>
      <c r="Q144" s="63"/>
      <c r="R144" s="63"/>
      <c r="S144" s="63"/>
      <c r="T144" s="74"/>
      <c r="U144" s="74"/>
      <c r="V144" s="63"/>
      <c r="W144" s="63"/>
      <c r="X144" s="63"/>
      <c r="Y144" s="65"/>
      <c r="Z144" s="66"/>
    </row>
    <row r="145" spans="3:26" x14ac:dyDescent="0.25">
      <c r="C145" s="59"/>
      <c r="D145" s="59"/>
      <c r="E145" s="63"/>
      <c r="F145" s="63"/>
      <c r="G145" s="63"/>
      <c r="H145" s="63"/>
      <c r="I145" s="63"/>
      <c r="J145" s="63"/>
      <c r="K145" s="63"/>
      <c r="L145" s="63"/>
      <c r="M145" s="63"/>
      <c r="N145" s="63"/>
      <c r="O145" s="63"/>
      <c r="P145" s="63"/>
      <c r="Q145" s="63"/>
      <c r="R145" s="63"/>
      <c r="S145" s="63"/>
      <c r="T145" s="74"/>
      <c r="U145" s="74"/>
      <c r="V145" s="63"/>
      <c r="W145" s="63"/>
      <c r="X145" s="63"/>
      <c r="Y145" s="65"/>
      <c r="Z145" s="66"/>
    </row>
    <row r="146" spans="3:26" x14ac:dyDescent="0.25">
      <c r="C146" s="59"/>
      <c r="D146" s="59"/>
      <c r="E146" s="63"/>
      <c r="F146" s="63"/>
      <c r="G146" s="63"/>
      <c r="H146" s="63"/>
      <c r="I146" s="63"/>
      <c r="J146" s="63"/>
      <c r="K146" s="63"/>
      <c r="L146" s="63"/>
      <c r="M146" s="63"/>
      <c r="N146" s="63"/>
      <c r="O146" s="63"/>
      <c r="P146" s="63"/>
      <c r="Q146" s="63"/>
      <c r="R146" s="63"/>
      <c r="S146" s="63"/>
      <c r="T146" s="74"/>
      <c r="U146" s="74"/>
      <c r="V146" s="63"/>
      <c r="W146" s="63"/>
      <c r="X146" s="63"/>
      <c r="Y146" s="65"/>
      <c r="Z146" s="66"/>
    </row>
    <row r="147" spans="3:26" x14ac:dyDescent="0.25">
      <c r="C147" s="59"/>
      <c r="D147" s="59"/>
      <c r="E147" s="63"/>
      <c r="F147" s="63"/>
      <c r="G147" s="63"/>
      <c r="H147" s="63"/>
      <c r="I147" s="63"/>
      <c r="J147" s="63"/>
      <c r="K147" s="63"/>
      <c r="L147" s="63"/>
      <c r="M147" s="63"/>
      <c r="N147" s="63"/>
      <c r="O147" s="63"/>
      <c r="P147" s="63"/>
      <c r="Q147" s="63"/>
      <c r="R147" s="63"/>
      <c r="S147" s="63"/>
      <c r="T147" s="74"/>
      <c r="U147" s="74"/>
      <c r="V147" s="63"/>
      <c r="W147" s="63"/>
      <c r="X147" s="63"/>
      <c r="Y147" s="65"/>
      <c r="Z147" s="66"/>
    </row>
    <row r="148" spans="3:26" x14ac:dyDescent="0.25">
      <c r="C148" s="59"/>
      <c r="D148" s="59"/>
      <c r="E148" s="63"/>
      <c r="F148" s="63"/>
      <c r="G148" s="63"/>
      <c r="H148" s="63"/>
      <c r="I148" s="63"/>
      <c r="J148" s="63"/>
      <c r="K148" s="63"/>
      <c r="L148" s="63"/>
      <c r="M148" s="63"/>
      <c r="N148" s="63"/>
      <c r="O148" s="63"/>
      <c r="P148" s="63"/>
      <c r="Q148" s="63"/>
      <c r="R148" s="63"/>
      <c r="S148" s="63"/>
      <c r="T148" s="74"/>
      <c r="U148" s="74"/>
      <c r="V148" s="63"/>
      <c r="W148" s="63"/>
      <c r="X148" s="63"/>
      <c r="Y148" s="65"/>
      <c r="Z148" s="66"/>
    </row>
    <row r="149" spans="3:26" x14ac:dyDescent="0.25">
      <c r="C149" s="59"/>
      <c r="D149" s="59"/>
      <c r="E149" s="63"/>
      <c r="F149" s="63"/>
      <c r="G149" s="63"/>
      <c r="H149" s="63"/>
      <c r="I149" s="63"/>
      <c r="J149" s="63"/>
      <c r="K149" s="63"/>
      <c r="L149" s="63"/>
      <c r="M149" s="63"/>
      <c r="N149" s="63"/>
      <c r="O149" s="63"/>
      <c r="P149" s="63"/>
      <c r="Q149" s="63"/>
      <c r="R149" s="63"/>
      <c r="S149" s="63"/>
      <c r="T149" s="74"/>
      <c r="U149" s="74"/>
      <c r="V149" s="63"/>
      <c r="W149" s="63"/>
      <c r="X149" s="63"/>
      <c r="Y149" s="65"/>
      <c r="Z149" s="66"/>
    </row>
    <row r="150" spans="3:26" x14ac:dyDescent="0.25">
      <c r="C150" s="59"/>
      <c r="D150" s="59"/>
      <c r="E150" s="63"/>
      <c r="F150" s="63"/>
      <c r="G150" s="63"/>
      <c r="H150" s="63"/>
      <c r="I150" s="63"/>
      <c r="J150" s="63"/>
      <c r="K150" s="63"/>
      <c r="L150" s="63"/>
      <c r="M150" s="63"/>
      <c r="N150" s="63"/>
      <c r="O150" s="63"/>
      <c r="P150" s="63"/>
      <c r="Q150" s="63"/>
      <c r="R150" s="63"/>
      <c r="S150" s="63"/>
      <c r="T150" s="74"/>
      <c r="U150" s="74"/>
      <c r="V150" s="63"/>
      <c r="W150" s="63"/>
      <c r="X150" s="63"/>
      <c r="Y150" s="65"/>
      <c r="Z150" s="66"/>
    </row>
    <row r="151" spans="3:26" x14ac:dyDescent="0.25">
      <c r="C151" s="59"/>
      <c r="D151" s="59"/>
      <c r="E151" s="63"/>
      <c r="F151" s="63"/>
      <c r="G151" s="63"/>
      <c r="H151" s="63"/>
      <c r="I151" s="63"/>
      <c r="J151" s="63"/>
      <c r="K151" s="63"/>
      <c r="L151" s="63"/>
      <c r="M151" s="63"/>
      <c r="N151" s="63"/>
      <c r="O151" s="63"/>
      <c r="P151" s="63"/>
      <c r="Q151" s="63"/>
      <c r="R151" s="63"/>
      <c r="S151" s="63"/>
      <c r="T151" s="74"/>
      <c r="U151" s="74"/>
      <c r="V151" s="63"/>
      <c r="W151" s="63"/>
      <c r="X151" s="63"/>
      <c r="Y151" s="65"/>
      <c r="Z151" s="66"/>
    </row>
    <row r="152" spans="3:26" x14ac:dyDescent="0.25">
      <c r="C152" s="59"/>
      <c r="D152" s="59"/>
      <c r="E152" s="63"/>
      <c r="F152" s="63"/>
      <c r="G152" s="63"/>
      <c r="H152" s="63"/>
      <c r="I152" s="63"/>
      <c r="J152" s="63"/>
      <c r="K152" s="63"/>
      <c r="L152" s="63"/>
      <c r="M152" s="63"/>
      <c r="N152" s="63"/>
      <c r="O152" s="63"/>
      <c r="P152" s="63"/>
      <c r="Q152" s="63"/>
      <c r="R152" s="63"/>
      <c r="S152" s="63"/>
      <c r="T152" s="74"/>
      <c r="U152" s="74"/>
      <c r="V152" s="63"/>
      <c r="W152" s="63"/>
      <c r="X152" s="63"/>
      <c r="Y152" s="65"/>
      <c r="Z152" s="66"/>
    </row>
    <row r="153" spans="3:26" x14ac:dyDescent="0.25">
      <c r="C153" s="59"/>
      <c r="D153" s="59"/>
      <c r="E153" s="63"/>
      <c r="F153" s="63"/>
      <c r="G153" s="63"/>
      <c r="H153" s="63"/>
      <c r="I153" s="63"/>
      <c r="J153" s="63"/>
      <c r="K153" s="63"/>
      <c r="L153" s="63"/>
      <c r="M153" s="63"/>
      <c r="N153" s="63"/>
      <c r="O153" s="63"/>
      <c r="P153" s="63"/>
      <c r="Q153" s="63"/>
      <c r="R153" s="63"/>
      <c r="S153" s="63"/>
      <c r="T153" s="74"/>
      <c r="U153" s="74"/>
      <c r="V153" s="63"/>
      <c r="W153" s="63"/>
      <c r="X153" s="63"/>
      <c r="Y153" s="65"/>
      <c r="Z153" s="66"/>
    </row>
    <row r="154" spans="3:26" x14ac:dyDescent="0.25">
      <c r="C154" s="59"/>
      <c r="D154" s="59"/>
      <c r="E154" s="63"/>
      <c r="F154" s="63"/>
      <c r="G154" s="63"/>
      <c r="H154" s="63"/>
      <c r="I154" s="63"/>
      <c r="J154" s="63"/>
      <c r="K154" s="63"/>
      <c r="L154" s="63"/>
      <c r="M154" s="63"/>
      <c r="N154" s="63"/>
      <c r="O154" s="63"/>
      <c r="P154" s="63"/>
      <c r="Q154" s="63"/>
      <c r="R154" s="63"/>
      <c r="S154" s="63"/>
      <c r="T154" s="74"/>
      <c r="U154" s="74"/>
      <c r="V154" s="63"/>
      <c r="W154" s="63"/>
      <c r="X154" s="63"/>
      <c r="Y154" s="65"/>
      <c r="Z154" s="66"/>
    </row>
    <row r="155" spans="3:26" x14ac:dyDescent="0.25">
      <c r="C155" s="59"/>
      <c r="D155" s="59"/>
      <c r="E155" s="63"/>
      <c r="F155" s="63"/>
      <c r="G155" s="63"/>
      <c r="H155" s="63"/>
      <c r="I155" s="63"/>
      <c r="J155" s="63"/>
      <c r="K155" s="63"/>
      <c r="L155" s="63"/>
      <c r="M155" s="63"/>
      <c r="N155" s="63"/>
      <c r="O155" s="63"/>
      <c r="P155" s="63"/>
      <c r="Q155" s="63"/>
      <c r="R155" s="63"/>
      <c r="S155" s="63"/>
      <c r="T155" s="74"/>
      <c r="U155" s="74"/>
      <c r="V155" s="63"/>
      <c r="W155" s="63"/>
      <c r="X155" s="63"/>
      <c r="Y155" s="65"/>
      <c r="Z155" s="66"/>
    </row>
    <row r="156" spans="3:26" x14ac:dyDescent="0.25">
      <c r="C156" s="59"/>
      <c r="D156" s="59"/>
      <c r="E156" s="63"/>
      <c r="F156" s="63"/>
      <c r="G156" s="63"/>
      <c r="H156" s="63"/>
      <c r="I156" s="63"/>
      <c r="J156" s="63"/>
      <c r="K156" s="63"/>
      <c r="L156" s="63"/>
      <c r="M156" s="63"/>
      <c r="N156" s="63"/>
      <c r="O156" s="63"/>
      <c r="P156" s="63"/>
      <c r="Q156" s="63"/>
      <c r="R156" s="63"/>
      <c r="S156" s="63"/>
      <c r="T156" s="74"/>
      <c r="U156" s="74"/>
      <c r="V156" s="63"/>
      <c r="W156" s="63"/>
      <c r="X156" s="63"/>
      <c r="Y156" s="65"/>
      <c r="Z156" s="66"/>
    </row>
    <row r="157" spans="3:26" x14ac:dyDescent="0.25">
      <c r="C157" s="59"/>
      <c r="D157" s="59"/>
      <c r="E157" s="63"/>
      <c r="F157" s="63"/>
      <c r="G157" s="63"/>
      <c r="H157" s="63"/>
      <c r="I157" s="63"/>
      <c r="J157" s="63"/>
      <c r="K157" s="63"/>
      <c r="L157" s="63"/>
      <c r="M157" s="63"/>
      <c r="N157" s="63"/>
      <c r="O157" s="63"/>
      <c r="P157" s="63"/>
      <c r="Q157" s="63"/>
      <c r="R157" s="63"/>
      <c r="S157" s="63"/>
      <c r="T157" s="74"/>
      <c r="U157" s="74"/>
      <c r="V157" s="63"/>
      <c r="W157" s="63"/>
      <c r="X157" s="63"/>
      <c r="Y157" s="65"/>
      <c r="Z157" s="66"/>
    </row>
    <row r="158" spans="3:26" x14ac:dyDescent="0.25">
      <c r="C158" s="59"/>
      <c r="D158" s="59"/>
      <c r="E158" s="63"/>
      <c r="F158" s="63"/>
      <c r="G158" s="63"/>
      <c r="H158" s="63"/>
      <c r="I158" s="63"/>
      <c r="J158" s="63"/>
      <c r="K158" s="63"/>
      <c r="L158" s="63"/>
      <c r="M158" s="63"/>
      <c r="N158" s="63"/>
      <c r="O158" s="63"/>
      <c r="P158" s="63"/>
      <c r="Q158" s="63"/>
      <c r="R158" s="63"/>
      <c r="S158" s="63"/>
      <c r="T158" s="74"/>
      <c r="U158" s="74"/>
      <c r="V158" s="63"/>
      <c r="W158" s="63"/>
      <c r="X158" s="63"/>
      <c r="Y158" s="65"/>
      <c r="Z158" s="66"/>
    </row>
    <row r="159" spans="3:26" x14ac:dyDescent="0.25">
      <c r="C159" s="59"/>
      <c r="D159" s="59"/>
      <c r="E159" s="63"/>
      <c r="F159" s="63"/>
      <c r="G159" s="63"/>
      <c r="H159" s="63"/>
      <c r="I159" s="63"/>
      <c r="J159" s="63"/>
      <c r="K159" s="63"/>
      <c r="L159" s="63"/>
      <c r="M159" s="63"/>
      <c r="N159" s="63"/>
      <c r="O159" s="63"/>
      <c r="P159" s="63"/>
      <c r="Q159" s="63"/>
      <c r="R159" s="63"/>
      <c r="S159" s="63"/>
      <c r="T159" s="74"/>
      <c r="U159" s="74"/>
      <c r="V159" s="63"/>
      <c r="W159" s="63"/>
      <c r="X159" s="63"/>
      <c r="Y159" s="65"/>
      <c r="Z159" s="66"/>
    </row>
    <row r="160" spans="3:26" x14ac:dyDescent="0.25">
      <c r="C160" s="59"/>
      <c r="D160" s="59"/>
      <c r="E160" s="63"/>
      <c r="F160" s="63"/>
      <c r="G160" s="63"/>
      <c r="H160" s="63"/>
      <c r="I160" s="63"/>
      <c r="J160" s="63"/>
      <c r="K160" s="63"/>
      <c r="L160" s="63"/>
      <c r="M160" s="63"/>
      <c r="N160" s="63"/>
      <c r="O160" s="63"/>
      <c r="P160" s="63"/>
      <c r="Q160" s="63"/>
      <c r="R160" s="63"/>
      <c r="S160" s="63"/>
      <c r="T160" s="74"/>
      <c r="U160" s="74"/>
      <c r="V160" s="63"/>
      <c r="W160" s="63"/>
      <c r="X160" s="63"/>
      <c r="Y160" s="65"/>
      <c r="Z160" s="66"/>
    </row>
    <row r="161" spans="3:26" x14ac:dyDescent="0.25">
      <c r="C161" s="59"/>
      <c r="D161" s="59"/>
      <c r="E161" s="63"/>
      <c r="F161" s="63"/>
      <c r="G161" s="63"/>
      <c r="H161" s="63"/>
      <c r="I161" s="63"/>
      <c r="J161" s="63"/>
      <c r="K161" s="63"/>
      <c r="L161" s="63"/>
      <c r="M161" s="63"/>
      <c r="N161" s="63"/>
      <c r="O161" s="63"/>
      <c r="P161" s="63"/>
      <c r="Q161" s="63"/>
      <c r="R161" s="63"/>
      <c r="S161" s="63"/>
      <c r="T161" s="74"/>
      <c r="U161" s="74"/>
      <c r="V161" s="63"/>
      <c r="W161" s="63"/>
      <c r="X161" s="63"/>
      <c r="Y161" s="65"/>
      <c r="Z161" s="66"/>
    </row>
    <row r="162" spans="3:26" x14ac:dyDescent="0.25">
      <c r="C162" s="59"/>
      <c r="D162" s="59"/>
      <c r="E162" s="63"/>
      <c r="F162" s="63"/>
      <c r="G162" s="63"/>
      <c r="H162" s="63"/>
      <c r="I162" s="63"/>
      <c r="J162" s="63"/>
      <c r="K162" s="63"/>
      <c r="L162" s="63"/>
      <c r="M162" s="63"/>
      <c r="N162" s="63"/>
      <c r="O162" s="63"/>
      <c r="P162" s="63"/>
      <c r="Q162" s="63"/>
      <c r="R162" s="63"/>
      <c r="S162" s="63"/>
      <c r="T162" s="74"/>
      <c r="U162" s="74"/>
      <c r="V162" s="63"/>
      <c r="W162" s="63"/>
      <c r="X162" s="63"/>
      <c r="Y162" s="65"/>
      <c r="Z162" s="66"/>
    </row>
    <row r="163" spans="3:26" x14ac:dyDescent="0.25">
      <c r="C163" s="59"/>
      <c r="D163" s="59"/>
      <c r="E163" s="63"/>
      <c r="F163" s="63"/>
      <c r="G163" s="63"/>
      <c r="H163" s="63"/>
      <c r="I163" s="63"/>
      <c r="J163" s="63"/>
      <c r="K163" s="63"/>
      <c r="L163" s="63"/>
      <c r="M163" s="63"/>
      <c r="N163" s="63"/>
      <c r="O163" s="63"/>
      <c r="P163" s="63"/>
      <c r="Q163" s="63"/>
      <c r="R163" s="63"/>
      <c r="S163" s="63"/>
      <c r="T163" s="74"/>
      <c r="U163" s="74"/>
      <c r="V163" s="63"/>
      <c r="W163" s="63"/>
      <c r="X163" s="63"/>
      <c r="Y163" s="65"/>
      <c r="Z163" s="66"/>
    </row>
    <row r="164" spans="3:26" x14ac:dyDescent="0.25">
      <c r="C164" s="59"/>
      <c r="D164" s="59"/>
      <c r="E164" s="63"/>
      <c r="F164" s="63"/>
      <c r="G164" s="63"/>
      <c r="H164" s="63"/>
      <c r="I164" s="63"/>
      <c r="J164" s="63"/>
      <c r="K164" s="63"/>
      <c r="L164" s="63"/>
      <c r="M164" s="63"/>
      <c r="N164" s="63"/>
      <c r="O164" s="63"/>
      <c r="P164" s="63"/>
      <c r="Q164" s="63"/>
      <c r="R164" s="63"/>
      <c r="S164" s="63"/>
      <c r="T164" s="74"/>
      <c r="U164" s="74"/>
      <c r="V164" s="63"/>
      <c r="W164" s="63"/>
      <c r="X164" s="63"/>
      <c r="Y164" s="65"/>
      <c r="Z164" s="66"/>
    </row>
    <row r="165" spans="3:26" x14ac:dyDescent="0.25">
      <c r="C165" s="59"/>
      <c r="D165" s="59"/>
      <c r="E165" s="63"/>
      <c r="F165" s="63"/>
      <c r="G165" s="63"/>
      <c r="H165" s="63"/>
      <c r="I165" s="63"/>
      <c r="J165" s="63"/>
      <c r="K165" s="63"/>
      <c r="L165" s="63"/>
      <c r="M165" s="63"/>
      <c r="N165" s="63"/>
      <c r="O165" s="63"/>
      <c r="P165" s="63"/>
      <c r="Q165" s="63"/>
      <c r="R165" s="63"/>
      <c r="S165" s="63"/>
      <c r="T165" s="74"/>
      <c r="U165" s="74"/>
      <c r="V165" s="63"/>
      <c r="W165" s="63"/>
      <c r="X165" s="63"/>
      <c r="Y165" s="65"/>
      <c r="Z165" s="66"/>
    </row>
    <row r="166" spans="3:26" x14ac:dyDescent="0.25">
      <c r="C166" s="59"/>
      <c r="D166" s="59"/>
      <c r="E166" s="63"/>
      <c r="F166" s="63"/>
      <c r="G166" s="63"/>
      <c r="H166" s="63"/>
      <c r="I166" s="63"/>
      <c r="J166" s="63"/>
      <c r="K166" s="63"/>
      <c r="L166" s="63"/>
      <c r="M166" s="63"/>
      <c r="N166" s="63"/>
      <c r="O166" s="63"/>
      <c r="P166" s="63"/>
      <c r="Q166" s="63"/>
      <c r="R166" s="63"/>
      <c r="S166" s="63"/>
      <c r="T166" s="74"/>
      <c r="U166" s="74"/>
      <c r="V166" s="63"/>
      <c r="W166" s="63"/>
      <c r="X166" s="63"/>
      <c r="Y166" s="65"/>
      <c r="Z166" s="66"/>
    </row>
    <row r="167" spans="3:26" x14ac:dyDescent="0.25">
      <c r="C167" s="59"/>
      <c r="D167" s="59"/>
      <c r="E167" s="63"/>
      <c r="F167" s="63"/>
      <c r="G167" s="63"/>
      <c r="H167" s="63"/>
      <c r="I167" s="63"/>
      <c r="J167" s="63"/>
      <c r="K167" s="63"/>
      <c r="L167" s="63"/>
      <c r="M167" s="63"/>
      <c r="N167" s="63"/>
      <c r="O167" s="63"/>
      <c r="P167" s="63"/>
      <c r="Q167" s="63"/>
      <c r="R167" s="63"/>
      <c r="S167" s="63"/>
      <c r="T167" s="74"/>
      <c r="U167" s="74"/>
      <c r="V167" s="63"/>
      <c r="W167" s="63"/>
      <c r="X167" s="63"/>
      <c r="Y167" s="65"/>
      <c r="Z167" s="66"/>
    </row>
    <row r="168" spans="3:26" x14ac:dyDescent="0.25">
      <c r="C168" s="59"/>
      <c r="D168" s="59"/>
      <c r="E168" s="63"/>
      <c r="F168" s="63"/>
      <c r="G168" s="63"/>
      <c r="H168" s="63"/>
      <c r="I168" s="63"/>
      <c r="J168" s="63"/>
      <c r="K168" s="63"/>
      <c r="L168" s="63"/>
      <c r="M168" s="63"/>
      <c r="N168" s="63"/>
      <c r="O168" s="63"/>
      <c r="P168" s="63"/>
      <c r="Q168" s="63"/>
      <c r="R168" s="63"/>
      <c r="S168" s="63"/>
      <c r="T168" s="74"/>
      <c r="U168" s="74"/>
      <c r="V168" s="63"/>
      <c r="W168" s="63"/>
      <c r="X168" s="63"/>
      <c r="Y168" s="65"/>
      <c r="Z168" s="66"/>
    </row>
    <row r="169" spans="3:26" x14ac:dyDescent="0.25">
      <c r="C169" s="59"/>
      <c r="D169" s="59"/>
      <c r="E169" s="63"/>
      <c r="F169" s="63"/>
      <c r="G169" s="63"/>
      <c r="H169" s="63"/>
      <c r="I169" s="63"/>
      <c r="J169" s="63"/>
      <c r="K169" s="63"/>
      <c r="L169" s="63"/>
      <c r="M169" s="63"/>
      <c r="N169" s="63"/>
      <c r="O169" s="63"/>
      <c r="P169" s="63"/>
      <c r="Q169" s="63"/>
      <c r="R169" s="63"/>
      <c r="S169" s="63"/>
      <c r="T169" s="74"/>
      <c r="U169" s="74"/>
      <c r="V169" s="63"/>
      <c r="W169" s="63"/>
      <c r="X169" s="63"/>
      <c r="Y169" s="65"/>
      <c r="Z169" s="66"/>
    </row>
    <row r="170" spans="3:26" x14ac:dyDescent="0.25">
      <c r="C170" s="59"/>
      <c r="D170" s="59"/>
      <c r="E170" s="63"/>
      <c r="F170" s="63"/>
      <c r="G170" s="63"/>
      <c r="H170" s="63"/>
      <c r="I170" s="63"/>
      <c r="J170" s="63"/>
      <c r="K170" s="63"/>
      <c r="L170" s="63"/>
      <c r="M170" s="63"/>
      <c r="N170" s="63"/>
      <c r="O170" s="63"/>
      <c r="P170" s="63"/>
      <c r="Q170" s="63"/>
      <c r="R170" s="63"/>
      <c r="S170" s="63"/>
      <c r="T170" s="74"/>
      <c r="U170" s="74"/>
      <c r="V170" s="63"/>
      <c r="W170" s="63"/>
      <c r="X170" s="63"/>
      <c r="Y170" s="65"/>
      <c r="Z170" s="66"/>
    </row>
    <row r="171" spans="3:26" x14ac:dyDescent="0.25">
      <c r="C171" s="59"/>
      <c r="D171" s="59"/>
      <c r="E171" s="63"/>
      <c r="F171" s="63"/>
      <c r="G171" s="63"/>
      <c r="H171" s="63"/>
      <c r="I171" s="63"/>
      <c r="J171" s="63"/>
      <c r="K171" s="63"/>
      <c r="L171" s="63"/>
      <c r="M171" s="63"/>
      <c r="N171" s="63"/>
      <c r="O171" s="63"/>
      <c r="P171" s="63"/>
      <c r="Q171" s="63"/>
      <c r="R171" s="63"/>
      <c r="S171" s="63"/>
      <c r="T171" s="74"/>
      <c r="U171" s="74"/>
      <c r="V171" s="63"/>
      <c r="W171" s="63"/>
      <c r="X171" s="63"/>
      <c r="Y171" s="65"/>
      <c r="Z171" s="66"/>
    </row>
    <row r="172" spans="3:26" x14ac:dyDescent="0.25">
      <c r="C172" s="59"/>
      <c r="D172" s="59"/>
      <c r="E172" s="63"/>
      <c r="F172" s="63"/>
      <c r="G172" s="63"/>
      <c r="H172" s="63"/>
      <c r="I172" s="63"/>
      <c r="J172" s="63"/>
      <c r="K172" s="63"/>
      <c r="L172" s="63"/>
      <c r="M172" s="63"/>
      <c r="N172" s="63"/>
      <c r="O172" s="63"/>
      <c r="P172" s="63"/>
      <c r="Q172" s="63"/>
      <c r="R172" s="63"/>
      <c r="S172" s="63"/>
      <c r="T172" s="74"/>
      <c r="U172" s="74"/>
      <c r="V172" s="63"/>
      <c r="W172" s="63"/>
      <c r="X172" s="63"/>
      <c r="Y172" s="65"/>
      <c r="Z172" s="66"/>
    </row>
    <row r="173" spans="3:26" x14ac:dyDescent="0.25">
      <c r="C173" s="59"/>
      <c r="D173" s="59"/>
      <c r="E173" s="63"/>
      <c r="F173" s="63"/>
      <c r="G173" s="63"/>
      <c r="H173" s="63"/>
      <c r="I173" s="63"/>
      <c r="J173" s="63"/>
      <c r="K173" s="63"/>
      <c r="L173" s="63"/>
      <c r="M173" s="63"/>
      <c r="N173" s="63"/>
      <c r="O173" s="63"/>
      <c r="P173" s="63"/>
      <c r="Q173" s="63"/>
      <c r="R173" s="63"/>
      <c r="S173" s="63"/>
      <c r="T173" s="74"/>
      <c r="U173" s="74"/>
      <c r="V173" s="63"/>
      <c r="W173" s="63"/>
      <c r="X173" s="63"/>
      <c r="Y173" s="65"/>
      <c r="Z173" s="66"/>
    </row>
    <row r="174" spans="3:26" x14ac:dyDescent="0.25">
      <c r="C174" s="59"/>
      <c r="D174" s="59"/>
      <c r="E174" s="63"/>
      <c r="F174" s="63"/>
      <c r="G174" s="63"/>
      <c r="H174" s="63"/>
      <c r="I174" s="63"/>
      <c r="J174" s="63"/>
      <c r="K174" s="63"/>
      <c r="L174" s="63"/>
      <c r="M174" s="63"/>
      <c r="N174" s="63"/>
      <c r="O174" s="63"/>
      <c r="P174" s="63"/>
      <c r="Q174" s="63"/>
      <c r="R174" s="63"/>
      <c r="S174" s="63"/>
      <c r="T174" s="74"/>
      <c r="U174" s="74"/>
      <c r="V174" s="63"/>
      <c r="W174" s="63"/>
      <c r="X174" s="63"/>
      <c r="Y174" s="65"/>
      <c r="Z174" s="66"/>
    </row>
    <row r="175" spans="3:26" x14ac:dyDescent="0.25">
      <c r="C175" s="59"/>
      <c r="D175" s="59"/>
      <c r="E175" s="63"/>
      <c r="F175" s="63"/>
      <c r="G175" s="63"/>
      <c r="H175" s="63"/>
      <c r="I175" s="63"/>
      <c r="J175" s="63"/>
      <c r="K175" s="63"/>
      <c r="L175" s="63"/>
      <c r="M175" s="63"/>
      <c r="N175" s="63"/>
      <c r="O175" s="63"/>
      <c r="P175" s="63"/>
      <c r="Q175" s="63"/>
      <c r="R175" s="63"/>
      <c r="S175" s="63"/>
      <c r="T175" s="74"/>
      <c r="U175" s="74"/>
      <c r="V175" s="63"/>
      <c r="W175" s="63"/>
      <c r="X175" s="63"/>
      <c r="Y175" s="65"/>
      <c r="Z175" s="66"/>
    </row>
    <row r="176" spans="3:26" x14ac:dyDescent="0.25">
      <c r="C176" s="59"/>
      <c r="D176" s="59"/>
      <c r="E176" s="63"/>
      <c r="F176" s="63"/>
      <c r="G176" s="63"/>
      <c r="H176" s="63"/>
      <c r="I176" s="63"/>
      <c r="J176" s="63"/>
      <c r="K176" s="63"/>
      <c r="L176" s="63"/>
      <c r="M176" s="63"/>
      <c r="N176" s="63"/>
      <c r="O176" s="63"/>
      <c r="P176" s="63"/>
      <c r="Q176" s="63"/>
      <c r="R176" s="63"/>
      <c r="S176" s="63"/>
      <c r="T176" s="74"/>
      <c r="U176" s="74"/>
      <c r="V176" s="63"/>
      <c r="W176" s="63"/>
      <c r="X176" s="63"/>
      <c r="Y176" s="65"/>
      <c r="Z176" s="66"/>
    </row>
    <row r="177" spans="3:26" x14ac:dyDescent="0.25">
      <c r="C177" s="59"/>
      <c r="D177" s="59"/>
      <c r="E177" s="63"/>
      <c r="F177" s="63"/>
      <c r="G177" s="63"/>
      <c r="H177" s="63"/>
      <c r="I177" s="63"/>
      <c r="J177" s="63"/>
      <c r="K177" s="63"/>
      <c r="L177" s="63"/>
      <c r="M177" s="63"/>
      <c r="N177" s="63"/>
      <c r="O177" s="63"/>
      <c r="P177" s="63"/>
      <c r="Q177" s="63"/>
      <c r="R177" s="63"/>
      <c r="S177" s="63"/>
      <c r="T177" s="74"/>
      <c r="U177" s="74"/>
      <c r="V177" s="63"/>
      <c r="W177" s="63"/>
      <c r="X177" s="63"/>
      <c r="Y177" s="65"/>
      <c r="Z177" s="66"/>
    </row>
    <row r="178" spans="3:26" x14ac:dyDescent="0.25">
      <c r="C178" s="59"/>
      <c r="D178" s="59"/>
      <c r="E178" s="63"/>
      <c r="F178" s="63"/>
      <c r="G178" s="63"/>
      <c r="H178" s="63"/>
      <c r="I178" s="63"/>
      <c r="J178" s="63"/>
      <c r="K178" s="63"/>
      <c r="L178" s="63"/>
      <c r="M178" s="63"/>
      <c r="N178" s="63"/>
      <c r="O178" s="63"/>
      <c r="P178" s="63"/>
      <c r="Q178" s="63"/>
      <c r="R178" s="63"/>
      <c r="S178" s="63"/>
      <c r="T178" s="74"/>
      <c r="U178" s="74"/>
      <c r="V178" s="63"/>
      <c r="W178" s="63"/>
      <c r="X178" s="63"/>
      <c r="Y178" s="65"/>
      <c r="Z178" s="66"/>
    </row>
    <row r="179" spans="3:26" x14ac:dyDescent="0.25">
      <c r="C179" s="59"/>
      <c r="D179" s="59"/>
      <c r="E179" s="63"/>
      <c r="F179" s="63"/>
      <c r="G179" s="63"/>
      <c r="H179" s="63"/>
      <c r="I179" s="63"/>
      <c r="J179" s="63"/>
      <c r="K179" s="63"/>
      <c r="L179" s="63"/>
      <c r="M179" s="63"/>
      <c r="N179" s="63"/>
      <c r="O179" s="63"/>
      <c r="P179" s="63"/>
      <c r="Q179" s="63"/>
      <c r="R179" s="63"/>
      <c r="S179" s="63"/>
      <c r="T179" s="74"/>
      <c r="U179" s="74"/>
      <c r="V179" s="63"/>
      <c r="W179" s="63"/>
      <c r="X179" s="63"/>
      <c r="Y179" s="65"/>
      <c r="Z179" s="66"/>
    </row>
    <row r="180" spans="3:26" x14ac:dyDescent="0.25">
      <c r="C180" s="59"/>
      <c r="D180" s="59"/>
      <c r="E180" s="63"/>
      <c r="F180" s="63"/>
      <c r="G180" s="63"/>
      <c r="H180" s="63"/>
      <c r="I180" s="63"/>
      <c r="J180" s="63"/>
      <c r="K180" s="63"/>
      <c r="L180" s="63"/>
      <c r="M180" s="63"/>
      <c r="N180" s="63"/>
      <c r="O180" s="63"/>
      <c r="P180" s="63"/>
      <c r="Q180" s="63"/>
      <c r="R180" s="63"/>
      <c r="S180" s="63"/>
      <c r="T180" s="74"/>
      <c r="U180" s="74"/>
      <c r="V180" s="63"/>
      <c r="W180" s="63"/>
      <c r="X180" s="63"/>
      <c r="Y180" s="65"/>
      <c r="Z180" s="66"/>
    </row>
    <row r="181" spans="3:26" x14ac:dyDescent="0.25">
      <c r="C181" s="59"/>
      <c r="D181" s="59"/>
      <c r="E181" s="63"/>
      <c r="F181" s="63"/>
      <c r="G181" s="63"/>
      <c r="H181" s="63"/>
      <c r="I181" s="63"/>
      <c r="J181" s="63"/>
      <c r="K181" s="63"/>
      <c r="L181" s="63"/>
      <c r="M181" s="63"/>
      <c r="N181" s="63"/>
      <c r="O181" s="63"/>
      <c r="P181" s="63"/>
      <c r="Q181" s="63"/>
      <c r="R181" s="63"/>
      <c r="S181" s="63"/>
      <c r="T181" s="74"/>
      <c r="U181" s="74"/>
      <c r="V181" s="63"/>
      <c r="W181" s="63"/>
      <c r="X181" s="63"/>
      <c r="Y181" s="65"/>
      <c r="Z181" s="66"/>
    </row>
    <row r="182" spans="3:26" x14ac:dyDescent="0.25">
      <c r="C182" s="59"/>
      <c r="D182" s="59"/>
      <c r="E182" s="63"/>
      <c r="F182" s="63"/>
      <c r="G182" s="63"/>
      <c r="H182" s="63"/>
      <c r="I182" s="63"/>
      <c r="J182" s="63"/>
      <c r="K182" s="63"/>
      <c r="L182" s="63"/>
      <c r="M182" s="63"/>
      <c r="N182" s="63"/>
      <c r="O182" s="63"/>
      <c r="P182" s="63"/>
      <c r="Q182" s="63"/>
      <c r="R182" s="63"/>
      <c r="S182" s="63"/>
      <c r="T182" s="74"/>
      <c r="U182" s="74"/>
      <c r="V182" s="63"/>
      <c r="W182" s="63"/>
      <c r="X182" s="63"/>
      <c r="Y182" s="65"/>
      <c r="Z182" s="66"/>
    </row>
    <row r="183" spans="3:26" x14ac:dyDescent="0.25">
      <c r="C183" s="59"/>
      <c r="D183" s="59"/>
      <c r="E183" s="63"/>
      <c r="F183" s="63"/>
      <c r="G183" s="63"/>
      <c r="H183" s="63"/>
      <c r="I183" s="63"/>
      <c r="J183" s="63"/>
      <c r="K183" s="63"/>
      <c r="L183" s="63"/>
      <c r="M183" s="63"/>
      <c r="N183" s="63"/>
      <c r="O183" s="63"/>
      <c r="P183" s="63"/>
      <c r="Q183" s="63"/>
      <c r="R183" s="63"/>
      <c r="S183" s="63"/>
      <c r="T183" s="74"/>
      <c r="U183" s="74"/>
      <c r="V183" s="63"/>
      <c r="W183" s="63"/>
      <c r="X183" s="63"/>
      <c r="Y183" s="65"/>
      <c r="Z183" s="66"/>
    </row>
    <row r="184" spans="3:26" x14ac:dyDescent="0.25">
      <c r="C184" s="59"/>
      <c r="D184" s="59"/>
      <c r="E184" s="63"/>
      <c r="F184" s="63"/>
      <c r="G184" s="63"/>
      <c r="H184" s="63"/>
      <c r="I184" s="63"/>
      <c r="J184" s="63"/>
      <c r="K184" s="63"/>
      <c r="L184" s="63"/>
      <c r="M184" s="63"/>
      <c r="N184" s="63"/>
      <c r="O184" s="63"/>
      <c r="P184" s="63"/>
      <c r="Q184" s="63"/>
      <c r="R184" s="63"/>
      <c r="S184" s="63"/>
      <c r="T184" s="74"/>
      <c r="U184" s="74"/>
      <c r="V184" s="63"/>
      <c r="W184" s="63"/>
      <c r="X184" s="63"/>
      <c r="Y184" s="65"/>
      <c r="Z184" s="66"/>
    </row>
    <row r="185" spans="3:26" x14ac:dyDescent="0.25">
      <c r="C185" s="59"/>
      <c r="D185" s="59"/>
      <c r="E185" s="63"/>
      <c r="F185" s="63"/>
      <c r="G185" s="63"/>
      <c r="H185" s="63"/>
      <c r="I185" s="63"/>
      <c r="J185" s="63"/>
      <c r="K185" s="63"/>
      <c r="L185" s="63"/>
      <c r="M185" s="63"/>
      <c r="N185" s="63"/>
      <c r="O185" s="63"/>
      <c r="P185" s="63"/>
      <c r="Q185" s="63"/>
      <c r="R185" s="63"/>
      <c r="S185" s="63"/>
      <c r="T185" s="74"/>
      <c r="U185" s="74"/>
      <c r="V185" s="63"/>
      <c r="W185" s="63"/>
      <c r="X185" s="63"/>
      <c r="Y185" s="65"/>
      <c r="Z185" s="66"/>
    </row>
    <row r="186" spans="3:26" x14ac:dyDescent="0.25">
      <c r="C186" s="59"/>
      <c r="D186" s="59"/>
      <c r="E186" s="63"/>
      <c r="F186" s="63"/>
      <c r="G186" s="63"/>
      <c r="H186" s="63"/>
      <c r="I186" s="63"/>
      <c r="J186" s="63"/>
      <c r="K186" s="63"/>
      <c r="L186" s="63"/>
      <c r="M186" s="63"/>
      <c r="N186" s="63"/>
      <c r="O186" s="63"/>
      <c r="P186" s="63"/>
      <c r="Q186" s="63"/>
      <c r="R186" s="63"/>
      <c r="S186" s="63"/>
      <c r="T186" s="74"/>
      <c r="U186" s="74"/>
      <c r="V186" s="63"/>
      <c r="W186" s="63"/>
      <c r="X186" s="63"/>
      <c r="Y186" s="65"/>
      <c r="Z186" s="66"/>
    </row>
    <row r="187" spans="3:26" x14ac:dyDescent="0.25">
      <c r="C187" s="59"/>
      <c r="D187" s="59"/>
      <c r="E187" s="63"/>
      <c r="F187" s="63"/>
      <c r="G187" s="63"/>
      <c r="H187" s="63"/>
      <c r="I187" s="63"/>
      <c r="J187" s="63"/>
      <c r="K187" s="63"/>
      <c r="L187" s="63"/>
      <c r="M187" s="63"/>
      <c r="N187" s="63"/>
      <c r="O187" s="63"/>
      <c r="P187" s="63"/>
      <c r="Q187" s="63"/>
      <c r="R187" s="63"/>
      <c r="S187" s="63"/>
      <c r="T187" s="74"/>
      <c r="U187" s="74"/>
      <c r="V187" s="63"/>
      <c r="W187" s="63"/>
      <c r="X187" s="63"/>
      <c r="Y187" s="65"/>
      <c r="Z187" s="66"/>
    </row>
    <row r="188" spans="3:26" x14ac:dyDescent="0.25">
      <c r="C188" s="59"/>
      <c r="D188" s="59"/>
      <c r="E188" s="63"/>
      <c r="F188" s="63"/>
      <c r="G188" s="63"/>
      <c r="H188" s="63"/>
      <c r="I188" s="63"/>
      <c r="J188" s="63"/>
      <c r="K188" s="63"/>
      <c r="L188" s="63"/>
      <c r="M188" s="63"/>
      <c r="N188" s="63"/>
      <c r="O188" s="63"/>
      <c r="P188" s="63"/>
      <c r="Q188" s="63"/>
      <c r="R188" s="63"/>
      <c r="S188" s="63"/>
      <c r="T188" s="74"/>
      <c r="U188" s="74"/>
      <c r="V188" s="63"/>
      <c r="W188" s="63"/>
      <c r="X188" s="63"/>
      <c r="Y188" s="65"/>
      <c r="Z188" s="66"/>
    </row>
    <row r="189" spans="3:26" x14ac:dyDescent="0.25">
      <c r="C189" s="59"/>
      <c r="D189" s="59"/>
      <c r="E189" s="63"/>
      <c r="F189" s="63"/>
      <c r="G189" s="63"/>
      <c r="H189" s="63"/>
      <c r="I189" s="63"/>
      <c r="J189" s="63"/>
      <c r="K189" s="63"/>
      <c r="L189" s="63"/>
      <c r="M189" s="63"/>
      <c r="N189" s="63"/>
      <c r="O189" s="63"/>
      <c r="P189" s="63"/>
      <c r="Q189" s="63"/>
      <c r="R189" s="63"/>
      <c r="S189" s="63"/>
      <c r="T189" s="74"/>
      <c r="U189" s="74"/>
      <c r="V189" s="63"/>
      <c r="W189" s="63"/>
      <c r="X189" s="63"/>
      <c r="Y189" s="65"/>
      <c r="Z189" s="66"/>
    </row>
    <row r="190" spans="3:26" x14ac:dyDescent="0.25">
      <c r="C190" s="59"/>
      <c r="D190" s="59"/>
      <c r="E190" s="63"/>
      <c r="F190" s="63"/>
      <c r="G190" s="63"/>
      <c r="H190" s="63"/>
      <c r="I190" s="63"/>
      <c r="J190" s="63"/>
      <c r="K190" s="63"/>
      <c r="L190" s="63"/>
      <c r="M190" s="63"/>
      <c r="N190" s="63"/>
      <c r="O190" s="63"/>
      <c r="P190" s="63"/>
      <c r="Q190" s="63"/>
      <c r="R190" s="63"/>
      <c r="S190" s="63"/>
      <c r="T190" s="74"/>
      <c r="U190" s="74"/>
      <c r="V190" s="63"/>
      <c r="W190" s="63"/>
      <c r="X190" s="63"/>
      <c r="Y190" s="65"/>
      <c r="Z190" s="66"/>
    </row>
    <row r="191" spans="3:26" x14ac:dyDescent="0.25">
      <c r="C191" s="59"/>
      <c r="D191" s="59"/>
      <c r="E191" s="63"/>
      <c r="F191" s="63"/>
      <c r="G191" s="63"/>
      <c r="H191" s="63"/>
      <c r="I191" s="63"/>
      <c r="J191" s="63"/>
      <c r="K191" s="63"/>
      <c r="L191" s="63"/>
      <c r="M191" s="63"/>
      <c r="N191" s="63"/>
      <c r="O191" s="63"/>
      <c r="P191" s="63"/>
      <c r="Q191" s="63"/>
      <c r="R191" s="63"/>
      <c r="S191" s="63"/>
      <c r="T191" s="74"/>
      <c r="U191" s="74"/>
      <c r="V191" s="63"/>
      <c r="W191" s="63"/>
      <c r="X191" s="63"/>
      <c r="Y191" s="65"/>
      <c r="Z191" s="66"/>
    </row>
    <row r="192" spans="3:26" x14ac:dyDescent="0.25">
      <c r="C192" s="59"/>
      <c r="D192" s="59"/>
      <c r="E192" s="63"/>
      <c r="F192" s="63"/>
      <c r="G192" s="63"/>
      <c r="H192" s="63"/>
      <c r="I192" s="63"/>
      <c r="J192" s="63"/>
      <c r="K192" s="63"/>
      <c r="L192" s="63"/>
      <c r="M192" s="63"/>
      <c r="N192" s="63"/>
      <c r="O192" s="63"/>
      <c r="P192" s="63"/>
      <c r="Q192" s="63"/>
      <c r="R192" s="63"/>
      <c r="S192" s="63"/>
      <c r="T192" s="74"/>
      <c r="U192" s="74"/>
      <c r="V192" s="63"/>
      <c r="W192" s="63"/>
      <c r="X192" s="63"/>
      <c r="Y192" s="65"/>
      <c r="Z192" s="66"/>
    </row>
    <row r="193" spans="3:26" x14ac:dyDescent="0.25">
      <c r="C193" s="59"/>
      <c r="D193" s="59"/>
      <c r="E193" s="63"/>
      <c r="F193" s="63"/>
      <c r="G193" s="63"/>
      <c r="H193" s="63"/>
      <c r="I193" s="63"/>
      <c r="J193" s="63"/>
      <c r="K193" s="63"/>
      <c r="L193" s="63"/>
      <c r="M193" s="63"/>
      <c r="N193" s="63"/>
      <c r="O193" s="63"/>
      <c r="P193" s="63"/>
      <c r="Q193" s="63"/>
      <c r="R193" s="63"/>
      <c r="S193" s="63"/>
      <c r="T193" s="74"/>
      <c r="U193" s="74"/>
      <c r="V193" s="63"/>
      <c r="W193" s="63"/>
      <c r="X193" s="63"/>
      <c r="Y193" s="65"/>
      <c r="Z193" s="66"/>
    </row>
    <row r="194" spans="3:26" x14ac:dyDescent="0.25">
      <c r="C194" s="59"/>
      <c r="D194" s="59"/>
      <c r="E194" s="63"/>
      <c r="F194" s="63"/>
      <c r="G194" s="63"/>
      <c r="H194" s="63"/>
      <c r="I194" s="63"/>
      <c r="J194" s="63"/>
      <c r="K194" s="63"/>
      <c r="L194" s="63"/>
      <c r="M194" s="63"/>
      <c r="N194" s="63"/>
      <c r="O194" s="63"/>
      <c r="P194" s="63"/>
      <c r="Q194" s="63"/>
      <c r="R194" s="63"/>
      <c r="S194" s="63"/>
      <c r="T194" s="74"/>
      <c r="U194" s="74"/>
      <c r="V194" s="63"/>
      <c r="W194" s="63"/>
      <c r="X194" s="63"/>
      <c r="Y194" s="65"/>
      <c r="Z194" s="66"/>
    </row>
    <row r="195" spans="3:26" x14ac:dyDescent="0.25">
      <c r="C195" s="59"/>
      <c r="D195" s="59"/>
      <c r="E195" s="63"/>
      <c r="F195" s="63"/>
      <c r="G195" s="63"/>
      <c r="H195" s="63"/>
      <c r="I195" s="63"/>
      <c r="J195" s="63"/>
      <c r="K195" s="63"/>
      <c r="L195" s="63"/>
      <c r="M195" s="63"/>
      <c r="N195" s="63"/>
      <c r="O195" s="63"/>
      <c r="P195" s="63"/>
      <c r="Q195" s="63"/>
      <c r="R195" s="63"/>
      <c r="S195" s="63"/>
      <c r="T195" s="74"/>
      <c r="U195" s="74"/>
      <c r="V195" s="63"/>
      <c r="W195" s="63"/>
      <c r="X195" s="63"/>
      <c r="Y195" s="65"/>
      <c r="Z195" s="66"/>
    </row>
    <row r="196" spans="3:26" x14ac:dyDescent="0.25">
      <c r="C196" s="59"/>
      <c r="D196" s="59"/>
      <c r="E196" s="63"/>
      <c r="F196" s="63"/>
      <c r="G196" s="63"/>
      <c r="H196" s="63"/>
      <c r="I196" s="63"/>
      <c r="J196" s="63"/>
      <c r="K196" s="63"/>
      <c r="L196" s="63"/>
      <c r="M196" s="63"/>
      <c r="N196" s="63"/>
      <c r="O196" s="63"/>
      <c r="P196" s="63"/>
      <c r="Q196" s="63"/>
      <c r="R196" s="63"/>
      <c r="S196" s="63"/>
      <c r="T196" s="74"/>
      <c r="U196" s="74"/>
      <c r="V196" s="63"/>
      <c r="W196" s="63"/>
      <c r="X196" s="63"/>
      <c r="Y196" s="65"/>
      <c r="Z196" s="66"/>
    </row>
    <row r="197" spans="3:26" x14ac:dyDescent="0.25">
      <c r="C197" s="59"/>
      <c r="D197" s="59"/>
      <c r="E197" s="63"/>
      <c r="F197" s="63"/>
      <c r="G197" s="63"/>
      <c r="H197" s="63"/>
      <c r="I197" s="63"/>
      <c r="J197" s="63"/>
      <c r="K197" s="63"/>
      <c r="L197" s="63"/>
      <c r="M197" s="63"/>
      <c r="N197" s="63"/>
      <c r="O197" s="63"/>
      <c r="P197" s="63"/>
      <c r="Q197" s="63"/>
      <c r="R197" s="63"/>
      <c r="S197" s="63"/>
      <c r="T197" s="74"/>
      <c r="U197" s="74"/>
      <c r="V197" s="63"/>
      <c r="W197" s="63"/>
      <c r="X197" s="63"/>
      <c r="Y197" s="65"/>
      <c r="Z197" s="66"/>
    </row>
    <row r="198" spans="3:26" x14ac:dyDescent="0.25">
      <c r="C198" s="59"/>
      <c r="D198" s="59"/>
      <c r="E198" s="63"/>
      <c r="F198" s="63"/>
      <c r="G198" s="63"/>
      <c r="H198" s="63"/>
      <c r="I198" s="63"/>
      <c r="J198" s="63"/>
      <c r="K198" s="63"/>
      <c r="L198" s="63"/>
      <c r="M198" s="63"/>
      <c r="N198" s="63"/>
      <c r="O198" s="63"/>
      <c r="P198" s="63"/>
      <c r="Q198" s="63"/>
      <c r="R198" s="63"/>
      <c r="S198" s="63"/>
      <c r="T198" s="74"/>
      <c r="U198" s="74"/>
      <c r="V198" s="63"/>
      <c r="W198" s="63"/>
      <c r="X198" s="63"/>
      <c r="Y198" s="65"/>
      <c r="Z198" s="66"/>
    </row>
    <row r="199" spans="3:26" x14ac:dyDescent="0.25">
      <c r="C199" s="59"/>
      <c r="D199" s="59"/>
      <c r="E199" s="63"/>
      <c r="F199" s="63"/>
      <c r="G199" s="63"/>
      <c r="H199" s="63"/>
      <c r="I199" s="63"/>
      <c r="J199" s="63"/>
      <c r="K199" s="63"/>
      <c r="L199" s="63"/>
      <c r="M199" s="63"/>
      <c r="N199" s="63"/>
      <c r="O199" s="63"/>
      <c r="P199" s="63"/>
      <c r="Q199" s="63"/>
      <c r="R199" s="63"/>
      <c r="S199" s="63"/>
      <c r="T199" s="74"/>
      <c r="U199" s="74"/>
      <c r="V199" s="63"/>
      <c r="W199" s="63"/>
      <c r="X199" s="63"/>
      <c r="Y199" s="65"/>
      <c r="Z199" s="66"/>
    </row>
    <row r="200" spans="3:26" x14ac:dyDescent="0.25">
      <c r="C200" s="59"/>
      <c r="D200" s="59"/>
      <c r="E200" s="63"/>
      <c r="F200" s="63"/>
      <c r="G200" s="63"/>
      <c r="H200" s="63"/>
      <c r="I200" s="63"/>
      <c r="J200" s="63"/>
      <c r="K200" s="63"/>
      <c r="L200" s="63"/>
      <c r="M200" s="63"/>
      <c r="N200" s="63"/>
      <c r="O200" s="63"/>
      <c r="P200" s="63"/>
      <c r="Q200" s="63"/>
      <c r="R200" s="63"/>
      <c r="S200" s="63"/>
      <c r="T200" s="74"/>
      <c r="U200" s="74"/>
      <c r="V200" s="63"/>
      <c r="W200" s="63"/>
      <c r="X200" s="63"/>
      <c r="Y200" s="65"/>
      <c r="Z200" s="66"/>
    </row>
    <row r="201" spans="3:26" x14ac:dyDescent="0.25">
      <c r="C201" s="59"/>
      <c r="D201" s="59"/>
      <c r="E201" s="63"/>
      <c r="F201" s="63"/>
      <c r="G201" s="63"/>
      <c r="H201" s="63"/>
      <c r="I201" s="63"/>
      <c r="J201" s="63"/>
      <c r="K201" s="63"/>
      <c r="L201" s="63"/>
      <c r="M201" s="63"/>
      <c r="N201" s="63"/>
      <c r="O201" s="63"/>
      <c r="P201" s="63"/>
      <c r="Q201" s="63"/>
      <c r="R201" s="63"/>
      <c r="S201" s="63"/>
      <c r="T201" s="74"/>
      <c r="U201" s="74"/>
      <c r="V201" s="63"/>
      <c r="W201" s="63"/>
      <c r="X201" s="63"/>
      <c r="Y201" s="65"/>
      <c r="Z201" s="66"/>
    </row>
    <row r="202" spans="3:26" x14ac:dyDescent="0.25">
      <c r="C202" s="59"/>
      <c r="D202" s="59"/>
      <c r="E202" s="63"/>
      <c r="F202" s="63"/>
      <c r="G202" s="63"/>
      <c r="H202" s="63"/>
      <c r="I202" s="63"/>
      <c r="J202" s="63"/>
      <c r="K202" s="63"/>
      <c r="L202" s="63"/>
      <c r="M202" s="63"/>
      <c r="N202" s="63"/>
      <c r="O202" s="63"/>
      <c r="P202" s="63"/>
      <c r="Q202" s="63"/>
      <c r="R202" s="63"/>
      <c r="S202" s="63"/>
      <c r="T202" s="74"/>
      <c r="U202" s="74"/>
      <c r="V202" s="63"/>
      <c r="W202" s="63"/>
      <c r="X202" s="63"/>
      <c r="Y202" s="65"/>
      <c r="Z202" s="66"/>
    </row>
    <row r="203" spans="3:26" x14ac:dyDescent="0.25">
      <c r="C203" s="59"/>
      <c r="D203" s="59"/>
      <c r="E203" s="63"/>
      <c r="F203" s="63"/>
      <c r="G203" s="63"/>
      <c r="H203" s="63"/>
      <c r="I203" s="63"/>
      <c r="J203" s="63"/>
      <c r="K203" s="63"/>
      <c r="L203" s="63"/>
      <c r="M203" s="63"/>
      <c r="N203" s="63"/>
      <c r="O203" s="63"/>
      <c r="P203" s="63"/>
      <c r="Q203" s="63"/>
      <c r="R203" s="63"/>
      <c r="S203" s="63"/>
      <c r="T203" s="74"/>
      <c r="U203" s="74"/>
      <c r="V203" s="63"/>
      <c r="W203" s="63"/>
      <c r="X203" s="63"/>
      <c r="Y203" s="65"/>
      <c r="Z203" s="66"/>
    </row>
    <row r="204" spans="3:26" x14ac:dyDescent="0.25">
      <c r="C204" s="59"/>
      <c r="D204" s="59"/>
      <c r="E204" s="63"/>
      <c r="F204" s="63"/>
      <c r="G204" s="63"/>
      <c r="H204" s="63"/>
      <c r="I204" s="63"/>
      <c r="J204" s="63"/>
      <c r="K204" s="63"/>
      <c r="L204" s="63"/>
      <c r="M204" s="63"/>
      <c r="N204" s="63"/>
      <c r="O204" s="63"/>
      <c r="P204" s="63"/>
      <c r="Q204" s="63"/>
      <c r="R204" s="63"/>
      <c r="S204" s="63"/>
      <c r="T204" s="74"/>
      <c r="U204" s="74"/>
      <c r="V204" s="63"/>
      <c r="W204" s="63"/>
      <c r="X204" s="63"/>
      <c r="Y204" s="65"/>
      <c r="Z204" s="66"/>
    </row>
    <row r="205" spans="3:26" x14ac:dyDescent="0.25">
      <c r="C205" s="59"/>
      <c r="D205" s="59"/>
      <c r="E205" s="63"/>
      <c r="F205" s="63"/>
      <c r="G205" s="63"/>
      <c r="H205" s="63"/>
      <c r="I205" s="63"/>
      <c r="J205" s="63"/>
      <c r="K205" s="63"/>
      <c r="L205" s="63"/>
      <c r="M205" s="63"/>
      <c r="N205" s="63"/>
      <c r="O205" s="63"/>
      <c r="P205" s="63"/>
      <c r="Q205" s="63"/>
      <c r="R205" s="63"/>
      <c r="S205" s="63"/>
      <c r="T205" s="74"/>
      <c r="U205" s="74"/>
      <c r="V205" s="63"/>
      <c r="W205" s="63"/>
      <c r="X205" s="63"/>
      <c r="Y205" s="65"/>
      <c r="Z205" s="66"/>
    </row>
    <row r="206" spans="3:26" x14ac:dyDescent="0.25">
      <c r="C206" s="59"/>
      <c r="D206" s="59"/>
      <c r="E206" s="63"/>
      <c r="F206" s="63"/>
      <c r="G206" s="63"/>
      <c r="H206" s="63"/>
      <c r="I206" s="63"/>
      <c r="J206" s="63"/>
      <c r="K206" s="63"/>
      <c r="L206" s="63"/>
      <c r="M206" s="63"/>
      <c r="N206" s="63"/>
      <c r="O206" s="63"/>
      <c r="P206" s="63"/>
      <c r="Q206" s="63"/>
      <c r="R206" s="63"/>
      <c r="S206" s="63"/>
      <c r="T206" s="74"/>
      <c r="U206" s="74"/>
      <c r="V206" s="63"/>
      <c r="W206" s="63"/>
      <c r="X206" s="63"/>
      <c r="Y206" s="65"/>
      <c r="Z206" s="66"/>
    </row>
    <row r="207" spans="3:26" x14ac:dyDescent="0.25">
      <c r="C207" s="59"/>
      <c r="D207" s="59"/>
      <c r="E207" s="63"/>
      <c r="F207" s="63"/>
      <c r="G207" s="63"/>
      <c r="H207" s="63"/>
      <c r="I207" s="63"/>
      <c r="J207" s="63"/>
      <c r="K207" s="63"/>
      <c r="L207" s="63"/>
      <c r="M207" s="63"/>
      <c r="N207" s="63"/>
      <c r="O207" s="63"/>
      <c r="P207" s="63"/>
      <c r="Q207" s="63"/>
      <c r="R207" s="63"/>
      <c r="S207" s="63"/>
      <c r="T207" s="74"/>
      <c r="U207" s="74"/>
      <c r="V207" s="63"/>
      <c r="W207" s="63"/>
      <c r="X207" s="63"/>
      <c r="Y207" s="65"/>
      <c r="Z207" s="66"/>
    </row>
    <row r="208" spans="3:26" x14ac:dyDescent="0.25">
      <c r="C208" s="59"/>
      <c r="D208" s="59"/>
      <c r="E208" s="63"/>
      <c r="F208" s="63"/>
      <c r="G208" s="63"/>
      <c r="H208" s="63"/>
      <c r="I208" s="63"/>
      <c r="J208" s="63"/>
      <c r="K208" s="63"/>
      <c r="L208" s="63"/>
      <c r="M208" s="63"/>
      <c r="N208" s="63"/>
      <c r="O208" s="63"/>
      <c r="P208" s="63"/>
      <c r="Q208" s="63"/>
      <c r="R208" s="63"/>
      <c r="S208" s="63"/>
      <c r="T208" s="74"/>
      <c r="U208" s="74"/>
      <c r="V208" s="63"/>
      <c r="W208" s="63"/>
      <c r="X208" s="63"/>
      <c r="Y208" s="65"/>
      <c r="Z208" s="66"/>
    </row>
    <row r="209" spans="3:26" x14ac:dyDescent="0.25">
      <c r="C209" s="59"/>
      <c r="D209" s="59"/>
      <c r="E209" s="63"/>
      <c r="F209" s="63"/>
      <c r="G209" s="63"/>
      <c r="H209" s="63"/>
      <c r="I209" s="63"/>
      <c r="J209" s="63"/>
      <c r="K209" s="63"/>
      <c r="L209" s="63"/>
      <c r="M209" s="63"/>
      <c r="N209" s="63"/>
      <c r="O209" s="63"/>
      <c r="P209" s="63"/>
      <c r="Q209" s="63"/>
      <c r="R209" s="63"/>
      <c r="S209" s="63"/>
      <c r="T209" s="74"/>
      <c r="U209" s="74"/>
      <c r="V209" s="63"/>
      <c r="W209" s="63"/>
      <c r="X209" s="63"/>
      <c r="Y209" s="65"/>
      <c r="Z209" s="66"/>
    </row>
    <row r="210" spans="3:26" x14ac:dyDescent="0.25">
      <c r="C210" s="59"/>
      <c r="D210" s="59"/>
      <c r="E210" s="63"/>
      <c r="F210" s="63"/>
      <c r="G210" s="63"/>
      <c r="H210" s="63"/>
      <c r="I210" s="63"/>
      <c r="J210" s="63"/>
      <c r="K210" s="63"/>
      <c r="L210" s="63"/>
      <c r="M210" s="63"/>
      <c r="N210" s="63"/>
      <c r="O210" s="63"/>
      <c r="P210" s="63"/>
      <c r="Q210" s="63"/>
      <c r="R210" s="63"/>
      <c r="S210" s="63"/>
      <c r="T210" s="74"/>
      <c r="U210" s="74"/>
      <c r="V210" s="63"/>
      <c r="W210" s="63"/>
      <c r="X210" s="63"/>
      <c r="Y210" s="65"/>
      <c r="Z210" s="66"/>
    </row>
    <row r="211" spans="3:26" x14ac:dyDescent="0.25">
      <c r="C211" s="59"/>
      <c r="D211" s="59"/>
      <c r="E211" s="63"/>
      <c r="F211" s="63"/>
      <c r="G211" s="63"/>
      <c r="H211" s="63"/>
      <c r="I211" s="63"/>
      <c r="J211" s="63"/>
      <c r="K211" s="63"/>
      <c r="L211" s="63"/>
      <c r="M211" s="63"/>
      <c r="N211" s="63"/>
      <c r="O211" s="63"/>
      <c r="P211" s="63"/>
      <c r="Q211" s="63"/>
      <c r="R211" s="63"/>
      <c r="S211" s="63"/>
      <c r="T211" s="74"/>
      <c r="U211" s="74"/>
      <c r="V211" s="63"/>
      <c r="W211" s="63"/>
      <c r="X211" s="63"/>
      <c r="Y211" s="65"/>
      <c r="Z211" s="66"/>
    </row>
    <row r="212" spans="3:26" x14ac:dyDescent="0.25">
      <c r="C212" s="59"/>
      <c r="D212" s="59"/>
      <c r="E212" s="63"/>
      <c r="F212" s="63"/>
      <c r="G212" s="63"/>
      <c r="H212" s="63"/>
      <c r="I212" s="63"/>
      <c r="J212" s="63"/>
      <c r="K212" s="63"/>
      <c r="L212" s="63"/>
      <c r="M212" s="63"/>
      <c r="N212" s="63"/>
      <c r="O212" s="63"/>
      <c r="P212" s="63"/>
      <c r="Q212" s="63"/>
      <c r="R212" s="63"/>
      <c r="S212" s="63"/>
      <c r="T212" s="74"/>
      <c r="U212" s="74"/>
      <c r="V212" s="63"/>
      <c r="W212" s="63"/>
      <c r="X212" s="63"/>
      <c r="Y212" s="65"/>
      <c r="Z212" s="66"/>
    </row>
    <row r="213" spans="3:26" x14ac:dyDescent="0.25">
      <c r="C213" s="59"/>
      <c r="D213" s="59"/>
      <c r="E213" s="63"/>
      <c r="F213" s="63"/>
      <c r="G213" s="63"/>
      <c r="H213" s="63"/>
      <c r="I213" s="63"/>
      <c r="J213" s="63"/>
      <c r="K213" s="63"/>
      <c r="L213" s="63"/>
      <c r="M213" s="63"/>
      <c r="N213" s="63"/>
      <c r="O213" s="63"/>
      <c r="P213" s="63"/>
      <c r="Q213" s="63"/>
      <c r="R213" s="63"/>
      <c r="S213" s="63"/>
      <c r="T213" s="74"/>
      <c r="U213" s="74"/>
      <c r="V213" s="63"/>
      <c r="W213" s="63"/>
      <c r="X213" s="63"/>
      <c r="Y213" s="65"/>
      <c r="Z213" s="66"/>
    </row>
    <row r="214" spans="3:26" x14ac:dyDescent="0.25">
      <c r="C214" s="59"/>
      <c r="D214" s="59"/>
      <c r="E214" s="63"/>
      <c r="F214" s="63"/>
      <c r="G214" s="63"/>
      <c r="H214" s="63"/>
      <c r="I214" s="63"/>
      <c r="J214" s="63"/>
      <c r="K214" s="63"/>
      <c r="L214" s="63"/>
      <c r="M214" s="63"/>
      <c r="N214" s="63"/>
      <c r="O214" s="63"/>
      <c r="P214" s="63"/>
      <c r="Q214" s="63"/>
      <c r="R214" s="63"/>
      <c r="S214" s="63"/>
      <c r="T214" s="74"/>
      <c r="U214" s="74"/>
      <c r="V214" s="63"/>
      <c r="W214" s="63"/>
      <c r="X214" s="63"/>
      <c r="Y214" s="65"/>
      <c r="Z214" s="66"/>
    </row>
    <row r="215" spans="3:26" x14ac:dyDescent="0.25">
      <c r="C215" s="59"/>
      <c r="D215" s="59"/>
      <c r="E215" s="63"/>
      <c r="F215" s="63"/>
      <c r="G215" s="63"/>
      <c r="H215" s="63"/>
      <c r="I215" s="63"/>
      <c r="J215" s="63"/>
      <c r="K215" s="63"/>
      <c r="L215" s="63"/>
      <c r="M215" s="63"/>
      <c r="N215" s="63"/>
      <c r="O215" s="63"/>
      <c r="P215" s="63"/>
      <c r="Q215" s="63"/>
      <c r="R215" s="63"/>
      <c r="S215" s="63"/>
      <c r="T215" s="74"/>
      <c r="U215" s="74"/>
      <c r="V215" s="63"/>
      <c r="W215" s="63"/>
      <c r="X215" s="63"/>
      <c r="Y215" s="65"/>
      <c r="Z215" s="66"/>
    </row>
    <row r="216" spans="3:26" x14ac:dyDescent="0.25">
      <c r="C216" s="59"/>
      <c r="D216" s="59"/>
      <c r="E216" s="63"/>
      <c r="F216" s="63"/>
      <c r="G216" s="63"/>
      <c r="H216" s="63"/>
      <c r="I216" s="63"/>
      <c r="J216" s="63"/>
      <c r="K216" s="63"/>
      <c r="L216" s="63"/>
      <c r="M216" s="63"/>
      <c r="N216" s="63"/>
      <c r="O216" s="63"/>
      <c r="P216" s="63"/>
      <c r="Q216" s="63"/>
      <c r="R216" s="63"/>
      <c r="S216" s="63"/>
      <c r="T216" s="74"/>
      <c r="U216" s="74"/>
      <c r="V216" s="63"/>
      <c r="W216" s="63"/>
      <c r="X216" s="63"/>
      <c r="Y216" s="65"/>
      <c r="Z216" s="66"/>
    </row>
    <row r="217" spans="3:26" x14ac:dyDescent="0.25">
      <c r="C217" s="59"/>
      <c r="D217" s="59"/>
      <c r="E217" s="63"/>
      <c r="F217" s="63"/>
      <c r="G217" s="63"/>
      <c r="H217" s="63"/>
      <c r="I217" s="63"/>
      <c r="J217" s="63"/>
      <c r="K217" s="63"/>
      <c r="L217" s="63"/>
      <c r="M217" s="63"/>
      <c r="N217" s="63"/>
      <c r="O217" s="63"/>
      <c r="P217" s="63"/>
      <c r="Q217" s="63"/>
      <c r="R217" s="63"/>
      <c r="S217" s="63"/>
      <c r="T217" s="74"/>
      <c r="U217" s="74"/>
      <c r="V217" s="63"/>
      <c r="W217" s="63"/>
      <c r="X217" s="63"/>
      <c r="Y217" s="65"/>
      <c r="Z217" s="66"/>
    </row>
    <row r="218" spans="3:26" x14ac:dyDescent="0.25">
      <c r="C218" s="59"/>
      <c r="D218" s="59"/>
      <c r="E218" s="63"/>
      <c r="F218" s="63"/>
      <c r="G218" s="63"/>
      <c r="H218" s="63"/>
      <c r="I218" s="63"/>
      <c r="J218" s="63"/>
      <c r="K218" s="63"/>
      <c r="L218" s="63"/>
      <c r="M218" s="63"/>
      <c r="N218" s="63"/>
      <c r="O218" s="63"/>
      <c r="P218" s="63"/>
      <c r="Q218" s="63"/>
      <c r="R218" s="63"/>
      <c r="S218" s="63"/>
      <c r="T218" s="74"/>
      <c r="U218" s="74"/>
      <c r="V218" s="63"/>
      <c r="W218" s="63"/>
      <c r="X218" s="63"/>
      <c r="Y218" s="65"/>
      <c r="Z218" s="66"/>
    </row>
    <row r="219" spans="3:26" x14ac:dyDescent="0.25">
      <c r="C219" s="59"/>
      <c r="D219" s="59"/>
      <c r="E219" s="63"/>
      <c r="F219" s="63"/>
      <c r="G219" s="63"/>
      <c r="H219" s="63"/>
      <c r="I219" s="63"/>
      <c r="J219" s="63"/>
      <c r="K219" s="63"/>
      <c r="L219" s="63"/>
      <c r="M219" s="63"/>
      <c r="N219" s="63"/>
      <c r="O219" s="63"/>
      <c r="P219" s="63"/>
      <c r="Q219" s="63"/>
      <c r="R219" s="63"/>
      <c r="S219" s="63"/>
      <c r="T219" s="74"/>
      <c r="U219" s="74"/>
      <c r="V219" s="63"/>
      <c r="W219" s="63"/>
      <c r="X219" s="63"/>
      <c r="Y219" s="65"/>
      <c r="Z219" s="66"/>
    </row>
    <row r="220" spans="3:26" x14ac:dyDescent="0.25">
      <c r="C220" s="59"/>
      <c r="D220" s="59"/>
      <c r="E220" s="63"/>
      <c r="F220" s="63"/>
      <c r="G220" s="63"/>
      <c r="H220" s="63"/>
      <c r="I220" s="63"/>
      <c r="J220" s="63"/>
      <c r="K220" s="63"/>
      <c r="L220" s="63"/>
      <c r="M220" s="63"/>
      <c r="N220" s="63"/>
      <c r="O220" s="63"/>
      <c r="P220" s="63"/>
      <c r="Q220" s="63"/>
      <c r="R220" s="63"/>
      <c r="S220" s="63"/>
      <c r="T220" s="74"/>
      <c r="U220" s="74"/>
      <c r="V220" s="63"/>
      <c r="W220" s="63"/>
      <c r="X220" s="63"/>
      <c r="Y220" s="65"/>
      <c r="Z220" s="66"/>
    </row>
    <row r="221" spans="3:26" x14ac:dyDescent="0.25">
      <c r="C221" s="59"/>
      <c r="D221" s="59"/>
      <c r="E221" s="63"/>
      <c r="F221" s="63"/>
      <c r="G221" s="63"/>
      <c r="H221" s="63"/>
      <c r="I221" s="63"/>
      <c r="J221" s="63"/>
      <c r="K221" s="63"/>
      <c r="L221" s="63"/>
      <c r="M221" s="63"/>
      <c r="N221" s="63"/>
      <c r="O221" s="63"/>
      <c r="P221" s="63"/>
      <c r="Q221" s="63"/>
      <c r="R221" s="63"/>
      <c r="S221" s="63"/>
      <c r="T221" s="74"/>
      <c r="U221" s="74"/>
      <c r="V221" s="63"/>
      <c r="W221" s="63"/>
      <c r="X221" s="63"/>
      <c r="Y221" s="65"/>
      <c r="Z221" s="66"/>
    </row>
    <row r="222" spans="3:26" x14ac:dyDescent="0.25">
      <c r="C222" s="59"/>
      <c r="D222" s="59"/>
      <c r="E222" s="63"/>
      <c r="F222" s="63"/>
      <c r="G222" s="63"/>
      <c r="H222" s="63"/>
      <c r="I222" s="63"/>
      <c r="J222" s="63"/>
      <c r="K222" s="63"/>
      <c r="L222" s="63"/>
      <c r="M222" s="63"/>
      <c r="N222" s="63"/>
      <c r="O222" s="63"/>
      <c r="P222" s="63"/>
      <c r="Q222" s="63"/>
      <c r="R222" s="63"/>
      <c r="S222" s="63"/>
      <c r="T222" s="74"/>
      <c r="U222" s="74"/>
      <c r="V222" s="63"/>
      <c r="W222" s="63"/>
      <c r="X222" s="63"/>
      <c r="Y222" s="65"/>
      <c r="Z222" s="66"/>
    </row>
    <row r="223" spans="3:26" x14ac:dyDescent="0.25">
      <c r="C223" s="59"/>
      <c r="D223" s="59"/>
      <c r="E223" s="63"/>
      <c r="F223" s="63"/>
      <c r="G223" s="63"/>
      <c r="H223" s="63"/>
      <c r="I223" s="63"/>
      <c r="J223" s="63"/>
      <c r="K223" s="63"/>
      <c r="L223" s="63"/>
      <c r="M223" s="63"/>
      <c r="N223" s="63"/>
      <c r="O223" s="63"/>
      <c r="P223" s="63"/>
      <c r="Q223" s="63"/>
      <c r="R223" s="63"/>
      <c r="S223" s="63"/>
      <c r="T223" s="74"/>
      <c r="U223" s="74"/>
      <c r="V223" s="63"/>
      <c r="W223" s="63"/>
      <c r="X223" s="63"/>
      <c r="Y223" s="65"/>
      <c r="Z223" s="66"/>
    </row>
    <row r="224" spans="3:26" x14ac:dyDescent="0.25">
      <c r="C224" s="59"/>
      <c r="D224" s="59"/>
      <c r="E224" s="63"/>
      <c r="F224" s="63"/>
      <c r="G224" s="63"/>
      <c r="H224" s="63"/>
      <c r="I224" s="63"/>
      <c r="J224" s="63"/>
      <c r="K224" s="63"/>
      <c r="L224" s="63"/>
      <c r="M224" s="63"/>
      <c r="N224" s="63"/>
      <c r="O224" s="63"/>
      <c r="P224" s="63"/>
      <c r="Q224" s="63"/>
      <c r="R224" s="63"/>
      <c r="S224" s="63"/>
      <c r="T224" s="74"/>
      <c r="U224" s="74"/>
      <c r="V224" s="63"/>
      <c r="W224" s="63"/>
      <c r="X224" s="63"/>
      <c r="Y224" s="65"/>
      <c r="Z224" s="66"/>
    </row>
    <row r="225" spans="3:25" x14ac:dyDescent="0.25">
      <c r="C225" s="59"/>
      <c r="D225" s="59"/>
      <c r="E225" s="63"/>
      <c r="F225" s="63"/>
      <c r="G225" s="63"/>
      <c r="H225" s="63"/>
      <c r="I225" s="63"/>
      <c r="J225" s="63"/>
      <c r="K225" s="63"/>
      <c r="L225" s="63"/>
      <c r="M225" s="63"/>
      <c r="N225" s="63"/>
      <c r="O225" s="63"/>
      <c r="P225" s="63"/>
      <c r="Q225" s="63"/>
      <c r="R225" s="63"/>
      <c r="S225" s="63"/>
      <c r="T225" s="74"/>
      <c r="U225" s="74"/>
      <c r="V225" s="63"/>
      <c r="W225" s="63"/>
      <c r="X225" s="63"/>
      <c r="Y225" s="65"/>
    </row>
    <row r="226" spans="3:25" x14ac:dyDescent="0.25">
      <c r="C226" s="59"/>
      <c r="D226" s="59"/>
      <c r="E226" s="63"/>
      <c r="F226" s="63"/>
      <c r="G226" s="63"/>
      <c r="H226" s="63"/>
      <c r="I226" s="63"/>
      <c r="J226" s="63"/>
      <c r="K226" s="63"/>
      <c r="L226" s="63"/>
      <c r="M226" s="63"/>
      <c r="N226" s="63"/>
      <c r="O226" s="63"/>
      <c r="P226" s="63"/>
      <c r="Q226" s="63"/>
      <c r="R226" s="63"/>
      <c r="S226" s="63"/>
      <c r="T226" s="74"/>
      <c r="U226" s="74"/>
      <c r="V226" s="63"/>
      <c r="W226" s="63"/>
      <c r="X226" s="63"/>
      <c r="Y226" s="65"/>
    </row>
    <row r="227" spans="3:25" x14ac:dyDescent="0.25">
      <c r="C227" s="59"/>
      <c r="D227" s="59"/>
      <c r="E227" s="63"/>
      <c r="F227" s="63"/>
      <c r="G227" s="63"/>
      <c r="H227" s="63"/>
      <c r="I227" s="63"/>
      <c r="J227" s="63"/>
      <c r="K227" s="63"/>
      <c r="L227" s="63"/>
      <c r="M227" s="63"/>
      <c r="N227" s="63"/>
      <c r="O227" s="63"/>
      <c r="P227" s="63"/>
      <c r="Q227" s="63"/>
      <c r="R227" s="63"/>
      <c r="S227" s="63"/>
      <c r="T227" s="74"/>
      <c r="U227" s="74"/>
      <c r="V227" s="63"/>
      <c r="W227" s="63"/>
      <c r="X227" s="63"/>
      <c r="Y227" s="65"/>
    </row>
    <row r="228" spans="3:25" x14ac:dyDescent="0.25">
      <c r="C228" s="59"/>
      <c r="D228" s="59"/>
      <c r="E228" s="63"/>
      <c r="F228" s="63"/>
      <c r="G228" s="63"/>
      <c r="H228" s="63"/>
      <c r="I228" s="63"/>
      <c r="J228" s="63"/>
      <c r="K228" s="63"/>
      <c r="L228" s="63"/>
      <c r="M228" s="63"/>
      <c r="N228" s="63"/>
      <c r="O228" s="63"/>
      <c r="P228" s="63"/>
      <c r="Q228" s="63"/>
      <c r="R228" s="63"/>
      <c r="S228" s="63"/>
      <c r="T228" s="74"/>
      <c r="U228" s="74"/>
      <c r="V228" s="63"/>
      <c r="W228" s="63"/>
      <c r="X228" s="63"/>
      <c r="Y228" s="65"/>
    </row>
    <row r="229" spans="3:25" x14ac:dyDescent="0.25">
      <c r="C229" s="59"/>
      <c r="D229" s="59"/>
      <c r="E229" s="63"/>
      <c r="F229" s="63"/>
      <c r="G229" s="63"/>
      <c r="H229" s="63"/>
      <c r="I229" s="63"/>
      <c r="J229" s="63"/>
      <c r="K229" s="63"/>
      <c r="L229" s="63"/>
      <c r="M229" s="63"/>
      <c r="N229" s="63"/>
      <c r="O229" s="63"/>
      <c r="P229" s="63"/>
      <c r="Q229" s="63"/>
      <c r="R229" s="63"/>
      <c r="S229" s="63"/>
      <c r="T229" s="74"/>
      <c r="U229" s="74"/>
      <c r="V229" s="63"/>
      <c r="W229" s="63"/>
      <c r="X229" s="63"/>
      <c r="Y229" s="65"/>
    </row>
    <row r="230" spans="3:25" x14ac:dyDescent="0.25">
      <c r="C230" s="59"/>
      <c r="D230" s="59"/>
      <c r="E230" s="63"/>
      <c r="F230" s="63"/>
      <c r="G230" s="63"/>
      <c r="H230" s="63"/>
      <c r="I230" s="63"/>
      <c r="J230" s="63"/>
      <c r="K230" s="63"/>
      <c r="L230" s="63"/>
      <c r="M230" s="63"/>
      <c r="N230" s="63"/>
      <c r="O230" s="63"/>
      <c r="P230" s="63"/>
      <c r="Q230" s="63"/>
      <c r="R230" s="63"/>
      <c r="S230" s="63"/>
      <c r="T230" s="74"/>
      <c r="U230" s="74"/>
      <c r="V230" s="63"/>
      <c r="W230" s="63"/>
      <c r="X230" s="63"/>
      <c r="Y230" s="65"/>
    </row>
    <row r="231" spans="3:25" x14ac:dyDescent="0.25">
      <c r="C231" s="59"/>
      <c r="D231" s="59"/>
      <c r="E231" s="63"/>
      <c r="F231" s="63"/>
      <c r="G231" s="63"/>
      <c r="H231" s="63"/>
      <c r="I231" s="63"/>
      <c r="J231" s="63"/>
      <c r="K231" s="63"/>
      <c r="L231" s="63"/>
      <c r="M231" s="63"/>
      <c r="N231" s="63"/>
      <c r="O231" s="63"/>
      <c r="P231" s="63"/>
      <c r="Q231" s="63"/>
      <c r="R231" s="63"/>
      <c r="S231" s="63"/>
      <c r="T231" s="74"/>
      <c r="U231" s="74"/>
      <c r="V231" s="63"/>
      <c r="W231" s="63"/>
      <c r="X231" s="63"/>
      <c r="Y231" s="65"/>
    </row>
    <row r="232" spans="3:25" x14ac:dyDescent="0.25">
      <c r="C232" s="59"/>
      <c r="D232" s="59"/>
      <c r="E232" s="63"/>
      <c r="F232" s="63"/>
      <c r="G232" s="63"/>
      <c r="H232" s="63"/>
      <c r="I232" s="63"/>
      <c r="J232" s="63"/>
      <c r="K232" s="63"/>
      <c r="L232" s="63"/>
      <c r="M232" s="63"/>
      <c r="N232" s="63"/>
      <c r="O232" s="63"/>
      <c r="P232" s="63"/>
      <c r="Q232" s="63"/>
      <c r="R232" s="63"/>
      <c r="S232" s="63"/>
      <c r="T232" s="74"/>
      <c r="U232" s="74"/>
      <c r="V232" s="63"/>
      <c r="W232" s="63"/>
      <c r="X232" s="63"/>
      <c r="Y232" s="65"/>
    </row>
    <row r="233" spans="3:25" x14ac:dyDescent="0.25">
      <c r="C233" s="59"/>
      <c r="D233" s="59"/>
      <c r="E233" s="63"/>
      <c r="F233" s="63"/>
      <c r="G233" s="63"/>
      <c r="H233" s="63"/>
      <c r="I233" s="63"/>
      <c r="J233" s="63"/>
      <c r="K233" s="63"/>
      <c r="L233" s="63"/>
      <c r="M233" s="63"/>
      <c r="N233" s="63"/>
      <c r="O233" s="63"/>
      <c r="P233" s="63"/>
      <c r="Q233" s="63"/>
      <c r="R233" s="63"/>
      <c r="S233" s="63"/>
      <c r="T233" s="74"/>
      <c r="U233" s="74"/>
      <c r="V233" s="63"/>
      <c r="W233" s="63"/>
      <c r="X233" s="63"/>
      <c r="Y233" s="65"/>
    </row>
    <row r="234" spans="3:25" x14ac:dyDescent="0.25">
      <c r="C234" s="59"/>
      <c r="D234" s="59"/>
      <c r="E234" s="63"/>
      <c r="F234" s="63"/>
      <c r="G234" s="63"/>
      <c r="H234" s="63"/>
      <c r="I234" s="63"/>
      <c r="J234" s="63"/>
      <c r="K234" s="63"/>
      <c r="L234" s="63"/>
      <c r="M234" s="63"/>
      <c r="N234" s="63"/>
      <c r="O234" s="63"/>
      <c r="P234" s="63"/>
      <c r="Q234" s="63"/>
      <c r="R234" s="63"/>
      <c r="S234" s="63"/>
      <c r="T234" s="74"/>
      <c r="U234" s="74"/>
      <c r="V234" s="63"/>
      <c r="W234" s="63"/>
      <c r="X234" s="63"/>
      <c r="Y234" s="65"/>
    </row>
    <row r="235" spans="3:25" x14ac:dyDescent="0.25">
      <c r="C235" s="59"/>
      <c r="D235" s="59"/>
      <c r="E235" s="63"/>
      <c r="F235" s="63"/>
      <c r="G235" s="63"/>
      <c r="H235" s="63"/>
      <c r="I235" s="63"/>
      <c r="J235" s="63"/>
      <c r="K235" s="63"/>
      <c r="L235" s="63"/>
      <c r="M235" s="63"/>
      <c r="N235" s="63"/>
      <c r="O235" s="63"/>
      <c r="P235" s="63"/>
      <c r="Q235" s="63"/>
      <c r="R235" s="63"/>
      <c r="S235" s="63"/>
      <c r="T235" s="74"/>
      <c r="U235" s="74"/>
      <c r="V235" s="63"/>
      <c r="W235" s="63"/>
      <c r="X235" s="63"/>
      <c r="Y235" s="65"/>
    </row>
    <row r="236" spans="3:25" x14ac:dyDescent="0.25">
      <c r="C236" s="59"/>
      <c r="D236" s="59"/>
      <c r="E236" s="63"/>
      <c r="F236" s="63"/>
      <c r="G236" s="63"/>
      <c r="H236" s="63"/>
      <c r="I236" s="63"/>
      <c r="J236" s="63"/>
      <c r="K236" s="63"/>
      <c r="L236" s="63"/>
      <c r="M236" s="63"/>
      <c r="N236" s="63"/>
      <c r="O236" s="63"/>
      <c r="P236" s="63"/>
      <c r="Q236" s="63"/>
      <c r="R236" s="63"/>
      <c r="S236" s="63"/>
      <c r="T236" s="74"/>
      <c r="U236" s="74"/>
      <c r="V236" s="63"/>
      <c r="W236" s="63"/>
      <c r="X236" s="63"/>
      <c r="Y236" s="65"/>
    </row>
    <row r="237" spans="3:25" x14ac:dyDescent="0.25">
      <c r="C237" s="59"/>
      <c r="D237" s="59"/>
      <c r="E237" s="63"/>
      <c r="F237" s="63"/>
      <c r="G237" s="63"/>
      <c r="H237" s="63"/>
      <c r="I237" s="63"/>
      <c r="J237" s="63"/>
      <c r="K237" s="63"/>
      <c r="L237" s="63"/>
      <c r="M237" s="63"/>
      <c r="N237" s="63"/>
      <c r="O237" s="63"/>
      <c r="P237" s="63"/>
      <c r="Q237" s="63"/>
      <c r="R237" s="63"/>
      <c r="S237" s="63"/>
      <c r="T237" s="74"/>
      <c r="U237" s="74"/>
      <c r="V237" s="63"/>
      <c r="W237" s="63"/>
      <c r="X237" s="63"/>
      <c r="Y237" s="65"/>
    </row>
    <row r="238" spans="3:25" x14ac:dyDescent="0.25">
      <c r="C238" s="59"/>
      <c r="D238" s="59"/>
      <c r="E238" s="63"/>
      <c r="F238" s="63"/>
      <c r="G238" s="63"/>
      <c r="H238" s="63"/>
      <c r="I238" s="63"/>
      <c r="J238" s="63"/>
      <c r="K238" s="63"/>
      <c r="L238" s="63"/>
      <c r="M238" s="63"/>
      <c r="N238" s="63"/>
      <c r="O238" s="63"/>
      <c r="P238" s="63"/>
      <c r="Q238" s="63"/>
      <c r="R238" s="63"/>
      <c r="S238" s="63"/>
      <c r="T238" s="74"/>
      <c r="U238" s="74"/>
      <c r="V238" s="63"/>
      <c r="W238" s="63"/>
      <c r="X238" s="63"/>
      <c r="Y238" s="65"/>
    </row>
    <row r="239" spans="3:25" x14ac:dyDescent="0.25">
      <c r="C239" s="59"/>
      <c r="D239" s="59"/>
      <c r="E239" s="63"/>
      <c r="F239" s="63"/>
      <c r="G239" s="63"/>
      <c r="H239" s="63"/>
      <c r="I239" s="63"/>
      <c r="J239" s="63"/>
      <c r="K239" s="63"/>
      <c r="L239" s="63"/>
      <c r="M239" s="63"/>
      <c r="N239" s="63"/>
      <c r="O239" s="63"/>
      <c r="P239" s="63"/>
      <c r="Q239" s="63"/>
      <c r="R239" s="63"/>
      <c r="S239" s="63"/>
      <c r="T239" s="74"/>
      <c r="U239" s="74"/>
      <c r="V239" s="63"/>
      <c r="W239" s="63"/>
      <c r="X239" s="63"/>
      <c r="Y239" s="65"/>
    </row>
    <row r="240" spans="3:25" x14ac:dyDescent="0.25">
      <c r="C240" s="59"/>
      <c r="D240" s="59"/>
      <c r="E240" s="63"/>
      <c r="F240" s="63"/>
      <c r="G240" s="63"/>
      <c r="H240" s="63"/>
      <c r="I240" s="63"/>
      <c r="J240" s="63"/>
      <c r="K240" s="63"/>
      <c r="L240" s="63"/>
      <c r="M240" s="63"/>
      <c r="N240" s="63"/>
      <c r="O240" s="63"/>
      <c r="P240" s="63"/>
      <c r="Q240" s="63"/>
      <c r="R240" s="63"/>
      <c r="S240" s="63"/>
      <c r="T240" s="74"/>
      <c r="U240" s="74"/>
      <c r="V240" s="63"/>
      <c r="W240" s="63"/>
      <c r="X240" s="63"/>
      <c r="Y240" s="65"/>
    </row>
    <row r="241" spans="3:25" x14ac:dyDescent="0.25">
      <c r="C241" s="59"/>
      <c r="D241" s="59"/>
      <c r="E241" s="63"/>
      <c r="F241" s="63"/>
      <c r="G241" s="63"/>
      <c r="H241" s="63"/>
      <c r="I241" s="63"/>
      <c r="J241" s="63"/>
      <c r="K241" s="63"/>
      <c r="L241" s="63"/>
      <c r="M241" s="63"/>
      <c r="N241" s="63"/>
      <c r="O241" s="63"/>
      <c r="P241" s="63"/>
      <c r="Q241" s="63"/>
      <c r="R241" s="63"/>
      <c r="S241" s="63"/>
      <c r="T241" s="74"/>
      <c r="U241" s="74"/>
      <c r="V241" s="63"/>
      <c r="W241" s="63"/>
      <c r="X241" s="63"/>
      <c r="Y241" s="65"/>
    </row>
    <row r="242" spans="3:25" x14ac:dyDescent="0.25">
      <c r="C242" s="59"/>
      <c r="D242" s="59"/>
      <c r="E242" s="63"/>
      <c r="F242" s="63"/>
      <c r="G242" s="63"/>
      <c r="H242" s="63"/>
      <c r="I242" s="63"/>
      <c r="J242" s="63"/>
      <c r="K242" s="63"/>
      <c r="L242" s="63"/>
      <c r="M242" s="63"/>
      <c r="N242" s="63"/>
      <c r="O242" s="63"/>
      <c r="P242" s="63"/>
      <c r="Q242" s="63"/>
      <c r="R242" s="63"/>
      <c r="S242" s="63"/>
      <c r="T242" s="74"/>
      <c r="U242" s="74"/>
      <c r="V242" s="63"/>
      <c r="W242" s="63"/>
      <c r="X242" s="63"/>
      <c r="Y242" s="65"/>
    </row>
    <row r="243" spans="3:25" x14ac:dyDescent="0.25">
      <c r="C243" s="59"/>
      <c r="D243" s="59"/>
      <c r="E243" s="63"/>
      <c r="F243" s="63"/>
      <c r="G243" s="63"/>
      <c r="H243" s="63"/>
      <c r="I243" s="63"/>
      <c r="J243" s="63"/>
      <c r="K243" s="63"/>
      <c r="L243" s="63"/>
      <c r="M243" s="63"/>
      <c r="N243" s="63"/>
      <c r="O243" s="63"/>
      <c r="P243" s="63"/>
      <c r="Q243" s="63"/>
      <c r="R243" s="63"/>
      <c r="S243" s="63"/>
      <c r="T243" s="74"/>
      <c r="U243" s="74"/>
      <c r="V243" s="63"/>
      <c r="W243" s="63"/>
      <c r="X243" s="63"/>
      <c r="Y243" s="65"/>
    </row>
    <row r="244" spans="3:25" x14ac:dyDescent="0.25">
      <c r="C244" s="59"/>
      <c r="D244" s="59"/>
      <c r="E244" s="63"/>
      <c r="F244" s="63"/>
      <c r="G244" s="63"/>
      <c r="H244" s="63"/>
      <c r="I244" s="63"/>
      <c r="J244" s="63"/>
      <c r="K244" s="63"/>
      <c r="L244" s="63"/>
      <c r="M244" s="63"/>
      <c r="N244" s="63"/>
      <c r="O244" s="63"/>
      <c r="P244" s="63"/>
      <c r="Q244" s="63"/>
      <c r="R244" s="63"/>
      <c r="S244" s="63"/>
      <c r="T244" s="74"/>
      <c r="U244" s="74"/>
      <c r="V244" s="63"/>
      <c r="W244" s="63"/>
      <c r="X244" s="63"/>
      <c r="Y244" s="65"/>
    </row>
    <row r="245" spans="3:25" x14ac:dyDescent="0.25">
      <c r="C245" s="59"/>
      <c r="D245" s="59"/>
      <c r="E245" s="63"/>
      <c r="F245" s="63"/>
      <c r="G245" s="63"/>
      <c r="H245" s="63"/>
      <c r="I245" s="63"/>
      <c r="J245" s="63"/>
      <c r="K245" s="63"/>
      <c r="L245" s="63"/>
      <c r="M245" s="63"/>
      <c r="N245" s="63"/>
      <c r="O245" s="63"/>
      <c r="P245" s="63"/>
      <c r="Q245" s="63"/>
      <c r="R245" s="63"/>
      <c r="S245" s="63"/>
      <c r="T245" s="74"/>
      <c r="U245" s="74"/>
      <c r="V245" s="63"/>
      <c r="W245" s="63"/>
      <c r="X245" s="63"/>
      <c r="Y245" s="65"/>
    </row>
    <row r="246" spans="3:25" x14ac:dyDescent="0.25">
      <c r="C246" s="59"/>
      <c r="D246" s="59"/>
      <c r="E246" s="63"/>
      <c r="F246" s="63"/>
      <c r="G246" s="63"/>
      <c r="H246" s="63"/>
      <c r="I246" s="63"/>
      <c r="J246" s="63"/>
      <c r="K246" s="63"/>
      <c r="L246" s="63"/>
      <c r="M246" s="63"/>
      <c r="N246" s="63"/>
      <c r="O246" s="63"/>
      <c r="P246" s="63"/>
      <c r="Q246" s="63"/>
      <c r="R246" s="63"/>
      <c r="S246" s="63"/>
      <c r="T246" s="74"/>
      <c r="U246" s="74"/>
      <c r="V246" s="63"/>
      <c r="W246" s="63"/>
      <c r="X246" s="63"/>
      <c r="Y246" s="65"/>
    </row>
    <row r="247" spans="3:25" x14ac:dyDescent="0.25">
      <c r="C247" s="59"/>
      <c r="D247" s="59"/>
      <c r="E247" s="63"/>
      <c r="F247" s="63"/>
      <c r="G247" s="63"/>
      <c r="H247" s="63"/>
      <c r="I247" s="63"/>
      <c r="J247" s="63"/>
      <c r="K247" s="63"/>
      <c r="L247" s="63"/>
      <c r="M247" s="63"/>
      <c r="N247" s="63"/>
      <c r="O247" s="63"/>
      <c r="P247" s="63"/>
      <c r="Q247" s="63"/>
      <c r="R247" s="63"/>
      <c r="S247" s="63"/>
      <c r="T247" s="74"/>
      <c r="U247" s="74"/>
      <c r="V247" s="63"/>
      <c r="W247" s="63"/>
      <c r="X247" s="63"/>
      <c r="Y247" s="65"/>
    </row>
    <row r="248" spans="3:25" x14ac:dyDescent="0.25">
      <c r="C248" s="59"/>
      <c r="D248" s="59"/>
      <c r="E248" s="63"/>
      <c r="F248" s="63"/>
      <c r="G248" s="63"/>
      <c r="H248" s="63"/>
      <c r="I248" s="63"/>
      <c r="J248" s="63"/>
      <c r="K248" s="63"/>
      <c r="L248" s="63"/>
      <c r="M248" s="63"/>
      <c r="N248" s="63"/>
      <c r="O248" s="63"/>
      <c r="P248" s="63"/>
      <c r="Q248" s="63"/>
      <c r="R248" s="63"/>
      <c r="S248" s="63"/>
      <c r="T248" s="74"/>
      <c r="U248" s="74"/>
      <c r="V248" s="63"/>
      <c r="W248" s="63"/>
      <c r="X248" s="63"/>
      <c r="Y248" s="65"/>
    </row>
    <row r="249" spans="3:25" x14ac:dyDescent="0.25">
      <c r="C249" s="59"/>
      <c r="D249" s="59"/>
      <c r="E249" s="63"/>
      <c r="F249" s="63"/>
      <c r="G249" s="63"/>
      <c r="H249" s="63"/>
      <c r="I249" s="63"/>
      <c r="J249" s="63"/>
      <c r="K249" s="63"/>
      <c r="L249" s="63"/>
      <c r="M249" s="63"/>
      <c r="N249" s="63"/>
      <c r="O249" s="63"/>
      <c r="P249" s="63"/>
      <c r="Q249" s="63"/>
      <c r="R249" s="63"/>
      <c r="S249" s="63"/>
      <c r="T249" s="74"/>
      <c r="U249" s="74"/>
      <c r="V249" s="63"/>
      <c r="W249" s="63"/>
      <c r="X249" s="63"/>
      <c r="Y249" s="65"/>
    </row>
    <row r="250" spans="3:25" x14ac:dyDescent="0.25">
      <c r="C250" s="59"/>
      <c r="D250" s="59"/>
      <c r="E250" s="63"/>
      <c r="F250" s="63"/>
      <c r="G250" s="63"/>
      <c r="H250" s="63"/>
      <c r="I250" s="63"/>
      <c r="J250" s="63"/>
      <c r="K250" s="63"/>
      <c r="L250" s="63"/>
      <c r="M250" s="63"/>
      <c r="N250" s="63"/>
      <c r="O250" s="63"/>
      <c r="P250" s="63"/>
      <c r="Q250" s="63"/>
      <c r="R250" s="63"/>
      <c r="S250" s="63"/>
      <c r="T250" s="74"/>
      <c r="U250" s="74"/>
      <c r="V250" s="63"/>
      <c r="W250" s="63"/>
      <c r="X250" s="63"/>
      <c r="Y250" s="65"/>
    </row>
    <row r="251" spans="3:25" x14ac:dyDescent="0.25">
      <c r="C251" s="59"/>
      <c r="D251" s="59"/>
      <c r="E251" s="63"/>
      <c r="F251" s="63"/>
      <c r="G251" s="63"/>
      <c r="H251" s="63"/>
      <c r="I251" s="63"/>
      <c r="J251" s="63"/>
      <c r="K251" s="63"/>
      <c r="L251" s="63"/>
      <c r="M251" s="63"/>
      <c r="N251" s="63"/>
      <c r="O251" s="63"/>
      <c r="P251" s="63"/>
      <c r="Q251" s="63"/>
      <c r="R251" s="63"/>
      <c r="S251" s="63"/>
      <c r="T251" s="74"/>
      <c r="U251" s="74"/>
      <c r="V251" s="63"/>
      <c r="W251" s="63"/>
      <c r="X251" s="63"/>
      <c r="Y251" s="65"/>
    </row>
    <row r="252" spans="3:25" x14ac:dyDescent="0.25">
      <c r="C252" s="59"/>
      <c r="D252" s="59"/>
      <c r="E252" s="63"/>
      <c r="F252" s="63"/>
      <c r="G252" s="63"/>
      <c r="H252" s="63"/>
      <c r="I252" s="63"/>
      <c r="J252" s="63"/>
      <c r="K252" s="63"/>
      <c r="L252" s="63"/>
      <c r="M252" s="63"/>
      <c r="N252" s="63"/>
      <c r="O252" s="63"/>
      <c r="P252" s="63"/>
      <c r="Q252" s="63"/>
      <c r="R252" s="63"/>
      <c r="S252" s="63"/>
      <c r="T252" s="74"/>
      <c r="U252" s="74"/>
      <c r="V252" s="63"/>
      <c r="W252" s="63"/>
      <c r="X252" s="63"/>
      <c r="Y252" s="65"/>
    </row>
    <row r="253" spans="3:25" x14ac:dyDescent="0.25">
      <c r="C253" s="59"/>
      <c r="D253" s="59"/>
      <c r="E253" s="63"/>
      <c r="F253" s="63"/>
      <c r="G253" s="63"/>
      <c r="H253" s="63"/>
      <c r="I253" s="63"/>
      <c r="J253" s="63"/>
      <c r="K253" s="63"/>
      <c r="L253" s="63"/>
      <c r="M253" s="63"/>
      <c r="N253" s="63"/>
      <c r="O253" s="63"/>
      <c r="P253" s="63"/>
      <c r="Q253" s="63"/>
      <c r="R253" s="63"/>
      <c r="S253" s="63"/>
      <c r="T253" s="74"/>
      <c r="U253" s="74"/>
      <c r="V253" s="63"/>
      <c r="W253" s="63"/>
      <c r="X253" s="63"/>
      <c r="Y253" s="65"/>
    </row>
    <row r="254" spans="3:25" x14ac:dyDescent="0.25">
      <c r="C254" s="59"/>
      <c r="D254" s="59"/>
      <c r="E254" s="63"/>
      <c r="F254" s="63"/>
      <c r="G254" s="63"/>
      <c r="H254" s="63"/>
      <c r="I254" s="63"/>
      <c r="J254" s="63"/>
      <c r="K254" s="63"/>
      <c r="L254" s="63"/>
      <c r="M254" s="63"/>
      <c r="N254" s="63"/>
      <c r="O254" s="63"/>
      <c r="P254" s="63"/>
      <c r="Q254" s="63"/>
      <c r="R254" s="63"/>
      <c r="S254" s="63"/>
      <c r="T254" s="74"/>
      <c r="U254" s="74"/>
      <c r="V254" s="63"/>
      <c r="W254" s="63"/>
      <c r="X254" s="63"/>
      <c r="Y254" s="65"/>
    </row>
    <row r="255" spans="3:25" x14ac:dyDescent="0.25">
      <c r="C255" s="59"/>
      <c r="D255" s="59"/>
      <c r="E255" s="63"/>
      <c r="F255" s="63"/>
      <c r="G255" s="63"/>
      <c r="H255" s="63"/>
      <c r="I255" s="63"/>
      <c r="J255" s="63"/>
      <c r="K255" s="63"/>
      <c r="L255" s="63"/>
      <c r="M255" s="63"/>
      <c r="N255" s="63"/>
      <c r="O255" s="63"/>
      <c r="P255" s="63"/>
      <c r="Q255" s="63"/>
      <c r="R255" s="63"/>
      <c r="S255" s="63"/>
      <c r="T255" s="74"/>
      <c r="U255" s="74"/>
      <c r="V255" s="63"/>
      <c r="W255" s="63"/>
      <c r="X255" s="63"/>
      <c r="Y255" s="65"/>
    </row>
    <row r="256" spans="3:25" x14ac:dyDescent="0.25">
      <c r="C256" s="59"/>
      <c r="D256" s="59"/>
      <c r="E256" s="63"/>
      <c r="F256" s="63"/>
      <c r="G256" s="63"/>
      <c r="H256" s="63"/>
      <c r="I256" s="63"/>
      <c r="J256" s="63"/>
      <c r="K256" s="63"/>
      <c r="L256" s="63"/>
      <c r="M256" s="63"/>
      <c r="N256" s="63"/>
      <c r="O256" s="63"/>
      <c r="P256" s="63"/>
      <c r="Q256" s="63"/>
      <c r="R256" s="63"/>
      <c r="S256" s="63"/>
      <c r="T256" s="74"/>
      <c r="U256" s="74"/>
      <c r="V256" s="63"/>
      <c r="W256" s="63"/>
      <c r="X256" s="63"/>
      <c r="Y256" s="65"/>
    </row>
    <row r="257" spans="3:25" x14ac:dyDescent="0.25">
      <c r="C257" s="59"/>
      <c r="D257" s="59"/>
      <c r="E257" s="63"/>
      <c r="F257" s="63"/>
      <c r="G257" s="63"/>
      <c r="H257" s="63"/>
      <c r="I257" s="63"/>
      <c r="J257" s="63"/>
      <c r="K257" s="63"/>
      <c r="L257" s="63"/>
      <c r="M257" s="63"/>
      <c r="N257" s="63"/>
      <c r="O257" s="63"/>
      <c r="P257" s="63"/>
      <c r="Q257" s="63"/>
      <c r="R257" s="63"/>
      <c r="S257" s="63"/>
      <c r="T257" s="74"/>
      <c r="U257" s="74"/>
      <c r="V257" s="63"/>
      <c r="W257" s="63"/>
      <c r="X257" s="63"/>
      <c r="Y257" s="65"/>
    </row>
    <row r="258" spans="3:25" x14ac:dyDescent="0.25">
      <c r="C258" s="59"/>
      <c r="D258" s="59"/>
      <c r="E258" s="63"/>
      <c r="F258" s="63"/>
      <c r="G258" s="63"/>
      <c r="H258" s="63"/>
      <c r="I258" s="63"/>
      <c r="J258" s="63"/>
      <c r="K258" s="63"/>
      <c r="L258" s="63"/>
      <c r="M258" s="63"/>
      <c r="N258" s="63"/>
      <c r="O258" s="63"/>
      <c r="P258" s="63"/>
      <c r="Q258" s="63"/>
      <c r="R258" s="63"/>
      <c r="S258" s="63"/>
      <c r="T258" s="74"/>
      <c r="U258" s="74"/>
      <c r="V258" s="63"/>
      <c r="W258" s="63"/>
      <c r="X258" s="63"/>
      <c r="Y258" s="65"/>
    </row>
    <row r="259" spans="3:25" x14ac:dyDescent="0.25">
      <c r="C259" s="59"/>
      <c r="D259" s="59"/>
      <c r="E259" s="63"/>
      <c r="F259" s="63"/>
      <c r="G259" s="63"/>
      <c r="H259" s="63"/>
      <c r="I259" s="63"/>
      <c r="J259" s="63"/>
      <c r="K259" s="63"/>
      <c r="L259" s="63"/>
      <c r="M259" s="63"/>
      <c r="N259" s="63"/>
      <c r="O259" s="63"/>
      <c r="P259" s="63"/>
      <c r="Q259" s="63"/>
      <c r="R259" s="63"/>
      <c r="S259" s="63"/>
      <c r="T259" s="74"/>
      <c r="U259" s="74"/>
      <c r="V259" s="63"/>
      <c r="W259" s="63"/>
      <c r="X259" s="63"/>
      <c r="Y259" s="65"/>
    </row>
    <row r="260" spans="3:25" x14ac:dyDescent="0.25">
      <c r="C260" s="59"/>
      <c r="D260" s="59"/>
      <c r="E260" s="63"/>
      <c r="F260" s="63"/>
      <c r="G260" s="63"/>
      <c r="H260" s="63"/>
      <c r="I260" s="63"/>
      <c r="J260" s="63"/>
      <c r="K260" s="63"/>
      <c r="L260" s="63"/>
      <c r="M260" s="63"/>
      <c r="N260" s="63"/>
      <c r="O260" s="63"/>
      <c r="P260" s="63"/>
      <c r="Q260" s="63"/>
      <c r="R260" s="63"/>
      <c r="S260" s="63"/>
      <c r="T260" s="74"/>
      <c r="U260" s="74"/>
      <c r="V260" s="63"/>
      <c r="W260" s="63"/>
      <c r="X260" s="63"/>
      <c r="Y260" s="65"/>
    </row>
    <row r="261" spans="3:25" x14ac:dyDescent="0.25">
      <c r="C261" s="59"/>
      <c r="D261" s="59"/>
      <c r="E261" s="63"/>
      <c r="F261" s="63"/>
      <c r="G261" s="63"/>
      <c r="H261" s="63"/>
      <c r="I261" s="63"/>
      <c r="J261" s="63"/>
      <c r="K261" s="63"/>
      <c r="L261" s="63"/>
      <c r="M261" s="63"/>
      <c r="N261" s="63"/>
      <c r="O261" s="63"/>
      <c r="P261" s="63"/>
      <c r="Q261" s="63"/>
      <c r="R261" s="63"/>
      <c r="S261" s="63"/>
      <c r="T261" s="74"/>
      <c r="U261" s="74"/>
      <c r="V261" s="63"/>
      <c r="W261" s="63"/>
      <c r="X261" s="63"/>
      <c r="Y261" s="65"/>
    </row>
    <row r="262" spans="3:25" x14ac:dyDescent="0.25">
      <c r="C262" s="59"/>
      <c r="D262" s="59"/>
      <c r="E262" s="63"/>
      <c r="F262" s="63"/>
      <c r="G262" s="63"/>
      <c r="H262" s="63"/>
      <c r="I262" s="63"/>
      <c r="J262" s="63"/>
      <c r="K262" s="63"/>
      <c r="L262" s="63"/>
      <c r="M262" s="63"/>
      <c r="N262" s="63"/>
      <c r="O262" s="63"/>
      <c r="P262" s="63"/>
      <c r="Q262" s="63"/>
      <c r="R262" s="63"/>
      <c r="S262" s="63"/>
      <c r="T262" s="74"/>
      <c r="U262" s="74"/>
      <c r="V262" s="63"/>
      <c r="W262" s="63"/>
      <c r="X262" s="63"/>
      <c r="Y262" s="65"/>
    </row>
    <row r="263" spans="3:25" x14ac:dyDescent="0.25">
      <c r="C263" s="59"/>
      <c r="D263" s="59"/>
      <c r="E263" s="63"/>
      <c r="F263" s="63"/>
      <c r="G263" s="63"/>
      <c r="H263" s="63"/>
      <c r="I263" s="63"/>
      <c r="J263" s="63"/>
      <c r="K263" s="63"/>
      <c r="L263" s="63"/>
      <c r="M263" s="63"/>
      <c r="N263" s="63"/>
      <c r="O263" s="63"/>
      <c r="P263" s="63"/>
      <c r="Q263" s="63"/>
      <c r="R263" s="63"/>
      <c r="S263" s="63"/>
      <c r="T263" s="74"/>
      <c r="U263" s="74"/>
      <c r="V263" s="63"/>
      <c r="W263" s="63"/>
      <c r="X263" s="63"/>
      <c r="Y263" s="65"/>
    </row>
    <row r="264" spans="3:25" x14ac:dyDescent="0.25">
      <c r="C264" s="59"/>
      <c r="D264" s="59"/>
      <c r="E264" s="63"/>
      <c r="F264" s="63"/>
      <c r="G264" s="63"/>
      <c r="H264" s="63"/>
      <c r="I264" s="63"/>
      <c r="J264" s="63"/>
      <c r="K264" s="63"/>
      <c r="L264" s="63"/>
      <c r="M264" s="63"/>
      <c r="N264" s="63"/>
      <c r="O264" s="63"/>
      <c r="P264" s="63"/>
      <c r="Q264" s="63"/>
      <c r="R264" s="63"/>
      <c r="S264" s="63"/>
      <c r="T264" s="74"/>
      <c r="U264" s="74"/>
      <c r="V264" s="63"/>
      <c r="W264" s="63"/>
      <c r="X264" s="63"/>
      <c r="Y264" s="65"/>
    </row>
    <row r="265" spans="3:25" x14ac:dyDescent="0.25">
      <c r="C265" s="59"/>
      <c r="D265" s="59"/>
      <c r="E265" s="63"/>
      <c r="F265" s="63"/>
      <c r="G265" s="63"/>
      <c r="H265" s="63"/>
      <c r="I265" s="63"/>
      <c r="J265" s="63"/>
      <c r="K265" s="63"/>
      <c r="L265" s="63"/>
      <c r="M265" s="63"/>
      <c r="N265" s="63"/>
      <c r="O265" s="63"/>
      <c r="P265" s="63"/>
      <c r="Q265" s="63"/>
      <c r="R265" s="63"/>
      <c r="S265" s="63"/>
      <c r="T265" s="74"/>
      <c r="U265" s="74"/>
      <c r="V265" s="63"/>
      <c r="W265" s="63"/>
      <c r="X265" s="63"/>
      <c r="Y265" s="65"/>
    </row>
    <row r="266" spans="3:25" x14ac:dyDescent="0.25">
      <c r="C266" s="59"/>
      <c r="D266" s="59"/>
      <c r="E266" s="63"/>
      <c r="F266" s="63"/>
      <c r="G266" s="63"/>
      <c r="H266" s="63"/>
      <c r="I266" s="63"/>
      <c r="J266" s="63"/>
      <c r="K266" s="63"/>
      <c r="L266" s="63"/>
      <c r="M266" s="63"/>
      <c r="N266" s="63"/>
      <c r="O266" s="63"/>
      <c r="P266" s="63"/>
      <c r="Q266" s="63"/>
      <c r="R266" s="63"/>
      <c r="S266" s="63"/>
      <c r="T266" s="74"/>
      <c r="U266" s="74"/>
      <c r="V266" s="63"/>
      <c r="W266" s="63"/>
      <c r="X266" s="63"/>
      <c r="Y266" s="65"/>
    </row>
    <row r="267" spans="3:25" x14ac:dyDescent="0.25">
      <c r="C267" s="59"/>
      <c r="D267" s="59"/>
      <c r="E267" s="63"/>
      <c r="F267" s="63"/>
      <c r="G267" s="63"/>
      <c r="H267" s="63"/>
      <c r="I267" s="63"/>
      <c r="J267" s="63"/>
      <c r="K267" s="63"/>
      <c r="L267" s="63"/>
      <c r="M267" s="63"/>
      <c r="N267" s="63"/>
      <c r="O267" s="63"/>
      <c r="P267" s="63"/>
      <c r="Q267" s="63"/>
      <c r="R267" s="63"/>
      <c r="S267" s="63"/>
      <c r="T267" s="74"/>
      <c r="U267" s="74"/>
      <c r="V267" s="63"/>
      <c r="W267" s="63"/>
      <c r="X267" s="63"/>
      <c r="Y267" s="65"/>
    </row>
    <row r="268" spans="3:25" x14ac:dyDescent="0.25">
      <c r="C268" s="59"/>
      <c r="D268" s="59"/>
      <c r="E268" s="63"/>
      <c r="F268" s="63"/>
      <c r="G268" s="63"/>
      <c r="H268" s="63"/>
      <c r="I268" s="63"/>
      <c r="J268" s="63"/>
      <c r="K268" s="63"/>
      <c r="L268" s="63"/>
      <c r="M268" s="63"/>
      <c r="N268" s="63"/>
      <c r="O268" s="63"/>
      <c r="P268" s="63"/>
      <c r="Q268" s="63"/>
      <c r="R268" s="63"/>
      <c r="S268" s="63"/>
      <c r="T268" s="74"/>
      <c r="U268" s="74"/>
      <c r="V268" s="63"/>
      <c r="W268" s="63"/>
      <c r="X268" s="63"/>
      <c r="Y268" s="65"/>
    </row>
    <row r="269" spans="3:25" x14ac:dyDescent="0.25">
      <c r="C269" s="59"/>
      <c r="D269" s="59"/>
      <c r="E269" s="63"/>
      <c r="F269" s="63"/>
      <c r="G269" s="63"/>
      <c r="H269" s="63"/>
      <c r="I269" s="63"/>
      <c r="J269" s="63"/>
      <c r="K269" s="63"/>
      <c r="L269" s="63"/>
      <c r="M269" s="63"/>
      <c r="N269" s="63"/>
      <c r="O269" s="63"/>
      <c r="P269" s="63"/>
      <c r="Q269" s="63"/>
      <c r="R269" s="63"/>
      <c r="S269" s="63"/>
      <c r="T269" s="74"/>
      <c r="U269" s="74"/>
      <c r="V269" s="63"/>
      <c r="W269" s="63"/>
      <c r="X269" s="63"/>
      <c r="Y269" s="65"/>
    </row>
    <row r="270" spans="3:25" x14ac:dyDescent="0.25">
      <c r="C270" s="59"/>
      <c r="D270" s="59"/>
      <c r="E270" s="63"/>
      <c r="F270" s="63"/>
      <c r="G270" s="63"/>
      <c r="H270" s="63"/>
      <c r="I270" s="63"/>
      <c r="J270" s="63"/>
      <c r="K270" s="63"/>
      <c r="L270" s="63"/>
      <c r="M270" s="63"/>
      <c r="N270" s="63"/>
      <c r="O270" s="63"/>
      <c r="P270" s="63"/>
      <c r="Q270" s="63"/>
      <c r="R270" s="63"/>
      <c r="S270" s="63"/>
      <c r="T270" s="74"/>
      <c r="U270" s="74"/>
      <c r="V270" s="63"/>
      <c r="W270" s="63"/>
      <c r="X270" s="63"/>
      <c r="Y270" s="65"/>
    </row>
    <row r="271" spans="3:25" x14ac:dyDescent="0.25">
      <c r="C271" s="59"/>
      <c r="D271" s="59"/>
      <c r="E271" s="63"/>
      <c r="F271" s="63"/>
      <c r="G271" s="63"/>
      <c r="H271" s="63"/>
      <c r="I271" s="63"/>
      <c r="J271" s="63"/>
      <c r="K271" s="63"/>
      <c r="L271" s="63"/>
      <c r="M271" s="63"/>
      <c r="N271" s="63"/>
      <c r="O271" s="63"/>
      <c r="P271" s="63"/>
      <c r="Q271" s="63"/>
      <c r="R271" s="63"/>
      <c r="S271" s="63"/>
      <c r="T271" s="74"/>
      <c r="U271" s="74"/>
      <c r="V271" s="63"/>
      <c r="W271" s="63"/>
      <c r="X271" s="63"/>
      <c r="Y271" s="65"/>
    </row>
    <row r="272" spans="3:25" x14ac:dyDescent="0.25">
      <c r="C272" s="59"/>
      <c r="D272" s="59"/>
      <c r="E272" s="63"/>
      <c r="F272" s="63"/>
      <c r="G272" s="63"/>
      <c r="H272" s="63"/>
      <c r="I272" s="63"/>
      <c r="J272" s="63"/>
      <c r="K272" s="63"/>
      <c r="L272" s="63"/>
      <c r="M272" s="63"/>
      <c r="N272" s="63"/>
      <c r="O272" s="63"/>
      <c r="P272" s="63"/>
      <c r="Q272" s="63"/>
      <c r="R272" s="63"/>
      <c r="S272" s="63"/>
      <c r="T272" s="74"/>
      <c r="U272" s="74"/>
      <c r="V272" s="63"/>
      <c r="W272" s="63"/>
      <c r="X272" s="63"/>
      <c r="Y272" s="65"/>
    </row>
    <row r="273" spans="3:25" x14ac:dyDescent="0.25">
      <c r="C273" s="59"/>
      <c r="D273" s="59"/>
      <c r="E273" s="63"/>
      <c r="F273" s="63"/>
      <c r="G273" s="63"/>
      <c r="H273" s="63"/>
      <c r="I273" s="63"/>
      <c r="J273" s="63"/>
      <c r="K273" s="63"/>
      <c r="L273" s="63"/>
      <c r="M273" s="63"/>
      <c r="N273" s="63"/>
      <c r="O273" s="63"/>
      <c r="P273" s="63"/>
      <c r="Q273" s="63"/>
      <c r="R273" s="63"/>
      <c r="S273" s="63"/>
      <c r="T273" s="74"/>
      <c r="U273" s="74"/>
      <c r="V273" s="63"/>
      <c r="W273" s="63"/>
      <c r="X273" s="63"/>
      <c r="Y273" s="65"/>
    </row>
    <row r="274" spans="3:25" x14ac:dyDescent="0.25">
      <c r="C274" s="59"/>
      <c r="D274" s="59"/>
      <c r="E274" s="63"/>
      <c r="F274" s="63"/>
      <c r="G274" s="63"/>
      <c r="H274" s="63"/>
      <c r="I274" s="63"/>
      <c r="J274" s="63"/>
      <c r="K274" s="63"/>
      <c r="L274" s="63"/>
      <c r="M274" s="63"/>
      <c r="N274" s="63"/>
      <c r="O274" s="63"/>
      <c r="P274" s="63"/>
      <c r="Q274" s="63"/>
      <c r="R274" s="63"/>
      <c r="S274" s="63"/>
      <c r="T274" s="74"/>
      <c r="U274" s="74"/>
      <c r="V274" s="63"/>
      <c r="W274" s="63"/>
      <c r="X274" s="63"/>
      <c r="Y274" s="65"/>
    </row>
    <row r="275" spans="3:25" x14ac:dyDescent="0.25">
      <c r="C275" s="59"/>
      <c r="D275" s="59"/>
      <c r="E275" s="63"/>
      <c r="F275" s="63"/>
      <c r="G275" s="63"/>
      <c r="H275" s="63"/>
      <c r="I275" s="63"/>
      <c r="J275" s="63"/>
      <c r="K275" s="63"/>
      <c r="L275" s="63"/>
      <c r="M275" s="63"/>
      <c r="N275" s="63"/>
      <c r="O275" s="63"/>
      <c r="P275" s="63"/>
      <c r="Q275" s="63"/>
      <c r="R275" s="63"/>
      <c r="S275" s="63"/>
      <c r="T275" s="74"/>
      <c r="U275" s="74"/>
      <c r="V275" s="63"/>
      <c r="W275" s="63"/>
      <c r="X275" s="63"/>
      <c r="Y275" s="65"/>
    </row>
    <row r="276" spans="3:25" x14ac:dyDescent="0.25">
      <c r="C276" s="59"/>
      <c r="D276" s="59"/>
      <c r="E276" s="63"/>
      <c r="F276" s="63"/>
      <c r="G276" s="63"/>
      <c r="H276" s="63"/>
      <c r="I276" s="63"/>
      <c r="J276" s="63"/>
      <c r="K276" s="63"/>
      <c r="L276" s="63"/>
      <c r="M276" s="63"/>
      <c r="N276" s="63"/>
      <c r="O276" s="63"/>
      <c r="P276" s="63"/>
      <c r="Q276" s="63"/>
      <c r="R276" s="63"/>
      <c r="S276" s="63"/>
      <c r="T276" s="74"/>
      <c r="U276" s="74"/>
      <c r="V276" s="63"/>
      <c r="W276" s="63"/>
      <c r="X276" s="63"/>
      <c r="Y276" s="65"/>
    </row>
    <row r="277" spans="3:25" x14ac:dyDescent="0.25">
      <c r="C277" s="59"/>
      <c r="D277" s="59"/>
      <c r="E277" s="63"/>
      <c r="F277" s="63"/>
      <c r="G277" s="63"/>
      <c r="H277" s="63"/>
      <c r="I277" s="63"/>
      <c r="J277" s="63"/>
      <c r="K277" s="63"/>
      <c r="L277" s="63"/>
      <c r="M277" s="63"/>
      <c r="N277" s="63"/>
      <c r="O277" s="63"/>
      <c r="P277" s="63"/>
      <c r="Q277" s="63"/>
      <c r="R277" s="63"/>
      <c r="S277" s="63"/>
      <c r="T277" s="74"/>
      <c r="U277" s="74"/>
      <c r="V277" s="63"/>
      <c r="W277" s="63"/>
      <c r="X277" s="63"/>
      <c r="Y277" s="65"/>
    </row>
    <row r="278" spans="3:25" x14ac:dyDescent="0.25">
      <c r="C278" s="59"/>
      <c r="D278" s="59"/>
      <c r="E278" s="63"/>
      <c r="F278" s="63"/>
      <c r="G278" s="63"/>
      <c r="H278" s="63"/>
      <c r="I278" s="63"/>
      <c r="J278" s="63"/>
      <c r="K278" s="63"/>
      <c r="L278" s="63"/>
      <c r="M278" s="63"/>
      <c r="N278" s="63"/>
      <c r="O278" s="63"/>
      <c r="P278" s="63"/>
      <c r="Q278" s="63"/>
      <c r="R278" s="63"/>
      <c r="S278" s="63"/>
      <c r="T278" s="74"/>
      <c r="U278" s="74"/>
      <c r="V278" s="63"/>
      <c r="W278" s="63"/>
      <c r="X278" s="63"/>
      <c r="Y278" s="65"/>
    </row>
  </sheetData>
  <mergeCells count="18">
    <mergeCell ref="B64:B75"/>
    <mergeCell ref="B78:O78"/>
    <mergeCell ref="B6:Z6"/>
    <mergeCell ref="B7:E7"/>
    <mergeCell ref="F7:H7"/>
    <mergeCell ref="I7:L7"/>
    <mergeCell ref="N7:Q7"/>
    <mergeCell ref="B9:B15"/>
    <mergeCell ref="B3:C3"/>
    <mergeCell ref="B16:B27"/>
    <mergeCell ref="B28:B39"/>
    <mergeCell ref="B40:B51"/>
    <mergeCell ref="B52:B63"/>
    <mergeCell ref="B79:O79"/>
    <mergeCell ref="B80:O80"/>
    <mergeCell ref="B81:B92"/>
    <mergeCell ref="B93:B104"/>
    <mergeCell ref="B105:B116"/>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85"/>
  <sheetViews>
    <sheetView zoomScale="85" zoomScaleNormal="85" workbookViewId="0">
      <selection activeCell="B7" sqref="B7:Y7"/>
    </sheetView>
  </sheetViews>
  <sheetFormatPr baseColWidth="10" defaultRowHeight="14.25" x14ac:dyDescent="0.25"/>
  <cols>
    <col min="1" max="1" width="1.140625" style="133" customWidth="1"/>
    <col min="2" max="2" width="9.140625" style="133" customWidth="1"/>
    <col min="3" max="3" width="10.85546875" style="133" customWidth="1"/>
    <col min="4" max="4" width="1.42578125" style="75" customWidth="1"/>
    <col min="5" max="5" width="14.5703125" style="133" customWidth="1"/>
    <col min="6" max="6" width="11.5703125" style="133" customWidth="1"/>
    <col min="7" max="10" width="13.7109375" style="133" customWidth="1"/>
    <col min="11" max="11" width="1.42578125" style="75" customWidth="1"/>
    <col min="12" max="12" width="12.85546875" style="133" customWidth="1"/>
    <col min="13" max="13" width="1.42578125" style="75" customWidth="1"/>
    <col min="14" max="15" width="13.7109375" style="133" customWidth="1"/>
    <col min="16" max="16" width="1.42578125" style="75" customWidth="1"/>
    <col min="17" max="20" width="13.7109375" style="133" customWidth="1"/>
    <col min="21" max="21" width="11.5703125" style="133" customWidth="1"/>
    <col min="22" max="22" width="11.42578125" style="133" customWidth="1"/>
    <col min="23" max="23" width="1.42578125" style="37" customWidth="1"/>
    <col min="24" max="24" width="7.42578125" style="133" bestFit="1" customWidth="1"/>
    <col min="25" max="25" width="1.42578125" style="37" customWidth="1"/>
    <col min="26" max="26" width="13.7109375" style="133" customWidth="1"/>
    <col min="27" max="27" width="5.7109375" style="133" customWidth="1"/>
    <col min="28" max="16384" width="11.42578125" style="133"/>
  </cols>
  <sheetData>
    <row r="1" spans="1:26" ht="20.25" x14ac:dyDescent="0.3">
      <c r="A1" s="1"/>
      <c r="B1" s="22" t="s">
        <v>1</v>
      </c>
      <c r="C1" s="22"/>
      <c r="D1" s="22"/>
      <c r="E1" s="22"/>
      <c r="F1" s="22"/>
      <c r="I1" s="67"/>
      <c r="K1" s="133"/>
      <c r="M1" s="133"/>
      <c r="P1" s="133"/>
      <c r="W1" s="133"/>
      <c r="Y1" s="133"/>
    </row>
    <row r="2" spans="1:26" ht="17.25" x14ac:dyDescent="0.3">
      <c r="A2" s="1"/>
      <c r="B2" s="68" t="s">
        <v>41</v>
      </c>
      <c r="C2" s="68"/>
      <c r="D2" s="68"/>
      <c r="E2" s="68"/>
      <c r="F2" s="68"/>
      <c r="G2" s="68"/>
      <c r="H2" s="68"/>
      <c r="I2" s="68"/>
      <c r="J2" s="68"/>
      <c r="K2" s="133"/>
      <c r="M2" s="133"/>
      <c r="P2" s="133"/>
      <c r="W2" s="133"/>
      <c r="Y2" s="133"/>
    </row>
    <row r="3" spans="1:26" ht="16.5" x14ac:dyDescent="0.3">
      <c r="A3" s="1"/>
      <c r="B3" s="134" t="s">
        <v>28</v>
      </c>
      <c r="C3" s="134"/>
      <c r="D3" s="1"/>
      <c r="E3" s="1"/>
      <c r="F3" s="1"/>
      <c r="I3" s="67"/>
      <c r="K3" s="133"/>
      <c r="M3" s="133"/>
      <c r="P3" s="133"/>
      <c r="W3" s="133"/>
      <c r="Y3" s="133"/>
    </row>
    <row r="4" spans="1:26" ht="16.5" x14ac:dyDescent="0.3">
      <c r="A4" s="1"/>
      <c r="B4" s="128"/>
      <c r="C4" s="128"/>
      <c r="D4" s="1"/>
      <c r="E4" s="1"/>
      <c r="F4" s="1"/>
      <c r="I4" s="67"/>
      <c r="K4" s="133"/>
      <c r="M4" s="133"/>
      <c r="P4" s="133"/>
      <c r="W4" s="133"/>
      <c r="Y4" s="133"/>
    </row>
    <row r="5" spans="1:26" ht="14.25" customHeight="1" x14ac:dyDescent="0.25"/>
    <row r="6" spans="1:26" ht="24.95" customHeight="1" x14ac:dyDescent="0.25">
      <c r="B6" s="142" t="s">
        <v>74</v>
      </c>
      <c r="C6" s="142"/>
      <c r="D6" s="142"/>
      <c r="E6" s="142"/>
      <c r="F6" s="142"/>
      <c r="G6" s="142"/>
      <c r="H6" s="142"/>
      <c r="I6" s="142"/>
      <c r="J6" s="142"/>
      <c r="K6" s="142"/>
      <c r="L6" s="142"/>
      <c r="M6" s="142"/>
      <c r="N6" s="142"/>
      <c r="O6" s="142"/>
      <c r="P6" s="142"/>
      <c r="Q6" s="142"/>
      <c r="R6" s="142"/>
      <c r="S6" s="142"/>
      <c r="T6" s="142"/>
      <c r="U6" s="142"/>
      <c r="V6" s="142"/>
      <c r="W6" s="142"/>
      <c r="X6" s="142"/>
      <c r="Y6" s="142"/>
      <c r="Z6" s="142"/>
    </row>
    <row r="7" spans="1:26" ht="24.95" customHeight="1" x14ac:dyDescent="0.25">
      <c r="B7" s="143" t="s">
        <v>104</v>
      </c>
      <c r="C7" s="143"/>
      <c r="D7" s="143"/>
      <c r="E7" s="143"/>
      <c r="F7" s="143"/>
      <c r="G7" s="143"/>
      <c r="H7" s="143"/>
      <c r="I7" s="143"/>
      <c r="J7" s="143"/>
      <c r="K7" s="143"/>
      <c r="L7" s="143"/>
      <c r="M7" s="143"/>
      <c r="N7" s="143"/>
      <c r="O7" s="143"/>
      <c r="P7" s="143"/>
      <c r="Q7" s="143"/>
      <c r="R7" s="143"/>
      <c r="S7" s="143"/>
      <c r="T7" s="143"/>
      <c r="U7" s="143"/>
      <c r="V7" s="143"/>
      <c r="W7" s="143"/>
      <c r="X7" s="143"/>
      <c r="Y7" s="143"/>
      <c r="Z7" s="27" t="s">
        <v>44</v>
      </c>
    </row>
    <row r="8" spans="1:26" ht="62.25" customHeight="1" x14ac:dyDescent="0.25">
      <c r="B8" s="132" t="s">
        <v>45</v>
      </c>
      <c r="C8" s="132" t="s">
        <v>46</v>
      </c>
      <c r="D8" s="71"/>
      <c r="E8" s="132" t="s">
        <v>54</v>
      </c>
      <c r="F8" s="72" t="s">
        <v>55</v>
      </c>
      <c r="G8" s="132" t="s">
        <v>56</v>
      </c>
      <c r="H8" s="132" t="s">
        <v>57</v>
      </c>
      <c r="I8" s="132" t="s">
        <v>58</v>
      </c>
      <c r="J8" s="132" t="s">
        <v>59</v>
      </c>
      <c r="K8" s="76"/>
      <c r="L8" s="132" t="s">
        <v>60</v>
      </c>
      <c r="M8" s="76"/>
      <c r="N8" s="132" t="s">
        <v>61</v>
      </c>
      <c r="O8" s="132" t="s">
        <v>62</v>
      </c>
      <c r="P8" s="76"/>
      <c r="Q8" s="132" t="s">
        <v>63</v>
      </c>
      <c r="R8" s="132" t="s">
        <v>64</v>
      </c>
      <c r="S8" s="132" t="s">
        <v>65</v>
      </c>
      <c r="T8" s="132" t="s">
        <v>66</v>
      </c>
      <c r="U8" s="132" t="s">
        <v>67</v>
      </c>
      <c r="V8" s="132" t="s">
        <v>68</v>
      </c>
      <c r="W8" s="76"/>
      <c r="X8" s="132" t="s">
        <v>69</v>
      </c>
      <c r="Y8" s="76"/>
      <c r="Z8" s="132" t="s">
        <v>49</v>
      </c>
    </row>
    <row r="9" spans="1:26" ht="21.95" customHeight="1" x14ac:dyDescent="0.25">
      <c r="B9" s="158" t="s">
        <v>90</v>
      </c>
      <c r="C9" s="32" t="s">
        <v>53</v>
      </c>
      <c r="D9" s="77"/>
      <c r="E9" s="34">
        <v>5295729</v>
      </c>
      <c r="F9" s="34">
        <v>0</v>
      </c>
      <c r="G9" s="34">
        <v>49554</v>
      </c>
      <c r="H9" s="34">
        <v>-20</v>
      </c>
      <c r="I9" s="34">
        <v>0</v>
      </c>
      <c r="J9" s="34">
        <v>0</v>
      </c>
      <c r="K9" s="34"/>
      <c r="L9" s="34">
        <v>1060754</v>
      </c>
      <c r="M9" s="34"/>
      <c r="N9" s="34">
        <v>2760642</v>
      </c>
      <c r="O9" s="34">
        <v>1286035</v>
      </c>
      <c r="P9" s="34"/>
      <c r="Q9" s="34">
        <v>612159</v>
      </c>
      <c r="R9" s="34">
        <v>4626</v>
      </c>
      <c r="S9" s="34">
        <v>13917</v>
      </c>
      <c r="T9" s="34">
        <v>780494</v>
      </c>
      <c r="U9" s="34">
        <v>0</v>
      </c>
      <c r="V9" s="34">
        <v>0</v>
      </c>
      <c r="W9" s="34"/>
      <c r="X9" s="34">
        <v>332263</v>
      </c>
      <c r="Y9" s="34"/>
      <c r="Z9" s="34">
        <f t="shared" ref="Z9:Z72" si="0">IF(C9="","",SUM(E9:X9))</f>
        <v>12196153</v>
      </c>
    </row>
    <row r="10" spans="1:26" ht="21.95" customHeight="1" x14ac:dyDescent="0.25">
      <c r="B10" s="154"/>
      <c r="C10" s="32" t="s">
        <v>97</v>
      </c>
      <c r="D10" s="77"/>
      <c r="E10" s="34">
        <v>5826017</v>
      </c>
      <c r="F10" s="34">
        <v>0</v>
      </c>
      <c r="G10" s="34">
        <v>127183</v>
      </c>
      <c r="H10" s="34">
        <v>0</v>
      </c>
      <c r="I10" s="34">
        <v>0</v>
      </c>
      <c r="J10" s="34">
        <v>0</v>
      </c>
      <c r="K10" s="34"/>
      <c r="L10" s="34">
        <v>723744</v>
      </c>
      <c r="M10" s="34"/>
      <c r="N10" s="34">
        <v>3357939</v>
      </c>
      <c r="O10" s="34">
        <v>1438416</v>
      </c>
      <c r="P10" s="34"/>
      <c r="Q10" s="34">
        <v>654533</v>
      </c>
      <c r="R10" s="34">
        <v>-1057</v>
      </c>
      <c r="S10" s="34">
        <v>4475</v>
      </c>
      <c r="T10" s="34">
        <v>946476</v>
      </c>
      <c r="U10" s="34">
        <v>0</v>
      </c>
      <c r="V10" s="34">
        <v>0</v>
      </c>
      <c r="W10" s="34"/>
      <c r="X10" s="34">
        <v>588180</v>
      </c>
      <c r="Y10" s="34"/>
      <c r="Z10" s="34">
        <f t="shared" si="0"/>
        <v>13665906</v>
      </c>
    </row>
    <row r="11" spans="1:26" ht="21.95" customHeight="1" x14ac:dyDescent="0.25">
      <c r="B11" s="154"/>
      <c r="C11" s="32" t="s">
        <v>98</v>
      </c>
      <c r="D11" s="77"/>
      <c r="E11" s="34">
        <v>7755935</v>
      </c>
      <c r="F11" s="34">
        <v>0</v>
      </c>
      <c r="G11" s="34">
        <v>122648</v>
      </c>
      <c r="H11" s="34">
        <v>0</v>
      </c>
      <c r="I11" s="34">
        <v>25</v>
      </c>
      <c r="J11" s="34">
        <v>0</v>
      </c>
      <c r="K11" s="34"/>
      <c r="L11" s="34">
        <v>1013637</v>
      </c>
      <c r="M11" s="34"/>
      <c r="N11" s="34">
        <v>3383659</v>
      </c>
      <c r="O11" s="34">
        <v>1446905</v>
      </c>
      <c r="P11" s="34"/>
      <c r="Q11" s="34">
        <v>558885</v>
      </c>
      <c r="R11" s="34">
        <v>5843</v>
      </c>
      <c r="S11" s="34">
        <v>6009</v>
      </c>
      <c r="T11" s="34">
        <v>1031369</v>
      </c>
      <c r="U11" s="34">
        <v>0</v>
      </c>
      <c r="V11" s="34">
        <v>0</v>
      </c>
      <c r="W11" s="34"/>
      <c r="X11" s="34">
        <v>755543</v>
      </c>
      <c r="Y11" s="34"/>
      <c r="Z11" s="34">
        <f t="shared" si="0"/>
        <v>16080458</v>
      </c>
    </row>
    <row r="12" spans="1:26" ht="21.95" customHeight="1" x14ac:dyDescent="0.25">
      <c r="B12" s="154"/>
      <c r="C12" s="32" t="s">
        <v>99</v>
      </c>
      <c r="D12" s="77"/>
      <c r="E12" s="34">
        <v>4151588</v>
      </c>
      <c r="F12" s="34">
        <v>0</v>
      </c>
      <c r="G12" s="34">
        <v>97604</v>
      </c>
      <c r="H12" s="34">
        <v>0</v>
      </c>
      <c r="I12" s="34">
        <v>0</v>
      </c>
      <c r="J12" s="34">
        <v>0</v>
      </c>
      <c r="K12" s="34"/>
      <c r="L12" s="34">
        <v>848938</v>
      </c>
      <c r="M12" s="34"/>
      <c r="N12" s="34">
        <v>3652969</v>
      </c>
      <c r="O12" s="34">
        <v>1567292</v>
      </c>
      <c r="P12" s="34"/>
      <c r="Q12" s="34">
        <v>631048</v>
      </c>
      <c r="R12" s="34">
        <v>10760</v>
      </c>
      <c r="S12" s="34">
        <v>7558</v>
      </c>
      <c r="T12" s="34">
        <v>1390696</v>
      </c>
      <c r="U12" s="34">
        <v>0</v>
      </c>
      <c r="V12" s="34">
        <v>0</v>
      </c>
      <c r="W12" s="34"/>
      <c r="X12" s="34">
        <v>842954</v>
      </c>
      <c r="Y12" s="34"/>
      <c r="Z12" s="34">
        <f t="shared" si="0"/>
        <v>13201407</v>
      </c>
    </row>
    <row r="13" spans="1:26" ht="21.95" customHeight="1" x14ac:dyDescent="0.25">
      <c r="B13" s="154"/>
      <c r="C13" s="32" t="s">
        <v>100</v>
      </c>
      <c r="D13" s="77"/>
      <c r="E13" s="34">
        <v>8774605</v>
      </c>
      <c r="F13" s="34">
        <v>0</v>
      </c>
      <c r="G13" s="34">
        <v>73501</v>
      </c>
      <c r="H13" s="34">
        <v>0</v>
      </c>
      <c r="I13" s="34">
        <v>0</v>
      </c>
      <c r="J13" s="34">
        <v>0</v>
      </c>
      <c r="K13" s="34"/>
      <c r="L13" s="34">
        <v>760384</v>
      </c>
      <c r="M13" s="34"/>
      <c r="N13" s="34">
        <v>4081164</v>
      </c>
      <c r="O13" s="34">
        <v>1724504</v>
      </c>
      <c r="P13" s="34"/>
      <c r="Q13" s="34">
        <v>771371</v>
      </c>
      <c r="R13" s="34">
        <v>356</v>
      </c>
      <c r="S13" s="34">
        <v>9787</v>
      </c>
      <c r="T13" s="34">
        <v>1742650</v>
      </c>
      <c r="U13" s="34">
        <v>0</v>
      </c>
      <c r="V13" s="34">
        <v>0</v>
      </c>
      <c r="W13" s="34"/>
      <c r="X13" s="34">
        <v>779095</v>
      </c>
      <c r="Y13" s="34"/>
      <c r="Z13" s="34">
        <f t="shared" si="0"/>
        <v>18717417</v>
      </c>
    </row>
    <row r="14" spans="1:26" ht="21.95" customHeight="1" x14ac:dyDescent="0.25">
      <c r="B14" s="154"/>
      <c r="C14" s="32" t="s">
        <v>101</v>
      </c>
      <c r="D14" s="77"/>
      <c r="E14" s="34">
        <v>12344746</v>
      </c>
      <c r="F14" s="34">
        <v>0</v>
      </c>
      <c r="G14" s="34">
        <v>126616</v>
      </c>
      <c r="H14" s="34">
        <v>0</v>
      </c>
      <c r="I14" s="34">
        <v>0</v>
      </c>
      <c r="J14" s="34">
        <v>0</v>
      </c>
      <c r="K14" s="34"/>
      <c r="L14" s="34">
        <v>734386</v>
      </c>
      <c r="M14" s="34"/>
      <c r="N14" s="34">
        <v>3940150</v>
      </c>
      <c r="O14" s="34">
        <v>1774938</v>
      </c>
      <c r="P14" s="34"/>
      <c r="Q14" s="34">
        <v>550963</v>
      </c>
      <c r="R14" s="34">
        <v>5344</v>
      </c>
      <c r="S14" s="34">
        <v>4050</v>
      </c>
      <c r="T14" s="34">
        <v>1634409</v>
      </c>
      <c r="U14" s="34">
        <v>0</v>
      </c>
      <c r="V14" s="34">
        <v>0</v>
      </c>
      <c r="W14" s="34"/>
      <c r="X14" s="34">
        <v>694211</v>
      </c>
      <c r="Y14" s="34"/>
      <c r="Z14" s="34">
        <f t="shared" si="0"/>
        <v>21809813</v>
      </c>
    </row>
    <row r="15" spans="1:26" ht="21.95" customHeight="1" x14ac:dyDescent="0.25">
      <c r="B15" s="155"/>
      <c r="C15" s="32" t="s">
        <v>102</v>
      </c>
      <c r="D15" s="77"/>
      <c r="E15" s="34">
        <v>8617373</v>
      </c>
      <c r="F15" s="34">
        <v>0</v>
      </c>
      <c r="G15" s="34">
        <v>85185</v>
      </c>
      <c r="H15" s="34">
        <v>0</v>
      </c>
      <c r="I15" s="34">
        <v>0</v>
      </c>
      <c r="J15" s="34">
        <v>0</v>
      </c>
      <c r="K15" s="34"/>
      <c r="L15" s="34">
        <v>1560532</v>
      </c>
      <c r="M15" s="34"/>
      <c r="N15" s="34">
        <v>4011645</v>
      </c>
      <c r="O15" s="34">
        <v>1901533</v>
      </c>
      <c r="P15" s="34"/>
      <c r="Q15" s="34">
        <v>768360</v>
      </c>
      <c r="R15" s="34">
        <v>3913</v>
      </c>
      <c r="S15" s="34">
        <v>3798</v>
      </c>
      <c r="T15" s="34">
        <v>2031340</v>
      </c>
      <c r="U15" s="34">
        <v>0</v>
      </c>
      <c r="V15" s="34">
        <v>0</v>
      </c>
      <c r="W15" s="34"/>
      <c r="X15" s="34">
        <v>750678</v>
      </c>
      <c r="Y15" s="34"/>
      <c r="Z15" s="34">
        <f t="shared" si="0"/>
        <v>19734357</v>
      </c>
    </row>
    <row r="16" spans="1:26" ht="21.95" customHeight="1" x14ac:dyDescent="0.25">
      <c r="B16" s="153" t="s">
        <v>91</v>
      </c>
      <c r="C16" s="32" t="s">
        <v>50</v>
      </c>
      <c r="D16" s="77"/>
      <c r="E16" s="34">
        <v>9846297</v>
      </c>
      <c r="F16" s="34">
        <v>0</v>
      </c>
      <c r="G16" s="34">
        <v>93668</v>
      </c>
      <c r="H16" s="34">
        <v>0</v>
      </c>
      <c r="I16" s="34">
        <v>25</v>
      </c>
      <c r="J16" s="34">
        <v>0</v>
      </c>
      <c r="K16" s="34"/>
      <c r="L16" s="34">
        <v>1012354</v>
      </c>
      <c r="M16" s="34"/>
      <c r="N16" s="34">
        <v>4395212.0999999996</v>
      </c>
      <c r="O16" s="34">
        <v>2221381.2400000002</v>
      </c>
      <c r="P16" s="34"/>
      <c r="Q16" s="34">
        <v>816379.69</v>
      </c>
      <c r="R16" s="34">
        <v>5595.19</v>
      </c>
      <c r="S16" s="34">
        <v>6995</v>
      </c>
      <c r="T16" s="34">
        <v>2023009.54</v>
      </c>
      <c r="U16" s="34">
        <v>0</v>
      </c>
      <c r="V16" s="34">
        <v>0</v>
      </c>
      <c r="W16" s="34"/>
      <c r="X16" s="34">
        <v>611491</v>
      </c>
      <c r="Y16" s="34"/>
      <c r="Z16" s="34">
        <f t="shared" si="0"/>
        <v>21032407.760000002</v>
      </c>
    </row>
    <row r="17" spans="2:26" ht="21.95" customHeight="1" x14ac:dyDescent="0.25">
      <c r="B17" s="154"/>
      <c r="C17" s="32" t="s">
        <v>73</v>
      </c>
      <c r="D17" s="77"/>
      <c r="E17" s="34">
        <v>10308083</v>
      </c>
      <c r="F17" s="34">
        <v>0</v>
      </c>
      <c r="G17" s="34">
        <v>66877</v>
      </c>
      <c r="H17" s="34">
        <v>0</v>
      </c>
      <c r="I17" s="34">
        <v>9694</v>
      </c>
      <c r="J17" s="34">
        <v>0</v>
      </c>
      <c r="K17" s="34"/>
      <c r="L17" s="34">
        <v>623394</v>
      </c>
      <c r="M17" s="34"/>
      <c r="N17" s="34">
        <v>3897255.61</v>
      </c>
      <c r="O17" s="34">
        <v>1950184.29</v>
      </c>
      <c r="P17" s="34"/>
      <c r="Q17" s="34">
        <v>837489.24</v>
      </c>
      <c r="R17" s="34">
        <v>3824.17</v>
      </c>
      <c r="S17" s="34">
        <v>3226</v>
      </c>
      <c r="T17" s="34">
        <v>2119267.65</v>
      </c>
      <c r="U17" s="34">
        <v>0</v>
      </c>
      <c r="V17" s="34">
        <v>0</v>
      </c>
      <c r="W17" s="34"/>
      <c r="X17" s="34">
        <v>532667</v>
      </c>
      <c r="Y17" s="34"/>
      <c r="Z17" s="34">
        <f t="shared" si="0"/>
        <v>20351961.959999997</v>
      </c>
    </row>
    <row r="18" spans="2:26" ht="21.95" customHeight="1" x14ac:dyDescent="0.25">
      <c r="B18" s="154"/>
      <c r="C18" s="32" t="s">
        <v>103</v>
      </c>
      <c r="D18" s="77"/>
      <c r="E18" s="34">
        <v>10573364</v>
      </c>
      <c r="F18" s="34">
        <v>0</v>
      </c>
      <c r="G18" s="34">
        <v>63300</v>
      </c>
      <c r="H18" s="34">
        <v>0</v>
      </c>
      <c r="I18" s="34">
        <v>36412</v>
      </c>
      <c r="J18" s="34">
        <v>0</v>
      </c>
      <c r="K18" s="34"/>
      <c r="L18" s="34">
        <v>569655</v>
      </c>
      <c r="M18" s="34"/>
      <c r="N18" s="34">
        <v>4063733.27</v>
      </c>
      <c r="O18" s="34">
        <v>2077869.79</v>
      </c>
      <c r="P18" s="34"/>
      <c r="Q18" s="34">
        <v>789850.53</v>
      </c>
      <c r="R18" s="34">
        <v>2181.2399999999998</v>
      </c>
      <c r="S18" s="34">
        <v>2495</v>
      </c>
      <c r="T18" s="34">
        <v>2245473.06</v>
      </c>
      <c r="U18" s="34">
        <v>0</v>
      </c>
      <c r="V18" s="34">
        <v>0</v>
      </c>
      <c r="W18" s="34"/>
      <c r="X18" s="34">
        <v>595100</v>
      </c>
      <c r="Y18" s="34"/>
      <c r="Z18" s="34">
        <f t="shared" si="0"/>
        <v>21019433.889999997</v>
      </c>
    </row>
    <row r="19" spans="2:26" ht="21.95" customHeight="1" x14ac:dyDescent="0.25">
      <c r="B19" s="154"/>
      <c r="C19" s="32" t="s">
        <v>51</v>
      </c>
      <c r="D19" s="77"/>
      <c r="E19" s="34">
        <v>10110051</v>
      </c>
      <c r="F19" s="34">
        <v>0</v>
      </c>
      <c r="G19" s="34">
        <v>175760</v>
      </c>
      <c r="H19" s="34">
        <v>-7</v>
      </c>
      <c r="I19" s="34">
        <v>15553</v>
      </c>
      <c r="J19" s="34">
        <v>0</v>
      </c>
      <c r="K19" s="34"/>
      <c r="L19" s="34">
        <v>631209</v>
      </c>
      <c r="M19" s="34"/>
      <c r="N19" s="34">
        <v>3787142.84</v>
      </c>
      <c r="O19" s="34">
        <v>1802482.51</v>
      </c>
      <c r="P19" s="34"/>
      <c r="Q19" s="34">
        <v>832649.24</v>
      </c>
      <c r="R19" s="34">
        <v>1231.17</v>
      </c>
      <c r="S19" s="34">
        <v>1486</v>
      </c>
      <c r="T19" s="34">
        <v>2131107.66</v>
      </c>
      <c r="U19" s="34">
        <v>0</v>
      </c>
      <c r="V19" s="34">
        <v>0</v>
      </c>
      <c r="W19" s="34"/>
      <c r="X19" s="34">
        <v>550733</v>
      </c>
      <c r="Y19" s="34"/>
      <c r="Z19" s="34">
        <f t="shared" si="0"/>
        <v>20039398.420000002</v>
      </c>
    </row>
    <row r="20" spans="2:26" ht="21.95" customHeight="1" x14ac:dyDescent="0.25">
      <c r="B20" s="154"/>
      <c r="C20" s="32" t="s">
        <v>52</v>
      </c>
      <c r="D20" s="77"/>
      <c r="E20" s="34">
        <v>9969041</v>
      </c>
      <c r="F20" s="34">
        <v>0</v>
      </c>
      <c r="G20" s="34">
        <v>148620</v>
      </c>
      <c r="H20" s="34">
        <v>2578</v>
      </c>
      <c r="I20" s="34">
        <v>21695</v>
      </c>
      <c r="J20" s="34">
        <v>0</v>
      </c>
      <c r="K20" s="34"/>
      <c r="L20" s="34">
        <v>502581</v>
      </c>
      <c r="M20" s="34"/>
      <c r="N20" s="34">
        <v>3834310.72</v>
      </c>
      <c r="O20" s="34">
        <v>1945744.05</v>
      </c>
      <c r="P20" s="34"/>
      <c r="Q20" s="34">
        <v>790864.17</v>
      </c>
      <c r="R20" s="34">
        <v>2755.22</v>
      </c>
      <c r="S20" s="34">
        <v>-2231</v>
      </c>
      <c r="T20" s="34">
        <v>2021963.55</v>
      </c>
      <c r="U20" s="34">
        <v>0</v>
      </c>
      <c r="V20" s="34">
        <v>0</v>
      </c>
      <c r="W20" s="34"/>
      <c r="X20" s="34">
        <v>651859</v>
      </c>
      <c r="Y20" s="34"/>
      <c r="Z20" s="34">
        <f t="shared" si="0"/>
        <v>19889780.710000001</v>
      </c>
    </row>
    <row r="21" spans="2:26" ht="21.95" customHeight="1" x14ac:dyDescent="0.25">
      <c r="B21" s="154"/>
      <c r="C21" s="32" t="s">
        <v>53</v>
      </c>
      <c r="D21" s="77"/>
      <c r="E21" s="34">
        <v>6746648</v>
      </c>
      <c r="F21" s="34">
        <v>0</v>
      </c>
      <c r="G21" s="34">
        <v>106324</v>
      </c>
      <c r="H21" s="34">
        <v>319</v>
      </c>
      <c r="I21" s="34">
        <v>17814</v>
      </c>
      <c r="J21" s="34">
        <v>0</v>
      </c>
      <c r="K21" s="34"/>
      <c r="L21" s="34">
        <v>364150</v>
      </c>
      <c r="M21" s="34"/>
      <c r="N21" s="34">
        <v>3600817.88</v>
      </c>
      <c r="O21" s="34">
        <v>1587708.96</v>
      </c>
      <c r="P21" s="34"/>
      <c r="Q21" s="34">
        <v>789529.46</v>
      </c>
      <c r="R21" s="34">
        <v>1865.02</v>
      </c>
      <c r="S21" s="34">
        <v>2130</v>
      </c>
      <c r="T21" s="34">
        <v>1931113.94</v>
      </c>
      <c r="U21" s="34">
        <v>0</v>
      </c>
      <c r="V21" s="34">
        <v>0</v>
      </c>
      <c r="W21" s="34"/>
      <c r="X21" s="34">
        <v>597429</v>
      </c>
      <c r="Y21" s="34"/>
      <c r="Z21" s="34">
        <f t="shared" si="0"/>
        <v>15745849.26</v>
      </c>
    </row>
    <row r="22" spans="2:26" ht="21.95" customHeight="1" x14ac:dyDescent="0.25">
      <c r="B22" s="154"/>
      <c r="C22" s="32" t="s">
        <v>97</v>
      </c>
      <c r="D22" s="77"/>
      <c r="E22" s="34">
        <v>7688822</v>
      </c>
      <c r="F22" s="34">
        <v>0</v>
      </c>
      <c r="G22" s="34">
        <v>84305</v>
      </c>
      <c r="H22" s="34">
        <v>0</v>
      </c>
      <c r="I22" s="34">
        <v>18259</v>
      </c>
      <c r="J22" s="34">
        <v>0</v>
      </c>
      <c r="K22" s="34"/>
      <c r="L22" s="34">
        <v>424177</v>
      </c>
      <c r="M22" s="34"/>
      <c r="N22" s="34">
        <v>3605476.75</v>
      </c>
      <c r="O22" s="34">
        <v>1577633.66</v>
      </c>
      <c r="P22" s="34"/>
      <c r="Q22" s="34">
        <v>851145.58</v>
      </c>
      <c r="R22" s="34">
        <v>485.98</v>
      </c>
      <c r="S22" s="34">
        <v>4354</v>
      </c>
      <c r="T22" s="34">
        <v>1942852.24</v>
      </c>
      <c r="U22" s="34">
        <v>0</v>
      </c>
      <c r="V22" s="34">
        <v>0</v>
      </c>
      <c r="W22" s="34"/>
      <c r="X22" s="34">
        <v>574299</v>
      </c>
      <c r="Y22" s="34"/>
      <c r="Z22" s="34">
        <f t="shared" si="0"/>
        <v>16771810.210000001</v>
      </c>
    </row>
    <row r="23" spans="2:26" ht="21.95" customHeight="1" x14ac:dyDescent="0.25">
      <c r="B23" s="154"/>
      <c r="C23" s="32" t="s">
        <v>98</v>
      </c>
      <c r="D23" s="77"/>
      <c r="E23" s="34">
        <v>8990340</v>
      </c>
      <c r="F23" s="34">
        <v>0</v>
      </c>
      <c r="G23" s="34">
        <v>206538</v>
      </c>
      <c r="H23" s="34">
        <v>0</v>
      </c>
      <c r="I23" s="34">
        <v>9302</v>
      </c>
      <c r="J23" s="34">
        <v>0</v>
      </c>
      <c r="K23" s="34"/>
      <c r="L23" s="34">
        <v>423775</v>
      </c>
      <c r="M23" s="34"/>
      <c r="N23" s="34">
        <v>3608776.65</v>
      </c>
      <c r="O23" s="34">
        <v>1687017.19</v>
      </c>
      <c r="P23" s="34"/>
      <c r="Q23" s="34">
        <v>695511.27</v>
      </c>
      <c r="R23" s="34">
        <v>1020.75</v>
      </c>
      <c r="S23" s="34">
        <v>2043</v>
      </c>
      <c r="T23" s="34">
        <v>1887798.07</v>
      </c>
      <c r="U23" s="34">
        <v>0</v>
      </c>
      <c r="V23" s="34">
        <v>0</v>
      </c>
      <c r="W23" s="34"/>
      <c r="X23" s="34">
        <v>606848</v>
      </c>
      <c r="Y23" s="34"/>
      <c r="Z23" s="34">
        <f t="shared" si="0"/>
        <v>18118969.93</v>
      </c>
    </row>
    <row r="24" spans="2:26" ht="21.95" customHeight="1" x14ac:dyDescent="0.25">
      <c r="B24" s="154"/>
      <c r="C24" s="32" t="s">
        <v>99</v>
      </c>
      <c r="D24" s="77"/>
      <c r="E24" s="34">
        <v>7903570</v>
      </c>
      <c r="F24" s="34">
        <v>0</v>
      </c>
      <c r="G24" s="34">
        <v>60191</v>
      </c>
      <c r="H24" s="34">
        <v>-1</v>
      </c>
      <c r="I24" s="34">
        <v>14903</v>
      </c>
      <c r="J24" s="34">
        <v>0</v>
      </c>
      <c r="K24" s="34"/>
      <c r="L24" s="34">
        <v>424681</v>
      </c>
      <c r="M24" s="34"/>
      <c r="N24" s="34">
        <v>3633434.84</v>
      </c>
      <c r="O24" s="34">
        <v>1787508.17</v>
      </c>
      <c r="P24" s="34"/>
      <c r="Q24" s="34">
        <v>794415.9</v>
      </c>
      <c r="R24" s="34">
        <v>1408.26</v>
      </c>
      <c r="S24" s="34">
        <v>2460</v>
      </c>
      <c r="T24" s="34">
        <v>1869883.62</v>
      </c>
      <c r="U24" s="34">
        <v>0</v>
      </c>
      <c r="V24" s="34">
        <v>0</v>
      </c>
      <c r="W24" s="34"/>
      <c r="X24" s="34">
        <v>642444</v>
      </c>
      <c r="Y24" s="34"/>
      <c r="Z24" s="34">
        <f t="shared" si="0"/>
        <v>17134898.789999999</v>
      </c>
    </row>
    <row r="25" spans="2:26" ht="21.95" customHeight="1" x14ac:dyDescent="0.25">
      <c r="B25" s="154"/>
      <c r="C25" s="32" t="s">
        <v>100</v>
      </c>
      <c r="D25" s="77"/>
      <c r="E25" s="34">
        <v>9542790</v>
      </c>
      <c r="F25" s="34">
        <v>0</v>
      </c>
      <c r="G25" s="34">
        <v>177953</v>
      </c>
      <c r="H25" s="34">
        <v>2</v>
      </c>
      <c r="I25" s="34">
        <v>32373</v>
      </c>
      <c r="J25" s="34">
        <v>0</v>
      </c>
      <c r="K25" s="34"/>
      <c r="L25" s="34">
        <v>294434</v>
      </c>
      <c r="M25" s="34"/>
      <c r="N25" s="34">
        <v>3852650.78</v>
      </c>
      <c r="O25" s="34">
        <v>1880712.49</v>
      </c>
      <c r="P25" s="34"/>
      <c r="Q25" s="34">
        <v>928058.74</v>
      </c>
      <c r="R25" s="34">
        <v>2341.41</v>
      </c>
      <c r="S25" s="34">
        <v>4969</v>
      </c>
      <c r="T25" s="34">
        <v>2136748.58</v>
      </c>
      <c r="U25" s="34">
        <v>0</v>
      </c>
      <c r="V25" s="34">
        <v>0</v>
      </c>
      <c r="W25" s="34"/>
      <c r="X25" s="34">
        <v>705111</v>
      </c>
      <c r="Y25" s="34"/>
      <c r="Z25" s="34">
        <f t="shared" si="0"/>
        <v>19558144</v>
      </c>
    </row>
    <row r="26" spans="2:26" ht="21.95" customHeight="1" x14ac:dyDescent="0.25">
      <c r="B26" s="154"/>
      <c r="C26" s="32" t="s">
        <v>101</v>
      </c>
      <c r="D26" s="77"/>
      <c r="E26" s="34">
        <v>10297807</v>
      </c>
      <c r="F26" s="34">
        <v>0</v>
      </c>
      <c r="G26" s="34">
        <v>161415</v>
      </c>
      <c r="H26" s="34">
        <v>0</v>
      </c>
      <c r="I26" s="34">
        <v>25206</v>
      </c>
      <c r="J26" s="34">
        <v>0</v>
      </c>
      <c r="K26" s="34"/>
      <c r="L26" s="34">
        <v>499627</v>
      </c>
      <c r="M26" s="34"/>
      <c r="N26" s="34">
        <v>3724313.2</v>
      </c>
      <c r="O26" s="34">
        <v>1966188.15</v>
      </c>
      <c r="P26" s="34"/>
      <c r="Q26" s="34">
        <v>717615.95</v>
      </c>
      <c r="R26" s="34">
        <v>1838.05</v>
      </c>
      <c r="S26" s="34">
        <v>3215</v>
      </c>
      <c r="T26" s="34">
        <v>1877317</v>
      </c>
      <c r="U26" s="34">
        <v>0</v>
      </c>
      <c r="V26" s="34">
        <v>0</v>
      </c>
      <c r="W26" s="34"/>
      <c r="X26" s="34">
        <v>677530</v>
      </c>
      <c r="Y26" s="34"/>
      <c r="Z26" s="34">
        <f t="shared" si="0"/>
        <v>19952072.350000001</v>
      </c>
    </row>
    <row r="27" spans="2:26" ht="21.95" customHeight="1" x14ac:dyDescent="0.25">
      <c r="B27" s="155"/>
      <c r="C27" s="32" t="s">
        <v>102</v>
      </c>
      <c r="D27" s="77"/>
      <c r="E27" s="34">
        <v>9458504</v>
      </c>
      <c r="F27" s="34">
        <v>0</v>
      </c>
      <c r="G27" s="34">
        <v>72568</v>
      </c>
      <c r="H27" s="34">
        <v>-134</v>
      </c>
      <c r="I27" s="34">
        <v>14184</v>
      </c>
      <c r="J27" s="34">
        <v>0</v>
      </c>
      <c r="K27" s="34"/>
      <c r="L27" s="34">
        <v>1287709</v>
      </c>
      <c r="M27" s="34"/>
      <c r="N27" s="34">
        <v>3865730.57</v>
      </c>
      <c r="O27" s="34">
        <v>2039850</v>
      </c>
      <c r="P27" s="34"/>
      <c r="Q27" s="34">
        <v>780260.38</v>
      </c>
      <c r="R27" s="34">
        <v>1236.8599999999999</v>
      </c>
      <c r="S27" s="34">
        <v>2484</v>
      </c>
      <c r="T27" s="34">
        <v>2077487.96</v>
      </c>
      <c r="U27" s="34">
        <v>0</v>
      </c>
      <c r="V27" s="34">
        <v>0</v>
      </c>
      <c r="W27" s="34"/>
      <c r="X27" s="34">
        <v>740892</v>
      </c>
      <c r="Y27" s="34"/>
      <c r="Z27" s="34">
        <f t="shared" si="0"/>
        <v>20340772.77</v>
      </c>
    </row>
    <row r="28" spans="2:26" ht="21.95" customHeight="1" x14ac:dyDescent="0.25">
      <c r="B28" s="153" t="s">
        <v>92</v>
      </c>
      <c r="C28" s="32" t="s">
        <v>50</v>
      </c>
      <c r="D28" s="77"/>
      <c r="E28" s="34">
        <v>12346179.74</v>
      </c>
      <c r="F28" s="34">
        <v>0</v>
      </c>
      <c r="G28" s="34">
        <v>114000.03</v>
      </c>
      <c r="H28" s="34">
        <v>-2.5</v>
      </c>
      <c r="I28" s="34">
        <v>17978.939999999999</v>
      </c>
      <c r="J28" s="34">
        <v>0</v>
      </c>
      <c r="K28" s="34"/>
      <c r="L28" s="34">
        <v>736304.09</v>
      </c>
      <c r="M28" s="34"/>
      <c r="N28" s="34">
        <v>4141904.65</v>
      </c>
      <c r="O28" s="34">
        <v>2260725.62</v>
      </c>
      <c r="P28" s="34"/>
      <c r="Q28" s="34">
        <v>774197.89</v>
      </c>
      <c r="R28" s="34">
        <v>813.53</v>
      </c>
      <c r="S28" s="34">
        <v>4784.5</v>
      </c>
      <c r="T28" s="34">
        <v>2257718.92</v>
      </c>
      <c r="U28" s="34">
        <v>0</v>
      </c>
      <c r="V28" s="34">
        <v>0</v>
      </c>
      <c r="W28" s="34"/>
      <c r="X28" s="34">
        <v>755319.49</v>
      </c>
      <c r="Y28" s="34"/>
      <c r="Z28" s="34">
        <f t="shared" si="0"/>
        <v>23409924.900000002</v>
      </c>
    </row>
    <row r="29" spans="2:26" ht="21.95" customHeight="1" x14ac:dyDescent="0.25">
      <c r="B29" s="154"/>
      <c r="C29" s="32" t="s">
        <v>73</v>
      </c>
      <c r="D29" s="77"/>
      <c r="E29" s="34">
        <v>10510928.25</v>
      </c>
      <c r="F29" s="34">
        <v>0</v>
      </c>
      <c r="G29" s="34">
        <v>161710.39000000001</v>
      </c>
      <c r="H29" s="34">
        <v>4.9400000000000004</v>
      </c>
      <c r="I29" s="34">
        <v>19601.93</v>
      </c>
      <c r="J29" s="34">
        <v>0</v>
      </c>
      <c r="K29" s="34"/>
      <c r="L29" s="34">
        <v>493879.78</v>
      </c>
      <c r="M29" s="34"/>
      <c r="N29" s="34">
        <v>3734150.05</v>
      </c>
      <c r="O29" s="34">
        <v>2024950.87</v>
      </c>
      <c r="P29" s="34"/>
      <c r="Q29" s="34">
        <v>760261.94</v>
      </c>
      <c r="R29" s="34">
        <v>1547.39</v>
      </c>
      <c r="S29" s="34">
        <v>6912.6</v>
      </c>
      <c r="T29" s="34">
        <v>2094266.31</v>
      </c>
      <c r="U29" s="34">
        <v>0</v>
      </c>
      <c r="V29" s="34">
        <v>0</v>
      </c>
      <c r="W29" s="34"/>
      <c r="X29" s="34">
        <v>695794.69</v>
      </c>
      <c r="Y29" s="34"/>
      <c r="Z29" s="34">
        <f t="shared" si="0"/>
        <v>20504009.140000004</v>
      </c>
    </row>
    <row r="30" spans="2:26" ht="21.95" customHeight="1" x14ac:dyDescent="0.25">
      <c r="B30" s="154"/>
      <c r="C30" s="32" t="s">
        <v>103</v>
      </c>
      <c r="D30" s="77"/>
      <c r="E30" s="34">
        <v>14350652.199999999</v>
      </c>
      <c r="F30" s="34">
        <v>0</v>
      </c>
      <c r="G30" s="34">
        <v>99379.3</v>
      </c>
      <c r="H30" s="34">
        <v>-120</v>
      </c>
      <c r="I30" s="34">
        <v>21638.53</v>
      </c>
      <c r="J30" s="34">
        <v>0</v>
      </c>
      <c r="K30" s="34"/>
      <c r="L30" s="34">
        <v>428208.28</v>
      </c>
      <c r="M30" s="34"/>
      <c r="N30" s="34">
        <v>3697999.85</v>
      </c>
      <c r="O30" s="34">
        <v>1916439.01</v>
      </c>
      <c r="P30" s="34"/>
      <c r="Q30" s="34">
        <v>919831.3</v>
      </c>
      <c r="R30" s="34">
        <v>754.76</v>
      </c>
      <c r="S30" s="34">
        <v>3529.59</v>
      </c>
      <c r="T30" s="34">
        <v>2065743.94</v>
      </c>
      <c r="U30" s="34">
        <v>0</v>
      </c>
      <c r="V30" s="34">
        <v>0</v>
      </c>
      <c r="W30" s="34"/>
      <c r="X30" s="34">
        <v>626199.01</v>
      </c>
      <c r="Y30" s="34"/>
      <c r="Z30" s="34">
        <f t="shared" si="0"/>
        <v>24130255.770000007</v>
      </c>
    </row>
    <row r="31" spans="2:26" ht="21.95" customHeight="1" x14ac:dyDescent="0.25">
      <c r="B31" s="154"/>
      <c r="C31" s="32" t="s">
        <v>51</v>
      </c>
      <c r="D31" s="77"/>
      <c r="E31" s="34">
        <v>6437224</v>
      </c>
      <c r="F31" s="34">
        <v>0</v>
      </c>
      <c r="G31" s="34">
        <v>146016.68</v>
      </c>
      <c r="H31" s="34">
        <v>0</v>
      </c>
      <c r="I31" s="34">
        <v>5957.83</v>
      </c>
      <c r="J31" s="34">
        <v>0</v>
      </c>
      <c r="K31" s="34"/>
      <c r="L31" s="34">
        <v>222994.64</v>
      </c>
      <c r="M31" s="34"/>
      <c r="N31" s="34">
        <v>3283986.49</v>
      </c>
      <c r="O31" s="34">
        <v>1792431.56</v>
      </c>
      <c r="P31" s="34"/>
      <c r="Q31" s="34">
        <v>823077.22</v>
      </c>
      <c r="R31" s="34">
        <v>1394.55</v>
      </c>
      <c r="S31" s="34">
        <v>4123.62</v>
      </c>
      <c r="T31" s="34">
        <v>2137788.06</v>
      </c>
      <c r="U31" s="34">
        <v>0</v>
      </c>
      <c r="V31" s="34">
        <v>0</v>
      </c>
      <c r="W31" s="34"/>
      <c r="X31" s="34">
        <v>633897.12</v>
      </c>
      <c r="Y31" s="34"/>
      <c r="Z31" s="34">
        <f t="shared" si="0"/>
        <v>15488891.770000001</v>
      </c>
    </row>
    <row r="32" spans="2:26" ht="21.95" customHeight="1" x14ac:dyDescent="0.25">
      <c r="B32" s="154"/>
      <c r="C32" s="32" t="s">
        <v>52</v>
      </c>
      <c r="D32" s="77"/>
      <c r="E32" s="34">
        <v>11307454.140000001</v>
      </c>
      <c r="F32" s="34">
        <v>0</v>
      </c>
      <c r="G32" s="34">
        <v>237045.16</v>
      </c>
      <c r="H32" s="34">
        <v>326.36</v>
      </c>
      <c r="I32" s="34">
        <v>4066.75</v>
      </c>
      <c r="J32" s="34">
        <v>0</v>
      </c>
      <c r="K32" s="34"/>
      <c r="L32" s="34">
        <v>368172.37</v>
      </c>
      <c r="M32" s="34"/>
      <c r="N32" s="34">
        <v>3563577.58</v>
      </c>
      <c r="O32" s="34">
        <v>1817266.12</v>
      </c>
      <c r="P32" s="34"/>
      <c r="Q32" s="34">
        <v>846730.46</v>
      </c>
      <c r="R32" s="34">
        <v>1158.78</v>
      </c>
      <c r="S32" s="34">
        <v>4071.72</v>
      </c>
      <c r="T32" s="34">
        <v>2251731.7000000002</v>
      </c>
      <c r="U32" s="34">
        <v>0</v>
      </c>
      <c r="V32" s="34">
        <v>0</v>
      </c>
      <c r="W32" s="34"/>
      <c r="X32" s="34">
        <v>652182.77</v>
      </c>
      <c r="Y32" s="34"/>
      <c r="Z32" s="34">
        <f t="shared" si="0"/>
        <v>21053783.91</v>
      </c>
    </row>
    <row r="33" spans="2:26" ht="21.95" customHeight="1" x14ac:dyDescent="0.25">
      <c r="B33" s="154"/>
      <c r="C33" s="32" t="s">
        <v>53</v>
      </c>
      <c r="D33" s="77"/>
      <c r="E33" s="34">
        <v>13623652.619999999</v>
      </c>
      <c r="F33" s="34">
        <v>0</v>
      </c>
      <c r="G33" s="34">
        <v>66111.759999999995</v>
      </c>
      <c r="H33" s="34">
        <v>0</v>
      </c>
      <c r="I33" s="34">
        <v>6904.82</v>
      </c>
      <c r="J33" s="34">
        <v>0</v>
      </c>
      <c r="K33" s="34"/>
      <c r="L33" s="34">
        <v>129789</v>
      </c>
      <c r="M33" s="34"/>
      <c r="N33" s="34">
        <v>3328688.09</v>
      </c>
      <c r="O33" s="34">
        <v>1645806.15</v>
      </c>
      <c r="P33" s="34"/>
      <c r="Q33" s="34">
        <v>889685.45</v>
      </c>
      <c r="R33" s="34">
        <v>1037.8399999999999</v>
      </c>
      <c r="S33" s="34">
        <v>2159.64</v>
      </c>
      <c r="T33" s="34">
        <v>2207210.5699999998</v>
      </c>
      <c r="U33" s="34">
        <v>0</v>
      </c>
      <c r="V33" s="34">
        <v>0</v>
      </c>
      <c r="W33" s="34"/>
      <c r="X33" s="34">
        <v>603455.87</v>
      </c>
      <c r="Y33" s="34"/>
      <c r="Z33" s="34">
        <f t="shared" si="0"/>
        <v>22504501.809999999</v>
      </c>
    </row>
    <row r="34" spans="2:26" ht="21.95" customHeight="1" x14ac:dyDescent="0.25">
      <c r="B34" s="154"/>
      <c r="C34" s="32" t="s">
        <v>97</v>
      </c>
      <c r="D34" s="77"/>
      <c r="E34" s="34">
        <v>8619306.0399999991</v>
      </c>
      <c r="F34" s="34">
        <v>0</v>
      </c>
      <c r="G34" s="34">
        <v>251407.73</v>
      </c>
      <c r="H34" s="34">
        <v>32.450000000000003</v>
      </c>
      <c r="I34" s="34">
        <v>-10355.040000000001</v>
      </c>
      <c r="J34" s="34">
        <v>0</v>
      </c>
      <c r="K34" s="34"/>
      <c r="L34" s="34">
        <v>178464.58</v>
      </c>
      <c r="M34" s="34"/>
      <c r="N34" s="34">
        <v>3197765.41</v>
      </c>
      <c r="O34" s="34">
        <v>2523576.12</v>
      </c>
      <c r="P34" s="34"/>
      <c r="Q34" s="34">
        <v>823262.03</v>
      </c>
      <c r="R34" s="34">
        <v>729.86</v>
      </c>
      <c r="S34" s="34">
        <v>7566.83</v>
      </c>
      <c r="T34" s="34">
        <v>2147015.41</v>
      </c>
      <c r="U34" s="34">
        <v>0</v>
      </c>
      <c r="V34" s="34">
        <v>0</v>
      </c>
      <c r="W34" s="34"/>
      <c r="X34" s="34">
        <v>687216.97</v>
      </c>
      <c r="Y34" s="34"/>
      <c r="Z34" s="34">
        <f t="shared" si="0"/>
        <v>18425988.389999997</v>
      </c>
    </row>
    <row r="35" spans="2:26" ht="21.95" customHeight="1" x14ac:dyDescent="0.25">
      <c r="B35" s="154"/>
      <c r="C35" s="32" t="s">
        <v>98</v>
      </c>
      <c r="D35" s="77"/>
      <c r="E35" s="34">
        <v>11391954.85</v>
      </c>
      <c r="F35" s="34">
        <v>0</v>
      </c>
      <c r="G35" s="34">
        <v>211549.93</v>
      </c>
      <c r="H35" s="34">
        <v>-952.24</v>
      </c>
      <c r="I35" s="34">
        <v>6482.65</v>
      </c>
      <c r="J35" s="34">
        <v>0</v>
      </c>
      <c r="K35" s="34"/>
      <c r="L35" s="34">
        <v>126716.71</v>
      </c>
      <c r="M35" s="34"/>
      <c r="N35" s="34">
        <v>3091620.07</v>
      </c>
      <c r="O35" s="34">
        <v>2755159.75</v>
      </c>
      <c r="P35" s="34"/>
      <c r="Q35" s="34">
        <v>718614.47</v>
      </c>
      <c r="R35" s="34">
        <v>1859.06</v>
      </c>
      <c r="S35" s="34">
        <v>5097.42</v>
      </c>
      <c r="T35" s="34">
        <v>1763372.01</v>
      </c>
      <c r="U35" s="34">
        <v>0</v>
      </c>
      <c r="V35" s="34">
        <v>0</v>
      </c>
      <c r="W35" s="34"/>
      <c r="X35" s="34">
        <v>673647.33</v>
      </c>
      <c r="Y35" s="34"/>
      <c r="Z35" s="34">
        <f t="shared" si="0"/>
        <v>20745122.009999998</v>
      </c>
    </row>
    <row r="36" spans="2:26" ht="21.95" customHeight="1" x14ac:dyDescent="0.25">
      <c r="B36" s="154"/>
      <c r="C36" s="32" t="s">
        <v>99</v>
      </c>
      <c r="D36" s="77"/>
      <c r="E36" s="34">
        <v>13094651.01</v>
      </c>
      <c r="F36" s="34">
        <v>0</v>
      </c>
      <c r="G36" s="34">
        <v>153633.47</v>
      </c>
      <c r="H36" s="34">
        <v>1426.2</v>
      </c>
      <c r="I36" s="34">
        <v>11584.79</v>
      </c>
      <c r="J36" s="34">
        <v>0</v>
      </c>
      <c r="K36" s="34"/>
      <c r="L36" s="34">
        <v>164728.70000000001</v>
      </c>
      <c r="M36" s="34"/>
      <c r="N36" s="34">
        <v>3031365.88</v>
      </c>
      <c r="O36" s="34">
        <v>2633420.7599999998</v>
      </c>
      <c r="P36" s="34"/>
      <c r="Q36" s="34">
        <v>857097.5</v>
      </c>
      <c r="R36" s="34">
        <v>1313.13</v>
      </c>
      <c r="S36" s="34">
        <v>5439.85</v>
      </c>
      <c r="T36" s="34">
        <v>2163235.2000000002</v>
      </c>
      <c r="U36" s="34">
        <v>0</v>
      </c>
      <c r="V36" s="34">
        <v>0</v>
      </c>
      <c r="W36" s="34"/>
      <c r="X36" s="34">
        <v>677326.59</v>
      </c>
      <c r="Y36" s="34"/>
      <c r="Z36" s="34">
        <f t="shared" si="0"/>
        <v>22795223.079999994</v>
      </c>
    </row>
    <row r="37" spans="2:26" ht="21.95" customHeight="1" x14ac:dyDescent="0.25">
      <c r="B37" s="154"/>
      <c r="C37" s="32" t="s">
        <v>100</v>
      </c>
      <c r="D37" s="78"/>
      <c r="E37" s="34">
        <v>10545442.67</v>
      </c>
      <c r="F37" s="34">
        <v>0</v>
      </c>
      <c r="G37" s="34">
        <v>115169.2</v>
      </c>
      <c r="H37" s="34">
        <v>2591.56</v>
      </c>
      <c r="I37" s="34">
        <v>10880.67</v>
      </c>
      <c r="J37" s="34">
        <v>0</v>
      </c>
      <c r="K37" s="34"/>
      <c r="L37" s="34">
        <v>248864.4</v>
      </c>
      <c r="M37" s="34"/>
      <c r="N37" s="34">
        <v>3128755.13</v>
      </c>
      <c r="O37" s="34">
        <v>2597348.5699999998</v>
      </c>
      <c r="P37" s="34"/>
      <c r="Q37" s="34">
        <v>1142737.27</v>
      </c>
      <c r="R37" s="34">
        <v>1379</v>
      </c>
      <c r="S37" s="34">
        <v>6024.16</v>
      </c>
      <c r="T37" s="34">
        <v>2291288.34</v>
      </c>
      <c r="U37" s="34">
        <v>0</v>
      </c>
      <c r="V37" s="34">
        <v>0</v>
      </c>
      <c r="W37" s="34"/>
      <c r="X37" s="34">
        <v>678716.88</v>
      </c>
      <c r="Y37" s="34"/>
      <c r="Z37" s="34">
        <f t="shared" si="0"/>
        <v>20769197.849999998</v>
      </c>
    </row>
    <row r="38" spans="2:26" ht="21.95" customHeight="1" x14ac:dyDescent="0.25">
      <c r="B38" s="154"/>
      <c r="C38" s="32" t="s">
        <v>101</v>
      </c>
      <c r="D38" s="78"/>
      <c r="E38" s="34">
        <v>10954690.5</v>
      </c>
      <c r="F38" s="34">
        <v>0</v>
      </c>
      <c r="G38" s="34">
        <v>168148.31</v>
      </c>
      <c r="H38" s="34">
        <v>2652.6</v>
      </c>
      <c r="I38" s="34">
        <v>6761.1</v>
      </c>
      <c r="J38" s="34">
        <v>0</v>
      </c>
      <c r="K38" s="34"/>
      <c r="L38" s="34">
        <v>438016.2</v>
      </c>
      <c r="M38" s="34"/>
      <c r="N38" s="34">
        <v>2857033.59</v>
      </c>
      <c r="O38" s="34">
        <v>2641891.44</v>
      </c>
      <c r="P38" s="34"/>
      <c r="Q38" s="34">
        <v>1439780.19</v>
      </c>
      <c r="R38" s="34">
        <v>829.35</v>
      </c>
      <c r="S38" s="34">
        <v>10212.25</v>
      </c>
      <c r="T38" s="34">
        <v>2561369.63</v>
      </c>
      <c r="U38" s="34">
        <v>0</v>
      </c>
      <c r="V38" s="34">
        <v>0</v>
      </c>
      <c r="W38" s="34"/>
      <c r="X38" s="34">
        <v>661468.77</v>
      </c>
      <c r="Y38" s="34"/>
      <c r="Z38" s="34">
        <f t="shared" si="0"/>
        <v>21742853.93</v>
      </c>
    </row>
    <row r="39" spans="2:26" ht="21.95" customHeight="1" x14ac:dyDescent="0.25">
      <c r="B39" s="155"/>
      <c r="C39" s="32" t="s">
        <v>102</v>
      </c>
      <c r="D39" s="78"/>
      <c r="E39" s="34">
        <v>12184212.300000001</v>
      </c>
      <c r="F39" s="34">
        <v>0</v>
      </c>
      <c r="G39" s="34">
        <v>292369.74</v>
      </c>
      <c r="H39" s="34">
        <v>3430.27</v>
      </c>
      <c r="I39" s="34">
        <v>4898.3599999999997</v>
      </c>
      <c r="J39" s="34">
        <v>0</v>
      </c>
      <c r="K39" s="34"/>
      <c r="L39" s="34">
        <v>842076.06</v>
      </c>
      <c r="M39" s="34"/>
      <c r="N39" s="34">
        <v>3101515.08</v>
      </c>
      <c r="O39" s="34">
        <v>2304445.5699999998</v>
      </c>
      <c r="P39" s="34"/>
      <c r="Q39" s="34">
        <v>1033278.41</v>
      </c>
      <c r="R39" s="34">
        <v>747.84</v>
      </c>
      <c r="S39" s="34">
        <v>2980.91</v>
      </c>
      <c r="T39" s="34">
        <v>2585665.81</v>
      </c>
      <c r="U39" s="34">
        <v>0</v>
      </c>
      <c r="V39" s="34">
        <v>0</v>
      </c>
      <c r="W39" s="34"/>
      <c r="X39" s="34">
        <v>699336.62</v>
      </c>
      <c r="Y39" s="34"/>
      <c r="Z39" s="34">
        <f t="shared" si="0"/>
        <v>23054956.969999999</v>
      </c>
    </row>
    <row r="40" spans="2:26" ht="21.95" customHeight="1" x14ac:dyDescent="0.25">
      <c r="B40" s="153" t="s">
        <v>93</v>
      </c>
      <c r="C40" s="32" t="s">
        <v>50</v>
      </c>
      <c r="D40" s="78"/>
      <c r="E40" s="34">
        <v>4299917.4000000004</v>
      </c>
      <c r="F40" s="34">
        <v>8988679.75</v>
      </c>
      <c r="G40" s="34">
        <v>361892.64</v>
      </c>
      <c r="H40" s="34">
        <v>2716.59</v>
      </c>
      <c r="I40" s="34">
        <v>6026.06</v>
      </c>
      <c r="J40" s="34">
        <v>0</v>
      </c>
      <c r="K40" s="34"/>
      <c r="L40" s="34">
        <v>267536.18</v>
      </c>
      <c r="M40" s="34"/>
      <c r="N40" s="34">
        <v>3174109.25</v>
      </c>
      <c r="O40" s="34">
        <v>2998147.84</v>
      </c>
      <c r="P40" s="34"/>
      <c r="Q40" s="34">
        <v>963897.08</v>
      </c>
      <c r="R40" s="34">
        <v>333.31</v>
      </c>
      <c r="S40" s="34">
        <v>4694.9799999999996</v>
      </c>
      <c r="T40" s="34">
        <v>1775790.51</v>
      </c>
      <c r="U40" s="34">
        <v>905951.17</v>
      </c>
      <c r="V40" s="34">
        <v>0</v>
      </c>
      <c r="W40" s="34"/>
      <c r="X40" s="34">
        <v>732649.79</v>
      </c>
      <c r="Y40" s="34"/>
      <c r="Z40" s="34">
        <f t="shared" si="0"/>
        <v>24482342.550000001</v>
      </c>
    </row>
    <row r="41" spans="2:26" ht="21.95" customHeight="1" x14ac:dyDescent="0.25">
      <c r="B41" s="154"/>
      <c r="C41" s="32" t="s">
        <v>73</v>
      </c>
      <c r="D41" s="78"/>
      <c r="E41" s="34">
        <v>7166295.8200000003</v>
      </c>
      <c r="F41" s="34">
        <v>8571187.5700000003</v>
      </c>
      <c r="G41" s="34">
        <v>201310.07</v>
      </c>
      <c r="H41" s="34">
        <v>23226.9</v>
      </c>
      <c r="I41" s="34">
        <v>-13666.16</v>
      </c>
      <c r="J41" s="34">
        <v>0</v>
      </c>
      <c r="K41" s="34"/>
      <c r="L41" s="34">
        <v>283260.65000000002</v>
      </c>
      <c r="M41" s="34"/>
      <c r="N41" s="34">
        <v>2751746.37</v>
      </c>
      <c r="O41" s="34">
        <v>2435492.0299999998</v>
      </c>
      <c r="P41" s="34"/>
      <c r="Q41" s="34">
        <v>1178551.1000000001</v>
      </c>
      <c r="R41" s="34">
        <v>863.58</v>
      </c>
      <c r="S41" s="34">
        <v>5565.18</v>
      </c>
      <c r="T41" s="34">
        <v>2025693.8</v>
      </c>
      <c r="U41" s="34">
        <v>937032.9</v>
      </c>
      <c r="V41" s="34">
        <v>0</v>
      </c>
      <c r="W41" s="34"/>
      <c r="X41" s="34">
        <v>600639.52</v>
      </c>
      <c r="Y41" s="34"/>
      <c r="Z41" s="34">
        <f t="shared" si="0"/>
        <v>26167199.330000002</v>
      </c>
    </row>
    <row r="42" spans="2:26" ht="21.95" customHeight="1" x14ac:dyDescent="0.25">
      <c r="B42" s="154"/>
      <c r="C42" s="32" t="s">
        <v>103</v>
      </c>
      <c r="D42" s="78"/>
      <c r="E42" s="34">
        <v>6177245.8899999997</v>
      </c>
      <c r="F42" s="34">
        <v>9560483.0700000003</v>
      </c>
      <c r="G42" s="34">
        <v>109638.45</v>
      </c>
      <c r="H42" s="34">
        <v>16148.91</v>
      </c>
      <c r="I42" s="34">
        <v>-2584.73</v>
      </c>
      <c r="J42" s="34">
        <v>0</v>
      </c>
      <c r="K42" s="34"/>
      <c r="L42" s="34">
        <v>313040.46000000002</v>
      </c>
      <c r="M42" s="34"/>
      <c r="N42" s="34">
        <v>2811741.8</v>
      </c>
      <c r="O42" s="34">
        <v>2640370.9500000002</v>
      </c>
      <c r="P42" s="34"/>
      <c r="Q42" s="34">
        <v>1643863.51</v>
      </c>
      <c r="R42" s="34">
        <v>860.68</v>
      </c>
      <c r="S42" s="34">
        <v>5545.96</v>
      </c>
      <c r="T42" s="34">
        <v>1969149.47</v>
      </c>
      <c r="U42" s="34">
        <v>847549.9</v>
      </c>
      <c r="V42" s="34">
        <v>0</v>
      </c>
      <c r="W42" s="34"/>
      <c r="X42" s="34">
        <v>681950.68</v>
      </c>
      <c r="Y42" s="34"/>
      <c r="Z42" s="34">
        <f t="shared" si="0"/>
        <v>26775005</v>
      </c>
    </row>
    <row r="43" spans="2:26" ht="21.95" customHeight="1" x14ac:dyDescent="0.25">
      <c r="B43" s="154"/>
      <c r="C43" s="32" t="s">
        <v>51</v>
      </c>
      <c r="D43" s="78"/>
      <c r="E43" s="34">
        <v>979469.32</v>
      </c>
      <c r="F43" s="34">
        <v>8521982.1199999992</v>
      </c>
      <c r="G43" s="34">
        <v>287799.28000000003</v>
      </c>
      <c r="H43" s="34">
        <v>36715.64</v>
      </c>
      <c r="I43" s="34">
        <v>-16767</v>
      </c>
      <c r="J43" s="34">
        <v>0</v>
      </c>
      <c r="K43" s="34"/>
      <c r="L43" s="34">
        <v>324710.61</v>
      </c>
      <c r="M43" s="34"/>
      <c r="N43" s="34">
        <v>2626914.04</v>
      </c>
      <c r="O43" s="34">
        <v>2473319.71</v>
      </c>
      <c r="P43" s="34"/>
      <c r="Q43" s="34">
        <v>1485987.58</v>
      </c>
      <c r="R43" s="34">
        <v>736.89</v>
      </c>
      <c r="S43" s="34">
        <v>6460.89</v>
      </c>
      <c r="T43" s="34">
        <v>1999429.56</v>
      </c>
      <c r="U43" s="34">
        <v>1038818.1</v>
      </c>
      <c r="V43" s="34">
        <v>0</v>
      </c>
      <c r="W43" s="34"/>
      <c r="X43" s="34">
        <v>638776.01</v>
      </c>
      <c r="Y43" s="34"/>
      <c r="Z43" s="34">
        <f t="shared" si="0"/>
        <v>20404352.750000004</v>
      </c>
    </row>
    <row r="44" spans="2:26" ht="21.95" customHeight="1" x14ac:dyDescent="0.25">
      <c r="B44" s="154"/>
      <c r="C44" s="32" t="s">
        <v>52</v>
      </c>
      <c r="D44" s="78"/>
      <c r="E44" s="34">
        <v>2960719.27</v>
      </c>
      <c r="F44" s="34">
        <v>5922279.7599999998</v>
      </c>
      <c r="G44" s="34">
        <v>244965.04</v>
      </c>
      <c r="H44" s="34">
        <v>27737.78</v>
      </c>
      <c r="I44" s="34">
        <v>-2978.32</v>
      </c>
      <c r="J44" s="34">
        <v>0</v>
      </c>
      <c r="K44" s="34"/>
      <c r="L44" s="34">
        <v>254206.51</v>
      </c>
      <c r="M44" s="34"/>
      <c r="N44" s="34">
        <v>2430913.67</v>
      </c>
      <c r="O44" s="34">
        <v>2301912.21</v>
      </c>
      <c r="P44" s="34"/>
      <c r="Q44" s="34">
        <v>1417411.56</v>
      </c>
      <c r="R44" s="34">
        <v>306.91000000000003</v>
      </c>
      <c r="S44" s="34">
        <v>5966.21</v>
      </c>
      <c r="T44" s="34">
        <v>2241983.9700000002</v>
      </c>
      <c r="U44" s="34">
        <v>972522.55</v>
      </c>
      <c r="V44" s="34">
        <v>412</v>
      </c>
      <c r="W44" s="34"/>
      <c r="X44" s="34">
        <v>630985.91</v>
      </c>
      <c r="Y44" s="34"/>
      <c r="Z44" s="34">
        <f t="shared" si="0"/>
        <v>19409345.030000001</v>
      </c>
    </row>
    <row r="45" spans="2:26" ht="21.95" customHeight="1" x14ac:dyDescent="0.25">
      <c r="B45" s="154"/>
      <c r="C45" s="32" t="s">
        <v>53</v>
      </c>
      <c r="D45" s="78"/>
      <c r="E45" s="34">
        <v>2939048.22</v>
      </c>
      <c r="F45" s="34">
        <v>9175943.3699999992</v>
      </c>
      <c r="G45" s="34">
        <v>397857.95</v>
      </c>
      <c r="H45" s="34">
        <v>39056.589999999997</v>
      </c>
      <c r="I45" s="34">
        <v>-1911.31</v>
      </c>
      <c r="J45" s="34">
        <v>0</v>
      </c>
      <c r="K45" s="34"/>
      <c r="L45" s="34">
        <v>226526.56</v>
      </c>
      <c r="M45" s="34"/>
      <c r="N45" s="34">
        <v>2232397.34</v>
      </c>
      <c r="O45" s="34">
        <v>2316145.14</v>
      </c>
      <c r="P45" s="34"/>
      <c r="Q45" s="34">
        <v>1276203.95</v>
      </c>
      <c r="R45" s="34">
        <v>259.26</v>
      </c>
      <c r="S45" s="34">
        <v>-3073.07</v>
      </c>
      <c r="T45" s="34">
        <v>2002693.74</v>
      </c>
      <c r="U45" s="34">
        <v>1024951.92</v>
      </c>
      <c r="V45" s="34">
        <v>1207409.71</v>
      </c>
      <c r="W45" s="34"/>
      <c r="X45" s="34">
        <v>577519.94999999995</v>
      </c>
      <c r="Y45" s="34"/>
      <c r="Z45" s="34">
        <f>IF(C45="","",SUM(E45:X45))</f>
        <v>23411029.32</v>
      </c>
    </row>
    <row r="46" spans="2:26" s="44" customFormat="1" ht="21.95" customHeight="1" x14ac:dyDescent="0.25">
      <c r="B46" s="154"/>
      <c r="C46" s="32" t="s">
        <v>97</v>
      </c>
      <c r="D46" s="78"/>
      <c r="E46" s="34">
        <v>3168039.68</v>
      </c>
      <c r="F46" s="34">
        <v>7321780.1500000004</v>
      </c>
      <c r="G46" s="34">
        <v>248302.8</v>
      </c>
      <c r="H46" s="34">
        <v>44192.54</v>
      </c>
      <c r="I46" s="34">
        <v>-3125.76</v>
      </c>
      <c r="J46" s="34">
        <v>0</v>
      </c>
      <c r="K46" s="34"/>
      <c r="L46" s="34">
        <v>60600.44</v>
      </c>
      <c r="M46" s="34"/>
      <c r="N46" s="34">
        <v>2278091.63</v>
      </c>
      <c r="O46" s="34">
        <v>2402902.21</v>
      </c>
      <c r="P46" s="34"/>
      <c r="Q46" s="34">
        <v>1195182.3</v>
      </c>
      <c r="R46" s="34">
        <v>365.17</v>
      </c>
      <c r="S46" s="34">
        <v>10547.65</v>
      </c>
      <c r="T46" s="34">
        <v>1876724.16</v>
      </c>
      <c r="U46" s="34">
        <v>996947.93</v>
      </c>
      <c r="V46" s="34">
        <v>1799696.96</v>
      </c>
      <c r="W46" s="34"/>
      <c r="X46" s="34">
        <v>625870.68000000005</v>
      </c>
      <c r="Y46" s="34"/>
      <c r="Z46" s="34">
        <f t="shared" ref="Z46:Z64" si="1">IF(C46="","",SUM(E46:X46))</f>
        <v>22026118.540000003</v>
      </c>
    </row>
    <row r="47" spans="2:26" s="44" customFormat="1" ht="21.95" customHeight="1" x14ac:dyDescent="0.25">
      <c r="B47" s="154"/>
      <c r="C47" s="32" t="s">
        <v>98</v>
      </c>
      <c r="D47" s="78"/>
      <c r="E47" s="34">
        <v>9215459.5999999996</v>
      </c>
      <c r="F47" s="34">
        <v>9735135.9800000004</v>
      </c>
      <c r="G47" s="34">
        <v>266328.57</v>
      </c>
      <c r="H47" s="34">
        <v>21338.09</v>
      </c>
      <c r="I47" s="34">
        <v>816.43</v>
      </c>
      <c r="J47" s="34">
        <v>1138.0899999999999</v>
      </c>
      <c r="K47" s="34"/>
      <c r="L47" s="34">
        <v>200005.03</v>
      </c>
      <c r="M47" s="34"/>
      <c r="N47" s="34">
        <v>2433862.56</v>
      </c>
      <c r="O47" s="34">
        <v>2463900.63</v>
      </c>
      <c r="P47" s="34"/>
      <c r="Q47" s="34">
        <v>1232483.17</v>
      </c>
      <c r="R47" s="34">
        <v>248.13</v>
      </c>
      <c r="S47" s="34">
        <v>1438.5</v>
      </c>
      <c r="T47" s="34">
        <v>1862197.85</v>
      </c>
      <c r="U47" s="34">
        <v>810604.98</v>
      </c>
      <c r="V47" s="34">
        <v>1640303.4</v>
      </c>
      <c r="W47" s="34"/>
      <c r="X47" s="34">
        <v>562349.78</v>
      </c>
      <c r="Y47" s="34"/>
      <c r="Z47" s="34">
        <f t="shared" si="1"/>
        <v>30447610.789999999</v>
      </c>
    </row>
    <row r="48" spans="2:26" s="44" customFormat="1" ht="21.95" customHeight="1" x14ac:dyDescent="0.25">
      <c r="B48" s="154"/>
      <c r="C48" s="32" t="s">
        <v>99</v>
      </c>
      <c r="D48" s="78"/>
      <c r="E48" s="34">
        <v>10277611.869999999</v>
      </c>
      <c r="F48" s="34">
        <v>8457769.3900000006</v>
      </c>
      <c r="G48" s="34">
        <v>564233.1</v>
      </c>
      <c r="H48" s="34">
        <v>46673.86</v>
      </c>
      <c r="I48" s="34">
        <v>4215.9799999999996</v>
      </c>
      <c r="J48" s="34">
        <v>14219.65</v>
      </c>
      <c r="K48" s="34"/>
      <c r="L48" s="34">
        <v>182956.85</v>
      </c>
      <c r="M48" s="34"/>
      <c r="N48" s="34">
        <v>2356131.29</v>
      </c>
      <c r="O48" s="34">
        <v>2482198.27</v>
      </c>
      <c r="P48" s="34"/>
      <c r="Q48" s="34">
        <v>1260060.51</v>
      </c>
      <c r="R48" s="34">
        <v>-5.37</v>
      </c>
      <c r="S48" s="34">
        <v>1399.12</v>
      </c>
      <c r="T48" s="34">
        <v>1878528.33</v>
      </c>
      <c r="U48" s="34">
        <v>1149823.4099999999</v>
      </c>
      <c r="V48" s="34">
        <v>2419266.42</v>
      </c>
      <c r="W48" s="34"/>
      <c r="X48" s="34">
        <v>604773.21</v>
      </c>
      <c r="Y48" s="34"/>
      <c r="Z48" s="34">
        <f t="shared" si="1"/>
        <v>31699855.890000001</v>
      </c>
    </row>
    <row r="49" spans="2:26" s="45" customFormat="1" ht="21.95" customHeight="1" x14ac:dyDescent="0.25">
      <c r="B49" s="154"/>
      <c r="C49" s="32" t="s">
        <v>100</v>
      </c>
      <c r="D49" s="78"/>
      <c r="E49" s="34">
        <v>6510197.6699999999</v>
      </c>
      <c r="F49" s="34">
        <v>10153418.33</v>
      </c>
      <c r="G49" s="34">
        <v>825908.48</v>
      </c>
      <c r="H49" s="34">
        <v>102350.65</v>
      </c>
      <c r="I49" s="34">
        <v>2681.5</v>
      </c>
      <c r="J49" s="34">
        <v>32922.17</v>
      </c>
      <c r="K49" s="34"/>
      <c r="L49" s="34">
        <v>431267.61</v>
      </c>
      <c r="M49" s="34"/>
      <c r="N49" s="34">
        <v>2520579.6800000002</v>
      </c>
      <c r="O49" s="34">
        <v>2597413.4900000002</v>
      </c>
      <c r="P49" s="34"/>
      <c r="Q49" s="34">
        <v>1253793.26</v>
      </c>
      <c r="R49" s="34">
        <v>697.07</v>
      </c>
      <c r="S49" s="34">
        <v>3137.87</v>
      </c>
      <c r="T49" s="34">
        <v>1888676.49</v>
      </c>
      <c r="U49" s="34">
        <v>1320480.8700000001</v>
      </c>
      <c r="V49" s="34">
        <v>2501070.63</v>
      </c>
      <c r="W49" s="34"/>
      <c r="X49" s="34">
        <v>683851.31</v>
      </c>
      <c r="Y49" s="34"/>
      <c r="Z49" s="34">
        <f t="shared" si="1"/>
        <v>30828447.079999998</v>
      </c>
    </row>
    <row r="50" spans="2:26" s="45" customFormat="1" ht="21.95" customHeight="1" x14ac:dyDescent="0.25">
      <c r="B50" s="154"/>
      <c r="C50" s="32" t="s">
        <v>101</v>
      </c>
      <c r="D50" s="78"/>
      <c r="E50" s="34">
        <v>3844601.19</v>
      </c>
      <c r="F50" s="34">
        <v>9280275.2200000007</v>
      </c>
      <c r="G50" s="34">
        <v>559588.69999999995</v>
      </c>
      <c r="H50" s="34">
        <v>187625.94</v>
      </c>
      <c r="I50" s="34">
        <v>4156.97</v>
      </c>
      <c r="J50" s="34">
        <v>37232.9</v>
      </c>
      <c r="K50" s="34"/>
      <c r="L50" s="34">
        <v>444383.34</v>
      </c>
      <c r="M50" s="34"/>
      <c r="N50" s="34">
        <v>2304514.12</v>
      </c>
      <c r="O50" s="34">
        <v>2681243.1800000002</v>
      </c>
      <c r="P50" s="34"/>
      <c r="Q50" s="34">
        <v>1217258.3400000001</v>
      </c>
      <c r="R50" s="34">
        <v>745.78</v>
      </c>
      <c r="S50" s="34">
        <v>2256.39</v>
      </c>
      <c r="T50" s="34">
        <v>1972562.41</v>
      </c>
      <c r="U50" s="34">
        <v>1381279.72</v>
      </c>
      <c r="V50" s="34">
        <v>2582192.08</v>
      </c>
      <c r="W50" s="34"/>
      <c r="X50" s="34">
        <v>645053.92000000004</v>
      </c>
      <c r="Y50" s="34"/>
      <c r="Z50" s="34">
        <f t="shared" si="1"/>
        <v>27144970.200000003</v>
      </c>
    </row>
    <row r="51" spans="2:26" s="45" customFormat="1" ht="21.95" customHeight="1" x14ac:dyDescent="0.25">
      <c r="B51" s="154"/>
      <c r="C51" s="32" t="s">
        <v>102</v>
      </c>
      <c r="D51" s="78"/>
      <c r="E51" s="34">
        <v>11919869.189999999</v>
      </c>
      <c r="F51" s="34">
        <v>9229037.0700000003</v>
      </c>
      <c r="G51" s="34">
        <v>498416.82</v>
      </c>
      <c r="H51" s="34">
        <v>198342.33</v>
      </c>
      <c r="I51" s="34">
        <v>4459.67</v>
      </c>
      <c r="J51" s="34">
        <v>31840.01</v>
      </c>
      <c r="K51" s="34"/>
      <c r="L51" s="34">
        <v>1199544.1000000001</v>
      </c>
      <c r="M51" s="34"/>
      <c r="N51" s="34">
        <v>2451301.46</v>
      </c>
      <c r="O51" s="34">
        <v>2003430.56</v>
      </c>
      <c r="P51" s="34"/>
      <c r="Q51" s="34">
        <v>1355020.86</v>
      </c>
      <c r="R51" s="34">
        <v>334.7</v>
      </c>
      <c r="S51" s="34">
        <v>4580.9799999999996</v>
      </c>
      <c r="T51" s="34">
        <v>2121164.38</v>
      </c>
      <c r="U51" s="34">
        <v>1637416.88</v>
      </c>
      <c r="V51" s="34">
        <v>3388929.14</v>
      </c>
      <c r="W51" s="34"/>
      <c r="X51" s="34">
        <v>746932.46</v>
      </c>
      <c r="Y51" s="34"/>
      <c r="Z51" s="34">
        <f t="shared" si="1"/>
        <v>36790620.609999999</v>
      </c>
    </row>
    <row r="52" spans="2:26" s="45" customFormat="1" ht="21.95" customHeight="1" x14ac:dyDescent="0.25">
      <c r="B52" s="154" t="s">
        <v>94</v>
      </c>
      <c r="C52" s="32" t="s">
        <v>50</v>
      </c>
      <c r="D52" s="78"/>
      <c r="E52" s="34">
        <v>8317622.1399999997</v>
      </c>
      <c r="F52" s="34">
        <v>10441523.619999999</v>
      </c>
      <c r="G52" s="34">
        <v>437553.08</v>
      </c>
      <c r="H52" s="34">
        <v>248503.4</v>
      </c>
      <c r="I52" s="34">
        <v>1482.82</v>
      </c>
      <c r="J52" s="34">
        <v>42260.67</v>
      </c>
      <c r="K52" s="34"/>
      <c r="L52" s="34">
        <v>496463.43</v>
      </c>
      <c r="M52" s="34"/>
      <c r="N52" s="34">
        <v>2630060.2799999998</v>
      </c>
      <c r="O52" s="34">
        <v>2424549.59</v>
      </c>
      <c r="P52" s="34"/>
      <c r="Q52" s="34">
        <v>1379228.16</v>
      </c>
      <c r="R52" s="34">
        <v>545.33000000000004</v>
      </c>
      <c r="S52" s="34">
        <v>4783.54</v>
      </c>
      <c r="T52" s="34">
        <v>1930258.84</v>
      </c>
      <c r="U52" s="34">
        <v>1751055.92</v>
      </c>
      <c r="V52" s="34">
        <v>2959717.1</v>
      </c>
      <c r="W52" s="34"/>
      <c r="X52" s="34">
        <v>753570.83</v>
      </c>
      <c r="Y52" s="34"/>
      <c r="Z52" s="34">
        <f t="shared" si="1"/>
        <v>33819178.749999993</v>
      </c>
    </row>
    <row r="53" spans="2:26" s="45" customFormat="1" ht="21.95" customHeight="1" x14ac:dyDescent="0.25">
      <c r="B53" s="156"/>
      <c r="C53" s="32" t="s">
        <v>73</v>
      </c>
      <c r="D53" s="78"/>
      <c r="E53" s="34">
        <v>6341264.4500000002</v>
      </c>
      <c r="F53" s="34">
        <v>11577698.85</v>
      </c>
      <c r="G53" s="34">
        <v>339850.31</v>
      </c>
      <c r="H53" s="34">
        <v>232107.73</v>
      </c>
      <c r="I53" s="34">
        <v>823.24</v>
      </c>
      <c r="J53" s="34">
        <v>43816.97</v>
      </c>
      <c r="K53" s="34"/>
      <c r="L53" s="34">
        <v>677194.78</v>
      </c>
      <c r="M53" s="34"/>
      <c r="N53" s="34">
        <v>2402062.23</v>
      </c>
      <c r="O53" s="34">
        <v>2486449.69</v>
      </c>
      <c r="P53" s="34"/>
      <c r="Q53" s="34">
        <v>1254596.33</v>
      </c>
      <c r="R53" s="34">
        <v>325.77999999999997</v>
      </c>
      <c r="S53" s="34">
        <v>2515.8200000000002</v>
      </c>
      <c r="T53" s="34">
        <v>1885109.38</v>
      </c>
      <c r="U53" s="34">
        <v>1594669.45</v>
      </c>
      <c r="V53" s="34">
        <v>2912525.79</v>
      </c>
      <c r="W53" s="34"/>
      <c r="X53" s="34">
        <v>749780.16</v>
      </c>
      <c r="Y53" s="34"/>
      <c r="Z53" s="34">
        <f t="shared" si="1"/>
        <v>32500790.959999997</v>
      </c>
    </row>
    <row r="54" spans="2:26" s="45" customFormat="1" ht="21.95" customHeight="1" x14ac:dyDescent="0.25">
      <c r="B54" s="156"/>
      <c r="C54" s="32" t="s">
        <v>103</v>
      </c>
      <c r="D54" s="78"/>
      <c r="E54" s="34">
        <v>8603987.0600000005</v>
      </c>
      <c r="F54" s="34">
        <v>11380244.26</v>
      </c>
      <c r="G54" s="34">
        <v>237191.89</v>
      </c>
      <c r="H54" s="34">
        <v>349265.91</v>
      </c>
      <c r="I54" s="34">
        <v>3091.46</v>
      </c>
      <c r="J54" s="34">
        <v>38875.68</v>
      </c>
      <c r="K54" s="34"/>
      <c r="L54" s="34">
        <v>454937.29</v>
      </c>
      <c r="M54" s="34"/>
      <c r="N54" s="34">
        <v>2328315.09</v>
      </c>
      <c r="O54" s="34">
        <v>2518199.34</v>
      </c>
      <c r="P54" s="34"/>
      <c r="Q54" s="34">
        <v>1404585.49</v>
      </c>
      <c r="R54" s="34">
        <v>457.47</v>
      </c>
      <c r="S54" s="34">
        <v>2314.9899999999998</v>
      </c>
      <c r="T54" s="34">
        <v>2105111.86</v>
      </c>
      <c r="U54" s="34">
        <v>2258536.02</v>
      </c>
      <c r="V54" s="34">
        <v>3673336.47</v>
      </c>
      <c r="W54" s="34"/>
      <c r="X54" s="34">
        <v>709391.44</v>
      </c>
      <c r="Y54" s="34"/>
      <c r="Z54" s="34">
        <f t="shared" si="1"/>
        <v>36067841.719999991</v>
      </c>
    </row>
    <row r="55" spans="2:26" s="45" customFormat="1" ht="21.95" customHeight="1" x14ac:dyDescent="0.25">
      <c r="B55" s="156"/>
      <c r="C55" s="79" t="s">
        <v>51</v>
      </c>
      <c r="D55" s="80"/>
      <c r="E55" s="81">
        <v>5367632.59</v>
      </c>
      <c r="F55" s="81">
        <v>7818813.71</v>
      </c>
      <c r="G55" s="81">
        <v>560479.17000000004</v>
      </c>
      <c r="H55" s="81">
        <v>351731.19</v>
      </c>
      <c r="I55" s="81">
        <v>890.41</v>
      </c>
      <c r="J55" s="81">
        <v>52628.72</v>
      </c>
      <c r="K55" s="81"/>
      <c r="L55" s="81">
        <v>548777.71</v>
      </c>
      <c r="M55" s="81"/>
      <c r="N55" s="81">
        <v>2152627.31</v>
      </c>
      <c r="O55" s="81">
        <v>2507536.98</v>
      </c>
      <c r="P55" s="81"/>
      <c r="Q55" s="81">
        <v>1471419.35</v>
      </c>
      <c r="R55" s="81">
        <v>290.8</v>
      </c>
      <c r="S55" s="81">
        <v>1359.07</v>
      </c>
      <c r="T55" s="81">
        <v>2056109.93</v>
      </c>
      <c r="U55" s="81">
        <v>2032462.22</v>
      </c>
      <c r="V55" s="81">
        <v>3815106.92</v>
      </c>
      <c r="W55" s="81"/>
      <c r="X55" s="81">
        <v>752323.27</v>
      </c>
      <c r="Y55" s="81"/>
      <c r="Z55" s="81">
        <f t="shared" si="1"/>
        <v>29490189.349999998</v>
      </c>
    </row>
    <row r="56" spans="2:26" s="45" customFormat="1" ht="21.95" customHeight="1" x14ac:dyDescent="0.25">
      <c r="B56" s="156"/>
      <c r="C56" s="79" t="s">
        <v>52</v>
      </c>
      <c r="D56" s="80"/>
      <c r="E56" s="81">
        <v>6078886.54</v>
      </c>
      <c r="F56" s="81">
        <v>10042570.58</v>
      </c>
      <c r="G56" s="81">
        <v>519956.76</v>
      </c>
      <c r="H56" s="81">
        <v>258204.79</v>
      </c>
      <c r="I56" s="81">
        <v>182.51</v>
      </c>
      <c r="J56" s="81">
        <v>45672.11</v>
      </c>
      <c r="K56" s="81"/>
      <c r="L56" s="81">
        <v>289712.48</v>
      </c>
      <c r="M56" s="81"/>
      <c r="N56" s="81">
        <v>2299883.81</v>
      </c>
      <c r="O56" s="81">
        <v>2586194.71</v>
      </c>
      <c r="P56" s="81"/>
      <c r="Q56" s="81">
        <v>1565284.46</v>
      </c>
      <c r="R56" s="81">
        <v>607.35</v>
      </c>
      <c r="S56" s="81">
        <v>3065.71</v>
      </c>
      <c r="T56" s="81">
        <v>2237736.06</v>
      </c>
      <c r="U56" s="81">
        <v>1834882.84</v>
      </c>
      <c r="V56" s="81">
        <v>4179625.59</v>
      </c>
      <c r="W56" s="81"/>
      <c r="X56" s="81">
        <v>726291.72</v>
      </c>
      <c r="Y56" s="81"/>
      <c r="Z56" s="81">
        <f t="shared" si="1"/>
        <v>32668758.020000003</v>
      </c>
    </row>
    <row r="57" spans="2:26" s="45" customFormat="1" ht="21.95" customHeight="1" x14ac:dyDescent="0.25">
      <c r="B57" s="156"/>
      <c r="C57" s="79" t="s">
        <v>53</v>
      </c>
      <c r="D57" s="80"/>
      <c r="E57" s="81">
        <v>13011773.18</v>
      </c>
      <c r="F57" s="81">
        <v>8598809.1099999994</v>
      </c>
      <c r="G57" s="81">
        <v>426983.84</v>
      </c>
      <c r="H57" s="81">
        <v>343026.25</v>
      </c>
      <c r="I57" s="81">
        <v>3.09</v>
      </c>
      <c r="J57" s="81">
        <v>36995.729999999996</v>
      </c>
      <c r="K57" s="81"/>
      <c r="L57" s="81">
        <v>534124.63</v>
      </c>
      <c r="M57" s="81"/>
      <c r="N57" s="81">
        <v>2019865.44</v>
      </c>
      <c r="O57" s="81">
        <v>2184650.4300000002</v>
      </c>
      <c r="P57" s="81"/>
      <c r="Q57" s="81">
        <v>1458675.94</v>
      </c>
      <c r="R57" s="81">
        <v>491.6</v>
      </c>
      <c r="S57" s="81">
        <v>2015.89</v>
      </c>
      <c r="T57" s="81">
        <v>1851697.29</v>
      </c>
      <c r="U57" s="81">
        <v>1869363.55</v>
      </c>
      <c r="V57" s="81">
        <v>3720360.37</v>
      </c>
      <c r="W57" s="81"/>
      <c r="X57" s="81">
        <v>698693.68</v>
      </c>
      <c r="Y57" s="81"/>
      <c r="Z57" s="81">
        <f t="shared" si="1"/>
        <v>36757530.020000003</v>
      </c>
    </row>
    <row r="58" spans="2:26" s="45" customFormat="1" ht="21.95" customHeight="1" x14ac:dyDescent="0.25">
      <c r="B58" s="156"/>
      <c r="C58" s="32" t="s">
        <v>97</v>
      </c>
      <c r="D58" s="78"/>
      <c r="E58" s="34">
        <v>6702915.4699999997</v>
      </c>
      <c r="F58" s="34">
        <v>9013568.6500000004</v>
      </c>
      <c r="G58" s="34">
        <v>380666.79</v>
      </c>
      <c r="H58" s="34">
        <v>253702.67</v>
      </c>
      <c r="I58" s="34">
        <v>965.05</v>
      </c>
      <c r="J58" s="34">
        <v>29949.1</v>
      </c>
      <c r="K58" s="34"/>
      <c r="L58" s="34">
        <v>657863.88</v>
      </c>
      <c r="M58" s="34"/>
      <c r="N58" s="34">
        <v>2062384.36</v>
      </c>
      <c r="O58" s="34">
        <v>2375005.0299999998</v>
      </c>
      <c r="P58" s="34"/>
      <c r="Q58" s="34">
        <v>1380854.69</v>
      </c>
      <c r="R58" s="34">
        <v>178.68</v>
      </c>
      <c r="S58" s="34">
        <v>710.26</v>
      </c>
      <c r="T58" s="34">
        <v>1776752.02</v>
      </c>
      <c r="U58" s="34">
        <v>1796691.75</v>
      </c>
      <c r="V58" s="34">
        <v>4655809.05</v>
      </c>
      <c r="W58" s="34"/>
      <c r="X58" s="34">
        <v>713604.11</v>
      </c>
      <c r="Y58" s="34"/>
      <c r="Z58" s="34">
        <f t="shared" si="1"/>
        <v>31801621.560000002</v>
      </c>
    </row>
    <row r="59" spans="2:26" s="45" customFormat="1" ht="21.95" customHeight="1" x14ac:dyDescent="0.25">
      <c r="B59" s="156"/>
      <c r="C59" s="32" t="s">
        <v>98</v>
      </c>
      <c r="D59" s="78"/>
      <c r="E59" s="34">
        <v>8369004.4100000001</v>
      </c>
      <c r="F59" s="34">
        <v>9468897.7599999998</v>
      </c>
      <c r="G59" s="34">
        <v>446531.83</v>
      </c>
      <c r="H59" s="34">
        <v>-145517.35999999999</v>
      </c>
      <c r="I59" s="34">
        <v>-166.54</v>
      </c>
      <c r="J59" s="34">
        <v>43376.509999999995</v>
      </c>
      <c r="K59" s="34"/>
      <c r="L59" s="34">
        <v>643092.62</v>
      </c>
      <c r="M59" s="34"/>
      <c r="N59" s="34">
        <v>2158884.13</v>
      </c>
      <c r="O59" s="34">
        <v>2466444.21</v>
      </c>
      <c r="P59" s="34"/>
      <c r="Q59" s="34">
        <v>1117072.8500000001</v>
      </c>
      <c r="R59" s="34">
        <v>339.54</v>
      </c>
      <c r="S59" s="34">
        <v>3085.46</v>
      </c>
      <c r="T59" s="34">
        <v>1981141.89</v>
      </c>
      <c r="U59" s="34">
        <v>1433083.68</v>
      </c>
      <c r="V59" s="34">
        <v>4534597.0199999996</v>
      </c>
      <c r="W59" s="34"/>
      <c r="X59" s="34">
        <v>682850.8</v>
      </c>
      <c r="Y59" s="34"/>
      <c r="Z59" s="34">
        <f t="shared" si="1"/>
        <v>33202718.810000006</v>
      </c>
    </row>
    <row r="60" spans="2:26" s="45" customFormat="1" ht="21.95" customHeight="1" x14ac:dyDescent="0.25">
      <c r="B60" s="156"/>
      <c r="C60" s="32" t="s">
        <v>99</v>
      </c>
      <c r="D60" s="78"/>
      <c r="E60" s="34">
        <v>10221276.390000001</v>
      </c>
      <c r="F60" s="34">
        <v>10717114.93</v>
      </c>
      <c r="G60" s="34">
        <v>377822.36</v>
      </c>
      <c r="H60" s="34">
        <v>261959.98</v>
      </c>
      <c r="I60" s="34">
        <v>3640.57</v>
      </c>
      <c r="J60" s="34">
        <v>46423.59</v>
      </c>
      <c r="K60" s="34"/>
      <c r="L60" s="34">
        <v>391919.34</v>
      </c>
      <c r="M60" s="34"/>
      <c r="N60" s="34">
        <v>2158738.46</v>
      </c>
      <c r="O60" s="34">
        <v>2569660.5499999998</v>
      </c>
      <c r="P60" s="34"/>
      <c r="Q60" s="34">
        <v>1479495.56</v>
      </c>
      <c r="R60" s="34">
        <v>459.07</v>
      </c>
      <c r="S60" s="34">
        <v>1739.46</v>
      </c>
      <c r="T60" s="34">
        <v>2122582.96</v>
      </c>
      <c r="U60" s="34">
        <v>1548992.52</v>
      </c>
      <c r="V60" s="34">
        <v>4610527.32</v>
      </c>
      <c r="W60" s="34"/>
      <c r="X60" s="34">
        <v>786464.67</v>
      </c>
      <c r="Y60" s="34"/>
      <c r="Z60" s="34">
        <f t="shared" si="1"/>
        <v>37298817.730000004</v>
      </c>
    </row>
    <row r="61" spans="2:26" s="45" customFormat="1" ht="21.95" customHeight="1" x14ac:dyDescent="0.25">
      <c r="B61" s="156"/>
      <c r="C61" s="32" t="s">
        <v>100</v>
      </c>
      <c r="D61" s="78"/>
      <c r="E61" s="34">
        <v>10009375.880000001</v>
      </c>
      <c r="F61" s="34">
        <v>13959160.58</v>
      </c>
      <c r="G61" s="34">
        <v>80056.179999999993</v>
      </c>
      <c r="H61" s="34">
        <v>289557.26</v>
      </c>
      <c r="I61" s="34">
        <v>2923.2</v>
      </c>
      <c r="J61" s="34">
        <v>53700.119999999995</v>
      </c>
      <c r="K61" s="34"/>
      <c r="L61" s="34">
        <v>545167.37</v>
      </c>
      <c r="M61" s="34"/>
      <c r="N61" s="34">
        <v>2263086.06</v>
      </c>
      <c r="O61" s="34">
        <v>2697115.12</v>
      </c>
      <c r="P61" s="34"/>
      <c r="Q61" s="34">
        <v>1732428.55</v>
      </c>
      <c r="R61" s="34">
        <v>252.39</v>
      </c>
      <c r="S61" s="34">
        <v>1360.45</v>
      </c>
      <c r="T61" s="34">
        <v>1835644.07</v>
      </c>
      <c r="U61" s="34">
        <v>2093038.13</v>
      </c>
      <c r="V61" s="34">
        <v>5283206.42</v>
      </c>
      <c r="W61" s="34"/>
      <c r="X61" s="34">
        <v>804880.66</v>
      </c>
      <c r="Y61" s="34"/>
      <c r="Z61" s="34">
        <f t="shared" si="1"/>
        <v>41650952.440000005</v>
      </c>
    </row>
    <row r="62" spans="2:26" s="45" customFormat="1" ht="21.95" customHeight="1" x14ac:dyDescent="0.25">
      <c r="B62" s="156"/>
      <c r="C62" s="32" t="s">
        <v>101</v>
      </c>
      <c r="D62" s="78"/>
      <c r="E62" s="34">
        <v>11662207.41</v>
      </c>
      <c r="F62" s="34">
        <v>13767175.199999999</v>
      </c>
      <c r="G62" s="34">
        <v>185016.5</v>
      </c>
      <c r="H62" s="34">
        <v>171743.5</v>
      </c>
      <c r="I62" s="34">
        <v>-798.89</v>
      </c>
      <c r="J62" s="34">
        <v>53402.38</v>
      </c>
      <c r="K62" s="34"/>
      <c r="L62" s="34">
        <v>462986.44</v>
      </c>
      <c r="M62" s="34"/>
      <c r="N62" s="34">
        <v>2182454.79</v>
      </c>
      <c r="O62" s="34">
        <v>2810523.99</v>
      </c>
      <c r="P62" s="34"/>
      <c r="Q62" s="34">
        <v>1981636.9</v>
      </c>
      <c r="R62" s="34">
        <v>55.77</v>
      </c>
      <c r="S62" s="34">
        <v>204.47</v>
      </c>
      <c r="T62" s="34">
        <v>1839066.03</v>
      </c>
      <c r="U62" s="34">
        <v>2313257.27</v>
      </c>
      <c r="V62" s="34">
        <v>5169177.76</v>
      </c>
      <c r="W62" s="34"/>
      <c r="X62" s="34">
        <v>812592.52</v>
      </c>
      <c r="Y62" s="34"/>
      <c r="Z62" s="34">
        <f t="shared" si="1"/>
        <v>43410702.039999999</v>
      </c>
    </row>
    <row r="63" spans="2:26" ht="21.95" customHeight="1" x14ac:dyDescent="0.25">
      <c r="B63" s="156"/>
      <c r="C63" s="32" t="s">
        <v>102</v>
      </c>
      <c r="D63" s="78"/>
      <c r="E63" s="34">
        <v>8503782.9900000002</v>
      </c>
      <c r="F63" s="34">
        <v>10499764.630000001</v>
      </c>
      <c r="G63" s="34">
        <v>178960.43</v>
      </c>
      <c r="H63" s="34">
        <v>309504.62</v>
      </c>
      <c r="I63" s="34">
        <v>1087.1400000000001</v>
      </c>
      <c r="J63" s="34">
        <v>43147.6</v>
      </c>
      <c r="K63" s="34"/>
      <c r="L63" s="34">
        <v>1200749.29</v>
      </c>
      <c r="M63" s="34"/>
      <c r="N63" s="34">
        <v>2276304</v>
      </c>
      <c r="O63" s="34">
        <v>3003014.21</v>
      </c>
      <c r="P63" s="34"/>
      <c r="Q63" s="34">
        <v>2683447.7599999998</v>
      </c>
      <c r="R63" s="34">
        <v>337.05</v>
      </c>
      <c r="S63" s="34">
        <v>1979.61</v>
      </c>
      <c r="T63" s="34">
        <v>2612296.61</v>
      </c>
      <c r="U63" s="34">
        <v>2074717.84</v>
      </c>
      <c r="V63" s="34">
        <v>6323685.1699999999</v>
      </c>
      <c r="W63" s="34"/>
      <c r="X63" s="34">
        <v>881574.6</v>
      </c>
      <c r="Y63" s="34"/>
      <c r="Z63" s="34">
        <f t="shared" si="1"/>
        <v>40594353.550000004</v>
      </c>
    </row>
    <row r="64" spans="2:26" s="45" customFormat="1" ht="21.95" customHeight="1" x14ac:dyDescent="0.25">
      <c r="B64" s="154" t="s">
        <v>95</v>
      </c>
      <c r="C64" s="82" t="s">
        <v>50</v>
      </c>
      <c r="D64" s="83"/>
      <c r="E64" s="84">
        <v>14588068.34</v>
      </c>
      <c r="F64" s="84">
        <v>16733078.26</v>
      </c>
      <c r="G64" s="84">
        <v>493406.46</v>
      </c>
      <c r="H64" s="84">
        <v>347453.99</v>
      </c>
      <c r="I64" s="84">
        <v>1576.22</v>
      </c>
      <c r="J64" s="84">
        <v>46183.9</v>
      </c>
      <c r="K64" s="84"/>
      <c r="L64" s="84">
        <v>283189.62</v>
      </c>
      <c r="M64" s="84"/>
      <c r="N64" s="84">
        <v>2382126.5099999998</v>
      </c>
      <c r="O64" s="84">
        <v>3006904.61</v>
      </c>
      <c r="P64" s="84"/>
      <c r="Q64" s="84">
        <v>1888884.54</v>
      </c>
      <c r="R64" s="84">
        <v>164.8</v>
      </c>
      <c r="S64" s="84">
        <v>653.05999999999995</v>
      </c>
      <c r="T64" s="84">
        <v>2038482.49</v>
      </c>
      <c r="U64" s="84">
        <v>2789701.02</v>
      </c>
      <c r="V64" s="84">
        <v>5693077.6100000003</v>
      </c>
      <c r="W64" s="84"/>
      <c r="X64" s="84">
        <v>925648.03</v>
      </c>
      <c r="Y64" s="84"/>
      <c r="Z64" s="84">
        <f t="shared" si="1"/>
        <v>51218599.460000001</v>
      </c>
    </row>
    <row r="65" spans="2:26" s="45" customFormat="1" ht="21.95" customHeight="1" x14ac:dyDescent="0.25">
      <c r="B65" s="156"/>
      <c r="C65" s="82" t="s">
        <v>73</v>
      </c>
      <c r="D65" s="83"/>
      <c r="E65" s="84">
        <v>6258397.3099999996</v>
      </c>
      <c r="F65" s="84">
        <v>10811422.550000001</v>
      </c>
      <c r="G65" s="84">
        <v>402759.32</v>
      </c>
      <c r="H65" s="84">
        <v>232347.31</v>
      </c>
      <c r="I65" s="84">
        <v>1862.56</v>
      </c>
      <c r="J65" s="84">
        <v>46085.03</v>
      </c>
      <c r="K65" s="84"/>
      <c r="L65" s="84">
        <v>362160.8</v>
      </c>
      <c r="M65" s="84"/>
      <c r="N65" s="84">
        <v>1940121.21</v>
      </c>
      <c r="O65" s="84">
        <v>2812165.42</v>
      </c>
      <c r="P65" s="84"/>
      <c r="Q65" s="84">
        <v>1602326.53</v>
      </c>
      <c r="R65" s="84">
        <v>130.47999999999999</v>
      </c>
      <c r="S65" s="84">
        <v>829.31</v>
      </c>
      <c r="T65" s="84">
        <v>2075886.51</v>
      </c>
      <c r="U65" s="84">
        <v>2086641.01</v>
      </c>
      <c r="V65" s="84">
        <v>5742636.5999999996</v>
      </c>
      <c r="W65" s="84"/>
      <c r="X65" s="84">
        <v>880467.58</v>
      </c>
      <c r="Y65" s="84"/>
      <c r="Z65" s="84">
        <f t="shared" si="0"/>
        <v>35256239.530000001</v>
      </c>
    </row>
    <row r="66" spans="2:26" s="45" customFormat="1" ht="21.95" customHeight="1" x14ac:dyDescent="0.25">
      <c r="B66" s="156"/>
      <c r="C66" s="82" t="s">
        <v>103</v>
      </c>
      <c r="D66" s="83"/>
      <c r="E66" s="84">
        <v>4352412.67</v>
      </c>
      <c r="F66" s="84">
        <v>15492803.99</v>
      </c>
      <c r="G66" s="84">
        <v>467734.39</v>
      </c>
      <c r="H66" s="84">
        <v>312376.99</v>
      </c>
      <c r="I66" s="84">
        <v>1341.24</v>
      </c>
      <c r="J66" s="84">
        <v>49812.160000000003</v>
      </c>
      <c r="K66" s="84"/>
      <c r="L66" s="84">
        <v>367084.83</v>
      </c>
      <c r="M66" s="84"/>
      <c r="N66" s="84">
        <v>2141161.84</v>
      </c>
      <c r="O66" s="84">
        <v>2877790.91</v>
      </c>
      <c r="P66" s="84"/>
      <c r="Q66" s="84">
        <v>1942771.67</v>
      </c>
      <c r="R66" s="84">
        <v>43.06</v>
      </c>
      <c r="S66" s="84">
        <v>1108.1099999999999</v>
      </c>
      <c r="T66" s="84">
        <v>2410922.06</v>
      </c>
      <c r="U66" s="84">
        <v>3066905.1</v>
      </c>
      <c r="V66" s="84">
        <v>6095340.2699999996</v>
      </c>
      <c r="W66" s="84"/>
      <c r="X66" s="84">
        <v>945097.4</v>
      </c>
      <c r="Y66" s="84"/>
      <c r="Z66" s="84">
        <f t="shared" si="0"/>
        <v>40524706.68999999</v>
      </c>
    </row>
    <row r="67" spans="2:26" s="45" customFormat="1" ht="21.95" customHeight="1" x14ac:dyDescent="0.25">
      <c r="B67" s="156"/>
      <c r="C67" s="85" t="s">
        <v>51</v>
      </c>
      <c r="D67" s="87"/>
      <c r="E67" s="86">
        <v>7869400.0899999999</v>
      </c>
      <c r="F67" s="86">
        <v>13628998.15</v>
      </c>
      <c r="G67" s="86">
        <v>435576.47</v>
      </c>
      <c r="H67" s="86">
        <v>296502.06</v>
      </c>
      <c r="I67" s="86">
        <v>1607.56</v>
      </c>
      <c r="J67" s="86">
        <v>49617.66</v>
      </c>
      <c r="K67" s="86"/>
      <c r="L67" s="86">
        <v>267821.17</v>
      </c>
      <c r="M67" s="86"/>
      <c r="N67" s="86">
        <v>1851849.09</v>
      </c>
      <c r="O67" s="86">
        <v>3182177.39</v>
      </c>
      <c r="P67" s="86"/>
      <c r="Q67" s="86">
        <v>1841565.43</v>
      </c>
      <c r="R67" s="86">
        <v>22.57</v>
      </c>
      <c r="S67" s="86">
        <v>1447.7</v>
      </c>
      <c r="T67" s="86">
        <v>2427142.0099999998</v>
      </c>
      <c r="U67" s="86">
        <v>3137799.25</v>
      </c>
      <c r="V67" s="86">
        <v>7321357.8099999996</v>
      </c>
      <c r="W67" s="86"/>
      <c r="X67" s="86">
        <v>960668.38</v>
      </c>
      <c r="Y67" s="86"/>
      <c r="Z67" s="86">
        <f t="shared" si="0"/>
        <v>43273552.790000007</v>
      </c>
    </row>
    <row r="68" spans="2:26" s="45" customFormat="1" ht="21.95" customHeight="1" x14ac:dyDescent="0.25">
      <c r="B68" s="156"/>
      <c r="C68" s="85" t="s">
        <v>52</v>
      </c>
      <c r="D68" s="87"/>
      <c r="E68" s="86">
        <v>7756551.7000000002</v>
      </c>
      <c r="F68" s="86">
        <v>15434491.880000001</v>
      </c>
      <c r="G68" s="86">
        <v>308664.09000000003</v>
      </c>
      <c r="H68" s="86">
        <v>416269.22</v>
      </c>
      <c r="I68" s="86">
        <v>1051.3800000000001</v>
      </c>
      <c r="J68" s="86">
        <v>43327.93</v>
      </c>
      <c r="K68" s="86"/>
      <c r="L68" s="86">
        <v>265261.26</v>
      </c>
      <c r="M68" s="86"/>
      <c r="N68" s="86">
        <v>1924651</v>
      </c>
      <c r="O68" s="86">
        <v>2835719.74</v>
      </c>
      <c r="P68" s="86"/>
      <c r="Q68" s="86">
        <v>1547306.54</v>
      </c>
      <c r="R68" s="86">
        <v>46.86</v>
      </c>
      <c r="S68" s="86">
        <v>728.8</v>
      </c>
      <c r="T68" s="86">
        <v>2153535.9700000002</v>
      </c>
      <c r="U68" s="86">
        <v>3114524.31</v>
      </c>
      <c r="V68" s="86">
        <v>6826729.9000000004</v>
      </c>
      <c r="W68" s="86"/>
      <c r="X68" s="86">
        <v>974877.74</v>
      </c>
      <c r="Y68" s="86"/>
      <c r="Z68" s="86">
        <f t="shared" si="0"/>
        <v>43603738.32</v>
      </c>
    </row>
    <row r="69" spans="2:26" s="45" customFormat="1" ht="21.95" customHeight="1" x14ac:dyDescent="0.25">
      <c r="B69" s="156"/>
      <c r="C69" s="85" t="s">
        <v>53</v>
      </c>
      <c r="D69" s="87"/>
      <c r="E69" s="86">
        <v>2589118.89</v>
      </c>
      <c r="F69" s="86">
        <v>10458483.18</v>
      </c>
      <c r="G69" s="86">
        <v>456758.93</v>
      </c>
      <c r="H69" s="86">
        <v>310694.63</v>
      </c>
      <c r="I69" s="86">
        <v>795.28</v>
      </c>
      <c r="J69" s="86">
        <v>48982.229999999996</v>
      </c>
      <c r="K69" s="86"/>
      <c r="L69" s="86">
        <v>507193.14</v>
      </c>
      <c r="M69" s="86"/>
      <c r="N69" s="86">
        <v>1837965.92</v>
      </c>
      <c r="O69" s="86">
        <v>2797641.59</v>
      </c>
      <c r="P69" s="86"/>
      <c r="Q69" s="86">
        <v>1564790.64</v>
      </c>
      <c r="R69" s="86">
        <v>0</v>
      </c>
      <c r="S69" s="86">
        <v>34.479999999999997</v>
      </c>
      <c r="T69" s="86">
        <v>2270673.9</v>
      </c>
      <c r="U69" s="86">
        <v>3253340.38</v>
      </c>
      <c r="V69" s="86">
        <v>7404047.6399999997</v>
      </c>
      <c r="W69" s="86"/>
      <c r="X69" s="86">
        <v>898081.9</v>
      </c>
      <c r="Y69" s="86"/>
      <c r="Z69" s="86">
        <f t="shared" si="0"/>
        <v>34398602.729999997</v>
      </c>
    </row>
    <row r="70" spans="2:26" s="45" customFormat="1" ht="21.95" hidden="1" customHeight="1" x14ac:dyDescent="0.25">
      <c r="B70" s="156"/>
      <c r="C70" s="82" t="s">
        <v>97</v>
      </c>
      <c r="D70" s="83"/>
      <c r="E70" s="34">
        <v>0</v>
      </c>
      <c r="F70" s="34">
        <v>0</v>
      </c>
      <c r="G70" s="34">
        <v>0</v>
      </c>
      <c r="H70" s="86">
        <v>0</v>
      </c>
      <c r="I70" s="86">
        <v>0</v>
      </c>
      <c r="J70" s="86">
        <v>0</v>
      </c>
      <c r="K70" s="84"/>
      <c r="L70" s="86">
        <v>0</v>
      </c>
      <c r="M70" s="84"/>
      <c r="N70" s="86">
        <v>0</v>
      </c>
      <c r="O70" s="86">
        <v>0</v>
      </c>
      <c r="P70" s="84"/>
      <c r="Q70" s="86">
        <v>0</v>
      </c>
      <c r="R70" s="86">
        <v>0</v>
      </c>
      <c r="S70" s="86">
        <v>0</v>
      </c>
      <c r="T70" s="86">
        <v>0</v>
      </c>
      <c r="U70" s="86">
        <v>0</v>
      </c>
      <c r="V70" s="86">
        <v>0</v>
      </c>
      <c r="W70" s="84"/>
      <c r="X70" s="86">
        <v>0</v>
      </c>
      <c r="Y70" s="84"/>
      <c r="Z70" s="84">
        <f t="shared" si="0"/>
        <v>0</v>
      </c>
    </row>
    <row r="71" spans="2:26" s="45" customFormat="1" ht="21.95" hidden="1" customHeight="1" x14ac:dyDescent="0.25">
      <c r="B71" s="156"/>
      <c r="C71" s="82" t="s">
        <v>98</v>
      </c>
      <c r="D71" s="83"/>
      <c r="E71" s="34">
        <v>0</v>
      </c>
      <c r="F71" s="34">
        <v>0</v>
      </c>
      <c r="G71" s="34">
        <v>0</v>
      </c>
      <c r="H71" s="86">
        <v>0</v>
      </c>
      <c r="I71" s="86">
        <v>0</v>
      </c>
      <c r="J71" s="86">
        <v>0</v>
      </c>
      <c r="K71" s="84"/>
      <c r="L71" s="86">
        <v>0</v>
      </c>
      <c r="M71" s="84"/>
      <c r="N71" s="86">
        <v>0</v>
      </c>
      <c r="O71" s="86">
        <v>0</v>
      </c>
      <c r="P71" s="84"/>
      <c r="Q71" s="86">
        <v>0</v>
      </c>
      <c r="R71" s="86">
        <v>0</v>
      </c>
      <c r="S71" s="86">
        <v>0</v>
      </c>
      <c r="T71" s="86">
        <v>0</v>
      </c>
      <c r="U71" s="86">
        <v>0</v>
      </c>
      <c r="V71" s="86">
        <v>0</v>
      </c>
      <c r="W71" s="84"/>
      <c r="X71" s="86">
        <v>0</v>
      </c>
      <c r="Y71" s="84"/>
      <c r="Z71" s="84">
        <f t="shared" si="0"/>
        <v>0</v>
      </c>
    </row>
    <row r="72" spans="2:26" s="45" customFormat="1" ht="21.95" hidden="1" customHeight="1" x14ac:dyDescent="0.25">
      <c r="B72" s="156"/>
      <c r="C72" s="82" t="s">
        <v>99</v>
      </c>
      <c r="D72" s="83"/>
      <c r="E72" s="34">
        <v>0</v>
      </c>
      <c r="F72" s="34">
        <v>0</v>
      </c>
      <c r="G72" s="34">
        <v>0</v>
      </c>
      <c r="H72" s="86">
        <v>0</v>
      </c>
      <c r="I72" s="86">
        <v>0</v>
      </c>
      <c r="J72" s="86">
        <v>0</v>
      </c>
      <c r="K72" s="84"/>
      <c r="L72" s="86">
        <v>0</v>
      </c>
      <c r="M72" s="84"/>
      <c r="N72" s="86">
        <v>0</v>
      </c>
      <c r="O72" s="86">
        <v>0</v>
      </c>
      <c r="P72" s="84"/>
      <c r="Q72" s="86">
        <v>0</v>
      </c>
      <c r="R72" s="86">
        <v>0</v>
      </c>
      <c r="S72" s="86">
        <v>0</v>
      </c>
      <c r="T72" s="86">
        <v>0</v>
      </c>
      <c r="U72" s="86">
        <v>0</v>
      </c>
      <c r="V72" s="86">
        <v>0</v>
      </c>
      <c r="W72" s="84"/>
      <c r="X72" s="86">
        <v>0</v>
      </c>
      <c r="Y72" s="84"/>
      <c r="Z72" s="84">
        <f t="shared" si="0"/>
        <v>0</v>
      </c>
    </row>
    <row r="73" spans="2:26" s="45" customFormat="1" ht="21.95" hidden="1" customHeight="1" x14ac:dyDescent="0.25">
      <c r="B73" s="156"/>
      <c r="C73" s="85" t="s">
        <v>100</v>
      </c>
      <c r="D73" s="87"/>
      <c r="E73" s="34">
        <v>0</v>
      </c>
      <c r="F73" s="34">
        <v>0</v>
      </c>
      <c r="G73" s="34">
        <v>0</v>
      </c>
      <c r="H73" s="86">
        <v>0</v>
      </c>
      <c r="I73" s="86">
        <v>0</v>
      </c>
      <c r="J73" s="86">
        <v>0</v>
      </c>
      <c r="K73" s="86"/>
      <c r="L73" s="86">
        <v>0</v>
      </c>
      <c r="M73" s="86"/>
      <c r="N73" s="86">
        <v>0</v>
      </c>
      <c r="O73" s="86">
        <v>0</v>
      </c>
      <c r="P73" s="86"/>
      <c r="Q73" s="86">
        <v>0</v>
      </c>
      <c r="R73" s="86">
        <v>0</v>
      </c>
      <c r="S73" s="86">
        <v>0</v>
      </c>
      <c r="T73" s="86">
        <v>0</v>
      </c>
      <c r="U73" s="86">
        <v>0</v>
      </c>
      <c r="V73" s="86">
        <v>0</v>
      </c>
      <c r="W73" s="86"/>
      <c r="X73" s="86">
        <v>0</v>
      </c>
      <c r="Y73" s="86"/>
      <c r="Z73" s="86">
        <f t="shared" ref="Z73:Z116" si="2">IF(C73="","",SUM(E73:X73))</f>
        <v>0</v>
      </c>
    </row>
    <row r="74" spans="2:26" s="45" customFormat="1" ht="21.95" hidden="1" customHeight="1" x14ac:dyDescent="0.25">
      <c r="B74" s="156"/>
      <c r="C74" s="85" t="s">
        <v>101</v>
      </c>
      <c r="D74" s="87"/>
      <c r="E74" s="34">
        <v>0</v>
      </c>
      <c r="F74" s="34">
        <v>0</v>
      </c>
      <c r="G74" s="34">
        <v>0</v>
      </c>
      <c r="H74" s="86">
        <v>0</v>
      </c>
      <c r="I74" s="86">
        <v>0</v>
      </c>
      <c r="J74" s="86">
        <v>0</v>
      </c>
      <c r="K74" s="86"/>
      <c r="L74" s="86">
        <v>0</v>
      </c>
      <c r="M74" s="86"/>
      <c r="N74" s="86">
        <v>0</v>
      </c>
      <c r="O74" s="86">
        <v>0</v>
      </c>
      <c r="P74" s="86"/>
      <c r="Q74" s="86">
        <v>0</v>
      </c>
      <c r="R74" s="86">
        <v>0</v>
      </c>
      <c r="S74" s="86">
        <v>0</v>
      </c>
      <c r="T74" s="86">
        <v>0</v>
      </c>
      <c r="U74" s="86">
        <v>0</v>
      </c>
      <c r="V74" s="86">
        <v>0</v>
      </c>
      <c r="W74" s="86"/>
      <c r="X74" s="86">
        <v>0</v>
      </c>
      <c r="Y74" s="86"/>
      <c r="Z74" s="86">
        <f t="shared" si="2"/>
        <v>0</v>
      </c>
    </row>
    <row r="75" spans="2:26" ht="21.95" hidden="1" customHeight="1" x14ac:dyDescent="0.25">
      <c r="B75" s="156"/>
      <c r="C75" s="85" t="s">
        <v>102</v>
      </c>
      <c r="D75" s="87"/>
      <c r="E75" s="34">
        <v>0</v>
      </c>
      <c r="F75" s="34">
        <v>0</v>
      </c>
      <c r="G75" s="34">
        <v>0</v>
      </c>
      <c r="H75" s="86">
        <v>0</v>
      </c>
      <c r="I75" s="86">
        <v>0</v>
      </c>
      <c r="J75" s="86">
        <v>0</v>
      </c>
      <c r="K75" s="86"/>
      <c r="L75" s="86">
        <v>0</v>
      </c>
      <c r="M75" s="86"/>
      <c r="N75" s="86">
        <v>0</v>
      </c>
      <c r="O75" s="86">
        <v>0</v>
      </c>
      <c r="P75" s="86"/>
      <c r="Q75" s="86">
        <v>0</v>
      </c>
      <c r="R75" s="86">
        <v>0</v>
      </c>
      <c r="S75" s="86">
        <v>0</v>
      </c>
      <c r="T75" s="86">
        <v>0</v>
      </c>
      <c r="U75" s="86">
        <v>0</v>
      </c>
      <c r="V75" s="86">
        <v>0</v>
      </c>
      <c r="W75" s="86"/>
      <c r="X75" s="86">
        <v>0</v>
      </c>
      <c r="Y75" s="86"/>
      <c r="Z75" s="86">
        <f t="shared" si="2"/>
        <v>0</v>
      </c>
    </row>
    <row r="76" spans="2:26" ht="21.95" customHeight="1" x14ac:dyDescent="0.25">
      <c r="B76" s="130"/>
      <c r="C76" s="88"/>
      <c r="D76" s="87"/>
      <c r="E76" s="89"/>
      <c r="F76" s="89"/>
      <c r="G76" s="89"/>
      <c r="H76" s="89"/>
      <c r="I76" s="89"/>
      <c r="J76" s="89"/>
      <c r="K76" s="90"/>
      <c r="L76" s="86"/>
      <c r="M76" s="86"/>
      <c r="N76" s="86"/>
      <c r="O76" s="86"/>
      <c r="P76" s="86"/>
      <c r="Q76" s="86"/>
      <c r="R76" s="86"/>
      <c r="S76" s="86"/>
      <c r="T76" s="86"/>
      <c r="U76" s="86"/>
      <c r="V76" s="86"/>
      <c r="W76" s="86"/>
      <c r="X76" s="86"/>
      <c r="Y76" s="86"/>
      <c r="Z76" s="86"/>
    </row>
    <row r="77" spans="2:26" ht="21.95" customHeight="1" x14ac:dyDescent="0.25">
      <c r="B77" s="130"/>
      <c r="C77" s="88"/>
      <c r="D77" s="87"/>
      <c r="E77" s="89"/>
      <c r="F77" s="89"/>
      <c r="G77" s="89"/>
      <c r="H77" s="89"/>
      <c r="I77" s="89"/>
      <c r="J77" s="89"/>
      <c r="K77" s="90"/>
      <c r="L77" s="86"/>
      <c r="M77" s="86"/>
      <c r="N77" s="86"/>
      <c r="O77" s="86"/>
      <c r="P77" s="86"/>
      <c r="Q77" s="86"/>
      <c r="R77" s="86"/>
      <c r="S77" s="86"/>
      <c r="T77" s="86"/>
      <c r="U77" s="86"/>
      <c r="V77" s="86"/>
      <c r="W77" s="86"/>
      <c r="X77" s="86"/>
      <c r="Y77" s="86"/>
      <c r="Z77" s="86"/>
    </row>
    <row r="78" spans="2:26" ht="14.25" customHeight="1" x14ac:dyDescent="0.25">
      <c r="B78" s="91"/>
      <c r="C78" s="157" t="s">
        <v>70</v>
      </c>
      <c r="D78" s="151"/>
      <c r="E78" s="151"/>
      <c r="F78" s="151"/>
      <c r="G78" s="151"/>
      <c r="H78" s="151"/>
      <c r="I78" s="151"/>
      <c r="J78" s="151"/>
      <c r="K78" s="152"/>
      <c r="L78" s="34"/>
      <c r="M78" s="34"/>
      <c r="N78" s="34"/>
      <c r="O78" s="34"/>
      <c r="P78" s="34"/>
      <c r="Q78" s="34"/>
      <c r="R78" s="34"/>
      <c r="S78" s="34"/>
      <c r="T78" s="34"/>
      <c r="U78" s="34"/>
      <c r="V78" s="34"/>
      <c r="W78" s="34"/>
      <c r="X78" s="34"/>
      <c r="Y78" s="34"/>
      <c r="Z78" s="34"/>
    </row>
    <row r="79" spans="2:26" ht="14.25" customHeight="1" x14ac:dyDescent="0.25">
      <c r="B79" s="91"/>
      <c r="C79" s="157" t="s">
        <v>71</v>
      </c>
      <c r="D79" s="151"/>
      <c r="E79" s="151"/>
      <c r="F79" s="151"/>
      <c r="G79" s="151"/>
      <c r="H79" s="151"/>
      <c r="I79" s="151"/>
      <c r="J79" s="151"/>
      <c r="K79" s="151"/>
      <c r="L79" s="151"/>
      <c r="M79" s="151"/>
      <c r="N79" s="152"/>
      <c r="O79" s="34"/>
      <c r="P79" s="34"/>
      <c r="Q79" s="34"/>
      <c r="R79" s="34"/>
      <c r="S79" s="34"/>
      <c r="T79" s="34"/>
      <c r="U79" s="34"/>
      <c r="V79" s="34"/>
      <c r="W79" s="34"/>
      <c r="X79" s="34"/>
      <c r="Y79" s="34"/>
      <c r="Z79" s="34"/>
    </row>
    <row r="80" spans="2:26" ht="14.25" customHeight="1" x14ac:dyDescent="0.25">
      <c r="B80" s="91"/>
      <c r="C80" s="157" t="s">
        <v>72</v>
      </c>
      <c r="D80" s="151"/>
      <c r="E80" s="151"/>
      <c r="F80" s="151"/>
      <c r="G80" s="151"/>
      <c r="H80" s="151"/>
      <c r="I80" s="151"/>
      <c r="J80" s="151"/>
      <c r="K80" s="152"/>
      <c r="L80" s="34"/>
      <c r="M80" s="34"/>
      <c r="N80" s="34"/>
      <c r="O80" s="34"/>
      <c r="P80" s="34"/>
      <c r="Q80" s="34"/>
      <c r="R80" s="34"/>
      <c r="S80" s="34"/>
      <c r="T80" s="34"/>
      <c r="U80" s="34"/>
      <c r="V80" s="34"/>
      <c r="W80" s="34"/>
      <c r="X80" s="34"/>
      <c r="Y80" s="34"/>
      <c r="Z80" s="34"/>
    </row>
    <row r="81" spans="2:28" x14ac:dyDescent="0.25">
      <c r="B81" s="153" t="s">
        <v>96</v>
      </c>
      <c r="C81" s="92" t="s">
        <v>96</v>
      </c>
      <c r="D81" s="77"/>
      <c r="E81" s="93" t="s">
        <v>96</v>
      </c>
      <c r="F81" s="94"/>
      <c r="G81" s="63" t="s">
        <v>96</v>
      </c>
      <c r="H81" s="63" t="s">
        <v>96</v>
      </c>
      <c r="I81" s="63" t="s">
        <v>96</v>
      </c>
      <c r="J81" s="63" t="s">
        <v>96</v>
      </c>
      <c r="K81" s="77"/>
      <c r="L81" s="63" t="s">
        <v>96</v>
      </c>
      <c r="M81" s="77"/>
      <c r="N81" s="63" t="s">
        <v>96</v>
      </c>
      <c r="O81" s="63" t="s">
        <v>96</v>
      </c>
      <c r="P81" s="77"/>
      <c r="Q81" s="63" t="s">
        <v>96</v>
      </c>
      <c r="R81" s="63" t="s">
        <v>96</v>
      </c>
      <c r="S81" s="63" t="s">
        <v>96</v>
      </c>
      <c r="T81" s="74"/>
      <c r="U81" s="74"/>
      <c r="V81" s="74" t="s">
        <v>96</v>
      </c>
      <c r="W81" s="95"/>
      <c r="X81" s="74" t="s">
        <v>96</v>
      </c>
      <c r="Y81" s="95"/>
      <c r="Z81" s="96" t="str">
        <f t="shared" si="2"/>
        <v/>
      </c>
      <c r="AA81" s="37"/>
      <c r="AB81" s="37"/>
    </row>
    <row r="82" spans="2:28" x14ac:dyDescent="0.25">
      <c r="B82" s="154"/>
      <c r="C82" s="92" t="s">
        <v>96</v>
      </c>
      <c r="D82" s="77"/>
      <c r="E82" s="93" t="s">
        <v>96</v>
      </c>
      <c r="F82" s="94"/>
      <c r="G82" s="63" t="s">
        <v>96</v>
      </c>
      <c r="H82" s="63" t="s">
        <v>96</v>
      </c>
      <c r="I82" s="63" t="s">
        <v>96</v>
      </c>
      <c r="J82" s="63" t="s">
        <v>96</v>
      </c>
      <c r="K82" s="77"/>
      <c r="L82" s="63" t="s">
        <v>96</v>
      </c>
      <c r="M82" s="77"/>
      <c r="N82" s="63" t="s">
        <v>96</v>
      </c>
      <c r="O82" s="63" t="s">
        <v>96</v>
      </c>
      <c r="P82" s="77"/>
      <c r="Q82" s="63" t="s">
        <v>96</v>
      </c>
      <c r="R82" s="63" t="s">
        <v>96</v>
      </c>
      <c r="S82" s="63" t="s">
        <v>96</v>
      </c>
      <c r="T82" s="74"/>
      <c r="U82" s="74"/>
      <c r="V82" s="74" t="s">
        <v>96</v>
      </c>
      <c r="W82" s="95"/>
      <c r="X82" s="74" t="s">
        <v>96</v>
      </c>
      <c r="Y82" s="95"/>
      <c r="Z82" s="96" t="str">
        <f t="shared" si="2"/>
        <v/>
      </c>
      <c r="AA82" s="37"/>
      <c r="AB82" s="37"/>
    </row>
    <row r="83" spans="2:28" x14ac:dyDescent="0.25">
      <c r="B83" s="154"/>
      <c r="C83" s="92" t="s">
        <v>96</v>
      </c>
      <c r="D83" s="77"/>
      <c r="E83" s="93" t="s">
        <v>96</v>
      </c>
      <c r="F83" s="94"/>
      <c r="G83" s="63" t="s">
        <v>96</v>
      </c>
      <c r="H83" s="63" t="s">
        <v>96</v>
      </c>
      <c r="I83" s="63" t="s">
        <v>96</v>
      </c>
      <c r="J83" s="63" t="s">
        <v>96</v>
      </c>
      <c r="K83" s="77"/>
      <c r="L83" s="63" t="s">
        <v>96</v>
      </c>
      <c r="M83" s="77"/>
      <c r="N83" s="63" t="s">
        <v>96</v>
      </c>
      <c r="O83" s="63" t="s">
        <v>96</v>
      </c>
      <c r="P83" s="77"/>
      <c r="Q83" s="63" t="s">
        <v>96</v>
      </c>
      <c r="R83" s="63" t="s">
        <v>96</v>
      </c>
      <c r="S83" s="63" t="s">
        <v>96</v>
      </c>
      <c r="T83" s="74"/>
      <c r="U83" s="74"/>
      <c r="V83" s="74" t="s">
        <v>96</v>
      </c>
      <c r="W83" s="95"/>
      <c r="X83" s="74" t="s">
        <v>96</v>
      </c>
      <c r="Y83" s="95"/>
      <c r="Z83" s="96" t="str">
        <f t="shared" si="2"/>
        <v/>
      </c>
      <c r="AA83" s="37"/>
      <c r="AB83" s="37"/>
    </row>
    <row r="84" spans="2:28" x14ac:dyDescent="0.25">
      <c r="B84" s="154"/>
      <c r="C84" s="92" t="s">
        <v>96</v>
      </c>
      <c r="D84" s="77"/>
      <c r="E84" s="93" t="s">
        <v>96</v>
      </c>
      <c r="F84" s="94"/>
      <c r="G84" s="63" t="s">
        <v>96</v>
      </c>
      <c r="H84" s="63" t="s">
        <v>96</v>
      </c>
      <c r="I84" s="63" t="s">
        <v>96</v>
      </c>
      <c r="J84" s="63" t="s">
        <v>96</v>
      </c>
      <c r="K84" s="77"/>
      <c r="L84" s="63" t="s">
        <v>96</v>
      </c>
      <c r="M84" s="77"/>
      <c r="N84" s="63" t="s">
        <v>96</v>
      </c>
      <c r="O84" s="63" t="s">
        <v>96</v>
      </c>
      <c r="P84" s="77"/>
      <c r="Q84" s="63" t="s">
        <v>96</v>
      </c>
      <c r="R84" s="63" t="s">
        <v>96</v>
      </c>
      <c r="S84" s="63" t="s">
        <v>96</v>
      </c>
      <c r="T84" s="74"/>
      <c r="U84" s="74"/>
      <c r="V84" s="74" t="s">
        <v>96</v>
      </c>
      <c r="W84" s="95"/>
      <c r="X84" s="74" t="s">
        <v>96</v>
      </c>
      <c r="Y84" s="95"/>
      <c r="Z84" s="96" t="str">
        <f t="shared" si="2"/>
        <v/>
      </c>
      <c r="AA84" s="37"/>
      <c r="AB84" s="37"/>
    </row>
    <row r="85" spans="2:28" x14ac:dyDescent="0.25">
      <c r="B85" s="154"/>
      <c r="C85" s="92" t="s">
        <v>96</v>
      </c>
      <c r="D85" s="77"/>
      <c r="E85" s="93" t="s">
        <v>96</v>
      </c>
      <c r="F85" s="94"/>
      <c r="G85" s="63" t="s">
        <v>96</v>
      </c>
      <c r="H85" s="63" t="s">
        <v>96</v>
      </c>
      <c r="I85" s="63" t="s">
        <v>96</v>
      </c>
      <c r="J85" s="63" t="s">
        <v>96</v>
      </c>
      <c r="K85" s="77"/>
      <c r="L85" s="63" t="s">
        <v>96</v>
      </c>
      <c r="M85" s="77"/>
      <c r="N85" s="63" t="s">
        <v>96</v>
      </c>
      <c r="O85" s="63" t="s">
        <v>96</v>
      </c>
      <c r="P85" s="77"/>
      <c r="Q85" s="63" t="s">
        <v>96</v>
      </c>
      <c r="R85" s="63" t="s">
        <v>96</v>
      </c>
      <c r="S85" s="63" t="s">
        <v>96</v>
      </c>
      <c r="T85" s="74"/>
      <c r="U85" s="74"/>
      <c r="V85" s="74" t="s">
        <v>96</v>
      </c>
      <c r="W85" s="95"/>
      <c r="X85" s="74" t="s">
        <v>96</v>
      </c>
      <c r="Y85" s="95"/>
      <c r="Z85" s="96" t="str">
        <f t="shared" si="2"/>
        <v/>
      </c>
      <c r="AA85" s="37"/>
      <c r="AB85" s="37"/>
    </row>
    <row r="86" spans="2:28" x14ac:dyDescent="0.25">
      <c r="B86" s="154"/>
      <c r="C86" s="92" t="s">
        <v>96</v>
      </c>
      <c r="D86" s="77"/>
      <c r="E86" s="93" t="s">
        <v>96</v>
      </c>
      <c r="F86" s="94"/>
      <c r="G86" s="63" t="s">
        <v>96</v>
      </c>
      <c r="H86" s="63" t="s">
        <v>96</v>
      </c>
      <c r="I86" s="63" t="s">
        <v>96</v>
      </c>
      <c r="J86" s="63" t="s">
        <v>96</v>
      </c>
      <c r="K86" s="77"/>
      <c r="L86" s="63" t="s">
        <v>96</v>
      </c>
      <c r="M86" s="77"/>
      <c r="N86" s="63" t="s">
        <v>96</v>
      </c>
      <c r="O86" s="63" t="s">
        <v>96</v>
      </c>
      <c r="P86" s="77"/>
      <c r="Q86" s="63" t="s">
        <v>96</v>
      </c>
      <c r="R86" s="63" t="s">
        <v>96</v>
      </c>
      <c r="S86" s="63" t="s">
        <v>96</v>
      </c>
      <c r="T86" s="74"/>
      <c r="U86" s="74"/>
      <c r="V86" s="74" t="s">
        <v>96</v>
      </c>
      <c r="W86" s="95"/>
      <c r="X86" s="74" t="s">
        <v>96</v>
      </c>
      <c r="Y86" s="95"/>
      <c r="Z86" s="96" t="str">
        <f t="shared" si="2"/>
        <v/>
      </c>
      <c r="AA86" s="37"/>
      <c r="AB86" s="37"/>
    </row>
    <row r="87" spans="2:28" x14ac:dyDescent="0.25">
      <c r="B87" s="154"/>
      <c r="C87" s="92" t="s">
        <v>96</v>
      </c>
      <c r="D87" s="77"/>
      <c r="E87" s="93" t="s">
        <v>96</v>
      </c>
      <c r="F87" s="94"/>
      <c r="G87" s="63" t="s">
        <v>96</v>
      </c>
      <c r="H87" s="63" t="s">
        <v>96</v>
      </c>
      <c r="I87" s="63" t="s">
        <v>96</v>
      </c>
      <c r="J87" s="63" t="s">
        <v>96</v>
      </c>
      <c r="K87" s="77"/>
      <c r="L87" s="63" t="s">
        <v>96</v>
      </c>
      <c r="M87" s="77"/>
      <c r="N87" s="63" t="s">
        <v>96</v>
      </c>
      <c r="O87" s="63" t="s">
        <v>96</v>
      </c>
      <c r="P87" s="77"/>
      <c r="Q87" s="63" t="s">
        <v>96</v>
      </c>
      <c r="R87" s="63" t="s">
        <v>96</v>
      </c>
      <c r="S87" s="63" t="s">
        <v>96</v>
      </c>
      <c r="T87" s="74"/>
      <c r="U87" s="74"/>
      <c r="V87" s="74" t="s">
        <v>96</v>
      </c>
      <c r="W87" s="95"/>
      <c r="X87" s="74" t="s">
        <v>96</v>
      </c>
      <c r="Y87" s="95"/>
      <c r="Z87" s="96" t="str">
        <f t="shared" si="2"/>
        <v/>
      </c>
      <c r="AA87" s="37"/>
      <c r="AB87" s="37"/>
    </row>
    <row r="88" spans="2:28" x14ac:dyDescent="0.25">
      <c r="B88" s="154"/>
      <c r="C88" s="92" t="s">
        <v>96</v>
      </c>
      <c r="D88" s="77"/>
      <c r="E88" s="93" t="s">
        <v>96</v>
      </c>
      <c r="F88" s="94"/>
      <c r="G88" s="63" t="s">
        <v>96</v>
      </c>
      <c r="H88" s="63" t="s">
        <v>96</v>
      </c>
      <c r="I88" s="63" t="s">
        <v>96</v>
      </c>
      <c r="J88" s="63" t="s">
        <v>96</v>
      </c>
      <c r="K88" s="77"/>
      <c r="L88" s="63" t="s">
        <v>96</v>
      </c>
      <c r="M88" s="77"/>
      <c r="N88" s="63" t="s">
        <v>96</v>
      </c>
      <c r="O88" s="63" t="s">
        <v>96</v>
      </c>
      <c r="P88" s="77"/>
      <c r="Q88" s="63" t="s">
        <v>96</v>
      </c>
      <c r="R88" s="63" t="s">
        <v>96</v>
      </c>
      <c r="S88" s="63" t="s">
        <v>96</v>
      </c>
      <c r="T88" s="74"/>
      <c r="U88" s="74"/>
      <c r="V88" s="74" t="s">
        <v>96</v>
      </c>
      <c r="W88" s="95"/>
      <c r="X88" s="74" t="s">
        <v>96</v>
      </c>
      <c r="Y88" s="95"/>
      <c r="Z88" s="96" t="str">
        <f t="shared" si="2"/>
        <v/>
      </c>
      <c r="AA88" s="37"/>
      <c r="AB88" s="37"/>
    </row>
    <row r="89" spans="2:28" x14ac:dyDescent="0.25">
      <c r="B89" s="154"/>
      <c r="C89" s="92" t="s">
        <v>96</v>
      </c>
      <c r="D89" s="77"/>
      <c r="E89" s="93" t="s">
        <v>96</v>
      </c>
      <c r="F89" s="94"/>
      <c r="G89" s="63" t="s">
        <v>96</v>
      </c>
      <c r="H89" s="63" t="s">
        <v>96</v>
      </c>
      <c r="I89" s="63" t="s">
        <v>96</v>
      </c>
      <c r="J89" s="63" t="s">
        <v>96</v>
      </c>
      <c r="K89" s="77"/>
      <c r="L89" s="63" t="s">
        <v>96</v>
      </c>
      <c r="M89" s="77"/>
      <c r="N89" s="63" t="s">
        <v>96</v>
      </c>
      <c r="O89" s="63" t="s">
        <v>96</v>
      </c>
      <c r="P89" s="77"/>
      <c r="Q89" s="63" t="s">
        <v>96</v>
      </c>
      <c r="R89" s="63" t="s">
        <v>96</v>
      </c>
      <c r="S89" s="63" t="s">
        <v>96</v>
      </c>
      <c r="T89" s="74"/>
      <c r="U89" s="74"/>
      <c r="V89" s="74" t="s">
        <v>96</v>
      </c>
      <c r="W89" s="95"/>
      <c r="X89" s="74" t="s">
        <v>96</v>
      </c>
      <c r="Y89" s="95"/>
      <c r="Z89" s="96" t="str">
        <f t="shared" si="2"/>
        <v/>
      </c>
      <c r="AA89" s="37"/>
      <c r="AB89" s="37"/>
    </row>
    <row r="90" spans="2:28" x14ac:dyDescent="0.25">
      <c r="B90" s="154"/>
      <c r="C90" s="92" t="s">
        <v>96</v>
      </c>
      <c r="D90" s="77"/>
      <c r="E90" s="93" t="s">
        <v>96</v>
      </c>
      <c r="F90" s="94"/>
      <c r="G90" s="63" t="s">
        <v>96</v>
      </c>
      <c r="H90" s="63" t="s">
        <v>96</v>
      </c>
      <c r="I90" s="63" t="s">
        <v>96</v>
      </c>
      <c r="J90" s="63" t="s">
        <v>96</v>
      </c>
      <c r="K90" s="77"/>
      <c r="L90" s="63" t="s">
        <v>96</v>
      </c>
      <c r="M90" s="77"/>
      <c r="N90" s="63" t="s">
        <v>96</v>
      </c>
      <c r="O90" s="63" t="s">
        <v>96</v>
      </c>
      <c r="P90" s="77"/>
      <c r="Q90" s="63" t="s">
        <v>96</v>
      </c>
      <c r="R90" s="63" t="s">
        <v>96</v>
      </c>
      <c r="S90" s="63" t="s">
        <v>96</v>
      </c>
      <c r="T90" s="74"/>
      <c r="U90" s="74"/>
      <c r="V90" s="74" t="s">
        <v>96</v>
      </c>
      <c r="W90" s="95"/>
      <c r="X90" s="74" t="s">
        <v>96</v>
      </c>
      <c r="Y90" s="95"/>
      <c r="Z90" s="96" t="str">
        <f t="shared" si="2"/>
        <v/>
      </c>
      <c r="AA90" s="37"/>
      <c r="AB90" s="37"/>
    </row>
    <row r="91" spans="2:28" x14ac:dyDescent="0.25">
      <c r="B91" s="154"/>
      <c r="C91" s="92" t="s">
        <v>96</v>
      </c>
      <c r="D91" s="77"/>
      <c r="E91" s="93" t="s">
        <v>96</v>
      </c>
      <c r="F91" s="94"/>
      <c r="G91" s="63" t="s">
        <v>96</v>
      </c>
      <c r="H91" s="63" t="s">
        <v>96</v>
      </c>
      <c r="I91" s="63" t="s">
        <v>96</v>
      </c>
      <c r="J91" s="63" t="s">
        <v>96</v>
      </c>
      <c r="K91" s="77"/>
      <c r="L91" s="63" t="s">
        <v>96</v>
      </c>
      <c r="M91" s="77"/>
      <c r="N91" s="63" t="s">
        <v>96</v>
      </c>
      <c r="O91" s="63" t="s">
        <v>96</v>
      </c>
      <c r="P91" s="77"/>
      <c r="Q91" s="63" t="s">
        <v>96</v>
      </c>
      <c r="R91" s="63" t="s">
        <v>96</v>
      </c>
      <c r="S91" s="63" t="s">
        <v>96</v>
      </c>
      <c r="T91" s="74"/>
      <c r="U91" s="74"/>
      <c r="V91" s="74" t="s">
        <v>96</v>
      </c>
      <c r="W91" s="95"/>
      <c r="X91" s="74" t="s">
        <v>96</v>
      </c>
      <c r="Y91" s="95"/>
      <c r="Z91" s="96" t="str">
        <f t="shared" si="2"/>
        <v/>
      </c>
      <c r="AA91" s="37"/>
      <c r="AB91" s="37"/>
    </row>
    <row r="92" spans="2:28" x14ac:dyDescent="0.25">
      <c r="B92" s="155"/>
      <c r="C92" s="92" t="s">
        <v>96</v>
      </c>
      <c r="D92" s="77"/>
      <c r="E92" s="93" t="s">
        <v>96</v>
      </c>
      <c r="F92" s="94"/>
      <c r="G92" s="63" t="s">
        <v>96</v>
      </c>
      <c r="H92" s="63" t="s">
        <v>96</v>
      </c>
      <c r="I92" s="63" t="s">
        <v>96</v>
      </c>
      <c r="J92" s="63" t="s">
        <v>96</v>
      </c>
      <c r="K92" s="77"/>
      <c r="L92" s="63" t="s">
        <v>96</v>
      </c>
      <c r="M92" s="77"/>
      <c r="N92" s="63" t="s">
        <v>96</v>
      </c>
      <c r="O92" s="63" t="s">
        <v>96</v>
      </c>
      <c r="P92" s="77"/>
      <c r="Q92" s="63" t="s">
        <v>96</v>
      </c>
      <c r="R92" s="63" t="s">
        <v>96</v>
      </c>
      <c r="S92" s="63" t="s">
        <v>96</v>
      </c>
      <c r="T92" s="74"/>
      <c r="U92" s="74"/>
      <c r="V92" s="74" t="s">
        <v>96</v>
      </c>
      <c r="W92" s="95"/>
      <c r="X92" s="74" t="s">
        <v>96</v>
      </c>
      <c r="Y92" s="95"/>
      <c r="Z92" s="96" t="str">
        <f t="shared" si="2"/>
        <v/>
      </c>
      <c r="AA92" s="37"/>
      <c r="AB92" s="37"/>
    </row>
    <row r="93" spans="2:28" x14ac:dyDescent="0.25">
      <c r="B93" s="153" t="s">
        <v>96</v>
      </c>
      <c r="C93" s="92" t="s">
        <v>96</v>
      </c>
      <c r="D93" s="77"/>
      <c r="E93" s="93" t="s">
        <v>96</v>
      </c>
      <c r="F93" s="94"/>
      <c r="G93" s="63" t="s">
        <v>96</v>
      </c>
      <c r="H93" s="63" t="s">
        <v>96</v>
      </c>
      <c r="I93" s="63" t="s">
        <v>96</v>
      </c>
      <c r="J93" s="63" t="s">
        <v>96</v>
      </c>
      <c r="K93" s="77"/>
      <c r="L93" s="63" t="s">
        <v>96</v>
      </c>
      <c r="M93" s="77"/>
      <c r="N93" s="63" t="s">
        <v>96</v>
      </c>
      <c r="O93" s="63" t="s">
        <v>96</v>
      </c>
      <c r="P93" s="77"/>
      <c r="Q93" s="63" t="s">
        <v>96</v>
      </c>
      <c r="R93" s="63" t="s">
        <v>96</v>
      </c>
      <c r="S93" s="63" t="s">
        <v>96</v>
      </c>
      <c r="T93" s="74"/>
      <c r="U93" s="74"/>
      <c r="V93" s="74" t="s">
        <v>96</v>
      </c>
      <c r="W93" s="95"/>
      <c r="X93" s="74" t="s">
        <v>96</v>
      </c>
      <c r="Y93" s="95"/>
      <c r="Z93" s="96" t="str">
        <f t="shared" si="2"/>
        <v/>
      </c>
      <c r="AA93" s="37"/>
      <c r="AB93" s="37"/>
    </row>
    <row r="94" spans="2:28" x14ac:dyDescent="0.25">
      <c r="B94" s="154"/>
      <c r="C94" s="92" t="s">
        <v>96</v>
      </c>
      <c r="D94" s="77"/>
      <c r="E94" s="93" t="s">
        <v>96</v>
      </c>
      <c r="F94" s="94"/>
      <c r="G94" s="63" t="s">
        <v>96</v>
      </c>
      <c r="H94" s="63" t="s">
        <v>96</v>
      </c>
      <c r="I94" s="63" t="s">
        <v>96</v>
      </c>
      <c r="J94" s="63" t="s">
        <v>96</v>
      </c>
      <c r="K94" s="77"/>
      <c r="L94" s="63" t="s">
        <v>96</v>
      </c>
      <c r="M94" s="77"/>
      <c r="N94" s="63" t="s">
        <v>96</v>
      </c>
      <c r="O94" s="63" t="s">
        <v>96</v>
      </c>
      <c r="P94" s="77"/>
      <c r="Q94" s="63" t="s">
        <v>96</v>
      </c>
      <c r="R94" s="63" t="s">
        <v>96</v>
      </c>
      <c r="S94" s="63" t="s">
        <v>96</v>
      </c>
      <c r="T94" s="74"/>
      <c r="U94" s="74"/>
      <c r="V94" s="74" t="s">
        <v>96</v>
      </c>
      <c r="W94" s="95"/>
      <c r="X94" s="74" t="s">
        <v>96</v>
      </c>
      <c r="Y94" s="95"/>
      <c r="Z94" s="96" t="str">
        <f t="shared" si="2"/>
        <v/>
      </c>
      <c r="AA94" s="37"/>
      <c r="AB94" s="37"/>
    </row>
    <row r="95" spans="2:28" x14ac:dyDescent="0.25">
      <c r="B95" s="154"/>
      <c r="C95" s="92" t="s">
        <v>96</v>
      </c>
      <c r="D95" s="77"/>
      <c r="E95" s="93" t="s">
        <v>96</v>
      </c>
      <c r="F95" s="94"/>
      <c r="G95" s="63" t="s">
        <v>96</v>
      </c>
      <c r="H95" s="63" t="s">
        <v>96</v>
      </c>
      <c r="I95" s="63" t="s">
        <v>96</v>
      </c>
      <c r="J95" s="63" t="s">
        <v>96</v>
      </c>
      <c r="K95" s="77"/>
      <c r="L95" s="63" t="s">
        <v>96</v>
      </c>
      <c r="M95" s="77"/>
      <c r="N95" s="63" t="s">
        <v>96</v>
      </c>
      <c r="O95" s="63" t="s">
        <v>96</v>
      </c>
      <c r="P95" s="77"/>
      <c r="Q95" s="63" t="s">
        <v>96</v>
      </c>
      <c r="R95" s="63" t="s">
        <v>96</v>
      </c>
      <c r="S95" s="63" t="s">
        <v>96</v>
      </c>
      <c r="T95" s="74"/>
      <c r="U95" s="74"/>
      <c r="V95" s="74" t="s">
        <v>96</v>
      </c>
      <c r="W95" s="95"/>
      <c r="X95" s="74" t="s">
        <v>96</v>
      </c>
      <c r="Y95" s="95"/>
      <c r="Z95" s="96" t="str">
        <f t="shared" si="2"/>
        <v/>
      </c>
      <c r="AA95" s="37"/>
      <c r="AB95" s="37"/>
    </row>
    <row r="96" spans="2:28" x14ac:dyDescent="0.25">
      <c r="B96" s="154"/>
      <c r="C96" s="92" t="s">
        <v>96</v>
      </c>
      <c r="D96" s="77"/>
      <c r="E96" s="93" t="s">
        <v>96</v>
      </c>
      <c r="F96" s="94"/>
      <c r="G96" s="63" t="s">
        <v>96</v>
      </c>
      <c r="H96" s="63" t="s">
        <v>96</v>
      </c>
      <c r="I96" s="63" t="s">
        <v>96</v>
      </c>
      <c r="J96" s="63" t="s">
        <v>96</v>
      </c>
      <c r="K96" s="77"/>
      <c r="L96" s="63" t="s">
        <v>96</v>
      </c>
      <c r="M96" s="77"/>
      <c r="N96" s="63" t="s">
        <v>96</v>
      </c>
      <c r="O96" s="63" t="s">
        <v>96</v>
      </c>
      <c r="P96" s="77"/>
      <c r="Q96" s="63" t="s">
        <v>96</v>
      </c>
      <c r="R96" s="63" t="s">
        <v>96</v>
      </c>
      <c r="S96" s="63" t="s">
        <v>96</v>
      </c>
      <c r="T96" s="74"/>
      <c r="U96" s="74"/>
      <c r="V96" s="74" t="s">
        <v>96</v>
      </c>
      <c r="W96" s="95"/>
      <c r="X96" s="74" t="s">
        <v>96</v>
      </c>
      <c r="Y96" s="95"/>
      <c r="Z96" s="96" t="str">
        <f t="shared" si="2"/>
        <v/>
      </c>
      <c r="AA96" s="37"/>
      <c r="AB96" s="37"/>
    </row>
    <row r="97" spans="2:28" x14ac:dyDescent="0.25">
      <c r="B97" s="154"/>
      <c r="C97" s="92" t="s">
        <v>96</v>
      </c>
      <c r="D97" s="77"/>
      <c r="E97" s="93" t="s">
        <v>96</v>
      </c>
      <c r="F97" s="94"/>
      <c r="G97" s="63" t="s">
        <v>96</v>
      </c>
      <c r="H97" s="63" t="s">
        <v>96</v>
      </c>
      <c r="I97" s="63" t="s">
        <v>96</v>
      </c>
      <c r="J97" s="63" t="s">
        <v>96</v>
      </c>
      <c r="K97" s="77"/>
      <c r="L97" s="63" t="s">
        <v>96</v>
      </c>
      <c r="M97" s="77"/>
      <c r="N97" s="63" t="s">
        <v>96</v>
      </c>
      <c r="O97" s="63" t="s">
        <v>96</v>
      </c>
      <c r="P97" s="77"/>
      <c r="Q97" s="63" t="s">
        <v>96</v>
      </c>
      <c r="R97" s="63" t="s">
        <v>96</v>
      </c>
      <c r="S97" s="63" t="s">
        <v>96</v>
      </c>
      <c r="T97" s="74"/>
      <c r="U97" s="74"/>
      <c r="V97" s="74" t="s">
        <v>96</v>
      </c>
      <c r="W97" s="95"/>
      <c r="X97" s="74" t="s">
        <v>96</v>
      </c>
      <c r="Y97" s="95"/>
      <c r="Z97" s="96" t="str">
        <f t="shared" si="2"/>
        <v/>
      </c>
      <c r="AA97" s="37"/>
      <c r="AB97" s="37"/>
    </row>
    <row r="98" spans="2:28" x14ac:dyDescent="0.25">
      <c r="B98" s="154"/>
      <c r="C98" s="92" t="s">
        <v>96</v>
      </c>
      <c r="D98" s="77"/>
      <c r="E98" s="93" t="s">
        <v>96</v>
      </c>
      <c r="F98" s="94"/>
      <c r="G98" s="63" t="s">
        <v>96</v>
      </c>
      <c r="H98" s="63" t="s">
        <v>96</v>
      </c>
      <c r="I98" s="63" t="s">
        <v>96</v>
      </c>
      <c r="J98" s="63" t="s">
        <v>96</v>
      </c>
      <c r="K98" s="77"/>
      <c r="L98" s="63" t="s">
        <v>96</v>
      </c>
      <c r="M98" s="77"/>
      <c r="N98" s="63" t="s">
        <v>96</v>
      </c>
      <c r="O98" s="63" t="s">
        <v>96</v>
      </c>
      <c r="P98" s="77"/>
      <c r="Q98" s="63" t="s">
        <v>96</v>
      </c>
      <c r="R98" s="63" t="s">
        <v>96</v>
      </c>
      <c r="S98" s="63" t="s">
        <v>96</v>
      </c>
      <c r="T98" s="74"/>
      <c r="U98" s="74"/>
      <c r="V98" s="74" t="s">
        <v>96</v>
      </c>
      <c r="W98" s="95"/>
      <c r="X98" s="74" t="s">
        <v>96</v>
      </c>
      <c r="Y98" s="95"/>
      <c r="Z98" s="96" t="str">
        <f t="shared" si="2"/>
        <v/>
      </c>
      <c r="AA98" s="37"/>
      <c r="AB98" s="37"/>
    </row>
    <row r="99" spans="2:28" x14ac:dyDescent="0.25">
      <c r="B99" s="154"/>
      <c r="C99" s="92" t="s">
        <v>96</v>
      </c>
      <c r="D99" s="77"/>
      <c r="E99" s="93" t="s">
        <v>96</v>
      </c>
      <c r="F99" s="94"/>
      <c r="G99" s="63" t="s">
        <v>96</v>
      </c>
      <c r="H99" s="63" t="s">
        <v>96</v>
      </c>
      <c r="I99" s="63" t="s">
        <v>96</v>
      </c>
      <c r="J99" s="63" t="s">
        <v>96</v>
      </c>
      <c r="K99" s="77"/>
      <c r="L99" s="63" t="s">
        <v>96</v>
      </c>
      <c r="M99" s="77"/>
      <c r="N99" s="63" t="s">
        <v>96</v>
      </c>
      <c r="O99" s="63" t="s">
        <v>96</v>
      </c>
      <c r="P99" s="77"/>
      <c r="Q99" s="63" t="s">
        <v>96</v>
      </c>
      <c r="R99" s="63" t="s">
        <v>96</v>
      </c>
      <c r="S99" s="63" t="s">
        <v>96</v>
      </c>
      <c r="T99" s="74"/>
      <c r="U99" s="74"/>
      <c r="V99" s="74" t="s">
        <v>96</v>
      </c>
      <c r="W99" s="95"/>
      <c r="X99" s="74" t="s">
        <v>96</v>
      </c>
      <c r="Y99" s="95"/>
      <c r="Z99" s="96" t="str">
        <f t="shared" si="2"/>
        <v/>
      </c>
      <c r="AA99" s="37"/>
      <c r="AB99" s="37"/>
    </row>
    <row r="100" spans="2:28" x14ac:dyDescent="0.25">
      <c r="B100" s="154"/>
      <c r="C100" s="92" t="s">
        <v>96</v>
      </c>
      <c r="D100" s="77"/>
      <c r="E100" s="93" t="s">
        <v>96</v>
      </c>
      <c r="F100" s="94"/>
      <c r="G100" s="63" t="s">
        <v>96</v>
      </c>
      <c r="H100" s="63" t="s">
        <v>96</v>
      </c>
      <c r="I100" s="63" t="s">
        <v>96</v>
      </c>
      <c r="J100" s="63" t="s">
        <v>96</v>
      </c>
      <c r="K100" s="77"/>
      <c r="L100" s="63" t="s">
        <v>96</v>
      </c>
      <c r="M100" s="77"/>
      <c r="N100" s="63" t="s">
        <v>96</v>
      </c>
      <c r="O100" s="63" t="s">
        <v>96</v>
      </c>
      <c r="P100" s="77"/>
      <c r="Q100" s="63" t="s">
        <v>96</v>
      </c>
      <c r="R100" s="63" t="s">
        <v>96</v>
      </c>
      <c r="S100" s="63" t="s">
        <v>96</v>
      </c>
      <c r="T100" s="74"/>
      <c r="U100" s="74"/>
      <c r="V100" s="74" t="s">
        <v>96</v>
      </c>
      <c r="W100" s="95"/>
      <c r="X100" s="74" t="s">
        <v>96</v>
      </c>
      <c r="Y100" s="95"/>
      <c r="Z100" s="96" t="str">
        <f t="shared" si="2"/>
        <v/>
      </c>
      <c r="AA100" s="37"/>
      <c r="AB100" s="37"/>
    </row>
    <row r="101" spans="2:28" x14ac:dyDescent="0.25">
      <c r="B101" s="154"/>
      <c r="C101" s="92" t="s">
        <v>96</v>
      </c>
      <c r="D101" s="77"/>
      <c r="E101" s="93" t="s">
        <v>96</v>
      </c>
      <c r="F101" s="94"/>
      <c r="G101" s="63" t="s">
        <v>96</v>
      </c>
      <c r="H101" s="63" t="s">
        <v>96</v>
      </c>
      <c r="I101" s="63" t="s">
        <v>96</v>
      </c>
      <c r="J101" s="63" t="s">
        <v>96</v>
      </c>
      <c r="K101" s="77"/>
      <c r="L101" s="63" t="s">
        <v>96</v>
      </c>
      <c r="M101" s="77"/>
      <c r="N101" s="63" t="s">
        <v>96</v>
      </c>
      <c r="O101" s="63" t="s">
        <v>96</v>
      </c>
      <c r="P101" s="77"/>
      <c r="Q101" s="63" t="s">
        <v>96</v>
      </c>
      <c r="R101" s="63" t="s">
        <v>96</v>
      </c>
      <c r="S101" s="63" t="s">
        <v>96</v>
      </c>
      <c r="T101" s="74"/>
      <c r="U101" s="74"/>
      <c r="V101" s="74" t="s">
        <v>96</v>
      </c>
      <c r="W101" s="95"/>
      <c r="X101" s="74" t="s">
        <v>96</v>
      </c>
      <c r="Y101" s="95"/>
      <c r="Z101" s="96" t="str">
        <f t="shared" si="2"/>
        <v/>
      </c>
      <c r="AA101" s="37"/>
      <c r="AB101" s="37"/>
    </row>
    <row r="102" spans="2:28" x14ac:dyDescent="0.25">
      <c r="B102" s="154"/>
      <c r="C102" s="92" t="s">
        <v>96</v>
      </c>
      <c r="D102" s="77"/>
      <c r="E102" s="93" t="s">
        <v>96</v>
      </c>
      <c r="F102" s="94"/>
      <c r="G102" s="63" t="s">
        <v>96</v>
      </c>
      <c r="H102" s="63" t="s">
        <v>96</v>
      </c>
      <c r="I102" s="63" t="s">
        <v>96</v>
      </c>
      <c r="J102" s="63" t="s">
        <v>96</v>
      </c>
      <c r="K102" s="77"/>
      <c r="L102" s="63" t="s">
        <v>96</v>
      </c>
      <c r="M102" s="77"/>
      <c r="N102" s="63" t="s">
        <v>96</v>
      </c>
      <c r="O102" s="63" t="s">
        <v>96</v>
      </c>
      <c r="P102" s="77"/>
      <c r="Q102" s="63" t="s">
        <v>96</v>
      </c>
      <c r="R102" s="63" t="s">
        <v>96</v>
      </c>
      <c r="S102" s="63" t="s">
        <v>96</v>
      </c>
      <c r="T102" s="74"/>
      <c r="U102" s="74"/>
      <c r="V102" s="74" t="s">
        <v>96</v>
      </c>
      <c r="W102" s="95"/>
      <c r="X102" s="74" t="s">
        <v>96</v>
      </c>
      <c r="Y102" s="95"/>
      <c r="Z102" s="96" t="str">
        <f t="shared" si="2"/>
        <v/>
      </c>
      <c r="AA102" s="37"/>
      <c r="AB102" s="37"/>
    </row>
    <row r="103" spans="2:28" x14ac:dyDescent="0.25">
      <c r="B103" s="154"/>
      <c r="C103" s="92" t="s">
        <v>96</v>
      </c>
      <c r="D103" s="77"/>
      <c r="E103" s="93" t="s">
        <v>96</v>
      </c>
      <c r="F103" s="94"/>
      <c r="G103" s="63" t="s">
        <v>96</v>
      </c>
      <c r="H103" s="63" t="s">
        <v>96</v>
      </c>
      <c r="I103" s="63" t="s">
        <v>96</v>
      </c>
      <c r="J103" s="63" t="s">
        <v>96</v>
      </c>
      <c r="K103" s="77"/>
      <c r="L103" s="63" t="s">
        <v>96</v>
      </c>
      <c r="M103" s="77"/>
      <c r="N103" s="63" t="s">
        <v>96</v>
      </c>
      <c r="O103" s="63" t="s">
        <v>96</v>
      </c>
      <c r="P103" s="77"/>
      <c r="Q103" s="63" t="s">
        <v>96</v>
      </c>
      <c r="R103" s="63" t="s">
        <v>96</v>
      </c>
      <c r="S103" s="63" t="s">
        <v>96</v>
      </c>
      <c r="T103" s="74"/>
      <c r="U103" s="74"/>
      <c r="V103" s="74" t="s">
        <v>96</v>
      </c>
      <c r="W103" s="95"/>
      <c r="X103" s="74" t="s">
        <v>96</v>
      </c>
      <c r="Y103" s="95"/>
      <c r="Z103" s="96" t="str">
        <f t="shared" si="2"/>
        <v/>
      </c>
      <c r="AA103" s="37"/>
      <c r="AB103" s="37"/>
    </row>
    <row r="104" spans="2:28" x14ac:dyDescent="0.25">
      <c r="B104" s="155"/>
      <c r="C104" s="92" t="s">
        <v>96</v>
      </c>
      <c r="D104" s="77"/>
      <c r="E104" s="93" t="s">
        <v>96</v>
      </c>
      <c r="F104" s="94"/>
      <c r="G104" s="63" t="s">
        <v>96</v>
      </c>
      <c r="H104" s="63" t="s">
        <v>96</v>
      </c>
      <c r="I104" s="63" t="s">
        <v>96</v>
      </c>
      <c r="J104" s="63" t="s">
        <v>96</v>
      </c>
      <c r="K104" s="77"/>
      <c r="L104" s="63" t="s">
        <v>96</v>
      </c>
      <c r="M104" s="77"/>
      <c r="N104" s="63" t="s">
        <v>96</v>
      </c>
      <c r="O104" s="63" t="s">
        <v>96</v>
      </c>
      <c r="P104" s="77"/>
      <c r="Q104" s="63" t="s">
        <v>96</v>
      </c>
      <c r="R104" s="63" t="s">
        <v>96</v>
      </c>
      <c r="S104" s="63" t="s">
        <v>96</v>
      </c>
      <c r="T104" s="74"/>
      <c r="U104" s="74"/>
      <c r="V104" s="74" t="s">
        <v>96</v>
      </c>
      <c r="W104" s="95"/>
      <c r="X104" s="74" t="s">
        <v>96</v>
      </c>
      <c r="Y104" s="95"/>
      <c r="Z104" s="96" t="str">
        <f t="shared" si="2"/>
        <v/>
      </c>
      <c r="AA104" s="37"/>
      <c r="AB104" s="37"/>
    </row>
    <row r="105" spans="2:28" x14ac:dyDescent="0.25">
      <c r="B105" s="153" t="s">
        <v>96</v>
      </c>
      <c r="C105" s="92" t="s">
        <v>96</v>
      </c>
      <c r="D105" s="77"/>
      <c r="E105" s="93" t="s">
        <v>96</v>
      </c>
      <c r="F105" s="94"/>
      <c r="G105" s="63" t="s">
        <v>96</v>
      </c>
      <c r="H105" s="63" t="s">
        <v>96</v>
      </c>
      <c r="I105" s="63" t="s">
        <v>96</v>
      </c>
      <c r="J105" s="63" t="s">
        <v>96</v>
      </c>
      <c r="K105" s="77"/>
      <c r="L105" s="63" t="s">
        <v>96</v>
      </c>
      <c r="M105" s="77"/>
      <c r="N105" s="63" t="s">
        <v>96</v>
      </c>
      <c r="O105" s="63" t="s">
        <v>96</v>
      </c>
      <c r="P105" s="77"/>
      <c r="Q105" s="63" t="s">
        <v>96</v>
      </c>
      <c r="R105" s="63" t="s">
        <v>96</v>
      </c>
      <c r="S105" s="63" t="s">
        <v>96</v>
      </c>
      <c r="T105" s="74"/>
      <c r="U105" s="74"/>
      <c r="V105" s="74" t="s">
        <v>96</v>
      </c>
      <c r="W105" s="95"/>
      <c r="X105" s="74" t="s">
        <v>96</v>
      </c>
      <c r="Y105" s="95"/>
      <c r="Z105" s="96" t="str">
        <f t="shared" si="2"/>
        <v/>
      </c>
      <c r="AA105" s="37"/>
      <c r="AB105" s="37"/>
    </row>
    <row r="106" spans="2:28" x14ac:dyDescent="0.25">
      <c r="B106" s="154"/>
      <c r="C106" s="92" t="s">
        <v>96</v>
      </c>
      <c r="D106" s="77"/>
      <c r="E106" s="93" t="s">
        <v>96</v>
      </c>
      <c r="F106" s="94"/>
      <c r="G106" s="63" t="s">
        <v>96</v>
      </c>
      <c r="H106" s="63" t="s">
        <v>96</v>
      </c>
      <c r="I106" s="63" t="s">
        <v>96</v>
      </c>
      <c r="J106" s="63" t="s">
        <v>96</v>
      </c>
      <c r="K106" s="77"/>
      <c r="L106" s="63" t="s">
        <v>96</v>
      </c>
      <c r="M106" s="77"/>
      <c r="N106" s="63" t="s">
        <v>96</v>
      </c>
      <c r="O106" s="63" t="s">
        <v>96</v>
      </c>
      <c r="P106" s="77"/>
      <c r="Q106" s="63" t="s">
        <v>96</v>
      </c>
      <c r="R106" s="63" t="s">
        <v>96</v>
      </c>
      <c r="S106" s="63" t="s">
        <v>96</v>
      </c>
      <c r="T106" s="74"/>
      <c r="U106" s="74"/>
      <c r="V106" s="74" t="s">
        <v>96</v>
      </c>
      <c r="W106" s="95"/>
      <c r="X106" s="74" t="s">
        <v>96</v>
      </c>
      <c r="Y106" s="95"/>
      <c r="Z106" s="96" t="str">
        <f t="shared" si="2"/>
        <v/>
      </c>
      <c r="AA106" s="37"/>
      <c r="AB106" s="37"/>
    </row>
    <row r="107" spans="2:28" x14ac:dyDescent="0.25">
      <c r="B107" s="154"/>
      <c r="C107" s="92" t="s">
        <v>96</v>
      </c>
      <c r="D107" s="77"/>
      <c r="E107" s="93" t="s">
        <v>96</v>
      </c>
      <c r="F107" s="94"/>
      <c r="G107" s="63" t="s">
        <v>96</v>
      </c>
      <c r="H107" s="63" t="s">
        <v>96</v>
      </c>
      <c r="I107" s="63" t="s">
        <v>96</v>
      </c>
      <c r="J107" s="63" t="s">
        <v>96</v>
      </c>
      <c r="K107" s="77"/>
      <c r="L107" s="63" t="s">
        <v>96</v>
      </c>
      <c r="M107" s="77"/>
      <c r="N107" s="63" t="s">
        <v>96</v>
      </c>
      <c r="O107" s="63" t="s">
        <v>96</v>
      </c>
      <c r="P107" s="77"/>
      <c r="Q107" s="63" t="s">
        <v>96</v>
      </c>
      <c r="R107" s="63" t="s">
        <v>96</v>
      </c>
      <c r="S107" s="63" t="s">
        <v>96</v>
      </c>
      <c r="T107" s="74"/>
      <c r="U107" s="74"/>
      <c r="V107" s="74" t="s">
        <v>96</v>
      </c>
      <c r="W107" s="95"/>
      <c r="X107" s="74" t="s">
        <v>96</v>
      </c>
      <c r="Y107" s="95"/>
      <c r="Z107" s="96" t="str">
        <f t="shared" si="2"/>
        <v/>
      </c>
      <c r="AA107" s="37"/>
      <c r="AB107" s="37"/>
    </row>
    <row r="108" spans="2:28" x14ac:dyDescent="0.25">
      <c r="B108" s="154"/>
      <c r="C108" s="92" t="s">
        <v>96</v>
      </c>
      <c r="D108" s="77"/>
      <c r="E108" s="93" t="s">
        <v>96</v>
      </c>
      <c r="F108" s="94"/>
      <c r="G108" s="63" t="s">
        <v>96</v>
      </c>
      <c r="H108" s="63" t="s">
        <v>96</v>
      </c>
      <c r="I108" s="63" t="s">
        <v>96</v>
      </c>
      <c r="J108" s="63" t="s">
        <v>96</v>
      </c>
      <c r="K108" s="77"/>
      <c r="L108" s="63" t="s">
        <v>96</v>
      </c>
      <c r="M108" s="77"/>
      <c r="N108" s="63" t="s">
        <v>96</v>
      </c>
      <c r="O108" s="63" t="s">
        <v>96</v>
      </c>
      <c r="P108" s="77"/>
      <c r="Q108" s="63" t="s">
        <v>96</v>
      </c>
      <c r="R108" s="63" t="s">
        <v>96</v>
      </c>
      <c r="S108" s="63" t="s">
        <v>96</v>
      </c>
      <c r="T108" s="74"/>
      <c r="U108" s="74"/>
      <c r="V108" s="74" t="s">
        <v>96</v>
      </c>
      <c r="W108" s="95"/>
      <c r="X108" s="74" t="s">
        <v>96</v>
      </c>
      <c r="Y108" s="95"/>
      <c r="Z108" s="96" t="str">
        <f t="shared" si="2"/>
        <v/>
      </c>
      <c r="AA108" s="37"/>
      <c r="AB108" s="37"/>
    </row>
    <row r="109" spans="2:28" x14ac:dyDescent="0.25">
      <c r="B109" s="154"/>
      <c r="C109" s="92" t="s">
        <v>96</v>
      </c>
      <c r="D109" s="77"/>
      <c r="E109" s="93" t="s">
        <v>96</v>
      </c>
      <c r="F109" s="94"/>
      <c r="G109" s="63" t="s">
        <v>96</v>
      </c>
      <c r="H109" s="63" t="s">
        <v>96</v>
      </c>
      <c r="I109" s="63" t="s">
        <v>96</v>
      </c>
      <c r="J109" s="63" t="s">
        <v>96</v>
      </c>
      <c r="K109" s="77"/>
      <c r="L109" s="63" t="s">
        <v>96</v>
      </c>
      <c r="M109" s="77"/>
      <c r="N109" s="63" t="s">
        <v>96</v>
      </c>
      <c r="O109" s="63" t="s">
        <v>96</v>
      </c>
      <c r="P109" s="77"/>
      <c r="Q109" s="63" t="s">
        <v>96</v>
      </c>
      <c r="R109" s="63" t="s">
        <v>96</v>
      </c>
      <c r="S109" s="63" t="s">
        <v>96</v>
      </c>
      <c r="T109" s="74"/>
      <c r="U109" s="74"/>
      <c r="V109" s="74" t="s">
        <v>96</v>
      </c>
      <c r="W109" s="95"/>
      <c r="X109" s="74" t="s">
        <v>96</v>
      </c>
      <c r="Y109" s="95"/>
      <c r="Z109" s="96" t="str">
        <f t="shared" si="2"/>
        <v/>
      </c>
      <c r="AA109" s="37"/>
      <c r="AB109" s="37"/>
    </row>
    <row r="110" spans="2:28" x14ac:dyDescent="0.25">
      <c r="B110" s="154"/>
      <c r="C110" s="92" t="s">
        <v>96</v>
      </c>
      <c r="D110" s="77"/>
      <c r="E110" s="93" t="s">
        <v>96</v>
      </c>
      <c r="F110" s="94"/>
      <c r="G110" s="63" t="s">
        <v>96</v>
      </c>
      <c r="H110" s="63" t="s">
        <v>96</v>
      </c>
      <c r="I110" s="63" t="s">
        <v>96</v>
      </c>
      <c r="J110" s="63" t="s">
        <v>96</v>
      </c>
      <c r="K110" s="77"/>
      <c r="L110" s="63" t="s">
        <v>96</v>
      </c>
      <c r="M110" s="77"/>
      <c r="N110" s="63" t="s">
        <v>96</v>
      </c>
      <c r="O110" s="63" t="s">
        <v>96</v>
      </c>
      <c r="P110" s="77"/>
      <c r="Q110" s="63" t="s">
        <v>96</v>
      </c>
      <c r="R110" s="63" t="s">
        <v>96</v>
      </c>
      <c r="S110" s="63" t="s">
        <v>96</v>
      </c>
      <c r="T110" s="74"/>
      <c r="U110" s="74"/>
      <c r="V110" s="74" t="s">
        <v>96</v>
      </c>
      <c r="W110" s="95"/>
      <c r="X110" s="74" t="s">
        <v>96</v>
      </c>
      <c r="Y110" s="95"/>
      <c r="Z110" s="96" t="str">
        <f t="shared" si="2"/>
        <v/>
      </c>
      <c r="AA110" s="37"/>
      <c r="AB110" s="37"/>
    </row>
    <row r="111" spans="2:28" x14ac:dyDescent="0.25">
      <c r="B111" s="154"/>
      <c r="C111" s="92" t="s">
        <v>96</v>
      </c>
      <c r="D111" s="77"/>
      <c r="E111" s="93" t="s">
        <v>96</v>
      </c>
      <c r="F111" s="94"/>
      <c r="G111" s="63" t="s">
        <v>96</v>
      </c>
      <c r="H111" s="63" t="s">
        <v>96</v>
      </c>
      <c r="I111" s="63" t="s">
        <v>96</v>
      </c>
      <c r="J111" s="63" t="s">
        <v>96</v>
      </c>
      <c r="K111" s="77"/>
      <c r="L111" s="63" t="s">
        <v>96</v>
      </c>
      <c r="M111" s="77"/>
      <c r="N111" s="63" t="s">
        <v>96</v>
      </c>
      <c r="O111" s="63" t="s">
        <v>96</v>
      </c>
      <c r="P111" s="77"/>
      <c r="Q111" s="63" t="s">
        <v>96</v>
      </c>
      <c r="R111" s="63" t="s">
        <v>96</v>
      </c>
      <c r="S111" s="63" t="s">
        <v>96</v>
      </c>
      <c r="T111" s="74"/>
      <c r="U111" s="74"/>
      <c r="V111" s="74" t="s">
        <v>96</v>
      </c>
      <c r="W111" s="95"/>
      <c r="X111" s="74" t="s">
        <v>96</v>
      </c>
      <c r="Y111" s="95"/>
      <c r="Z111" s="96" t="str">
        <f t="shared" si="2"/>
        <v/>
      </c>
      <c r="AA111" s="37"/>
      <c r="AB111" s="37"/>
    </row>
    <row r="112" spans="2:28" x14ac:dyDescent="0.25">
      <c r="B112" s="154"/>
      <c r="C112" s="92" t="s">
        <v>96</v>
      </c>
      <c r="D112" s="77"/>
      <c r="E112" s="93" t="s">
        <v>96</v>
      </c>
      <c r="F112" s="94"/>
      <c r="G112" s="63" t="s">
        <v>96</v>
      </c>
      <c r="H112" s="63" t="s">
        <v>96</v>
      </c>
      <c r="I112" s="63" t="s">
        <v>96</v>
      </c>
      <c r="J112" s="63" t="s">
        <v>96</v>
      </c>
      <c r="K112" s="77"/>
      <c r="L112" s="63" t="s">
        <v>96</v>
      </c>
      <c r="M112" s="77"/>
      <c r="N112" s="63" t="s">
        <v>96</v>
      </c>
      <c r="O112" s="63" t="s">
        <v>96</v>
      </c>
      <c r="P112" s="77"/>
      <c r="Q112" s="63" t="s">
        <v>96</v>
      </c>
      <c r="R112" s="63" t="s">
        <v>96</v>
      </c>
      <c r="S112" s="63" t="s">
        <v>96</v>
      </c>
      <c r="T112" s="74"/>
      <c r="U112" s="74"/>
      <c r="V112" s="74" t="s">
        <v>96</v>
      </c>
      <c r="W112" s="95"/>
      <c r="X112" s="74" t="s">
        <v>96</v>
      </c>
      <c r="Y112" s="95"/>
      <c r="Z112" s="96" t="str">
        <f t="shared" si="2"/>
        <v/>
      </c>
      <c r="AA112" s="37"/>
      <c r="AB112" s="37"/>
    </row>
    <row r="113" spans="1:28" x14ac:dyDescent="0.25">
      <c r="B113" s="154"/>
      <c r="C113" s="92" t="s">
        <v>96</v>
      </c>
      <c r="D113" s="77"/>
      <c r="E113" s="93" t="s">
        <v>96</v>
      </c>
      <c r="F113" s="94"/>
      <c r="G113" s="63" t="s">
        <v>96</v>
      </c>
      <c r="H113" s="63" t="s">
        <v>96</v>
      </c>
      <c r="I113" s="63" t="s">
        <v>96</v>
      </c>
      <c r="J113" s="63" t="s">
        <v>96</v>
      </c>
      <c r="K113" s="77"/>
      <c r="L113" s="63" t="s">
        <v>96</v>
      </c>
      <c r="M113" s="77"/>
      <c r="N113" s="63" t="s">
        <v>96</v>
      </c>
      <c r="O113" s="63" t="s">
        <v>96</v>
      </c>
      <c r="P113" s="77"/>
      <c r="Q113" s="63" t="s">
        <v>96</v>
      </c>
      <c r="R113" s="63" t="s">
        <v>96</v>
      </c>
      <c r="S113" s="63" t="s">
        <v>96</v>
      </c>
      <c r="T113" s="74"/>
      <c r="U113" s="74"/>
      <c r="V113" s="74" t="s">
        <v>96</v>
      </c>
      <c r="W113" s="95"/>
      <c r="X113" s="74" t="s">
        <v>96</v>
      </c>
      <c r="Y113" s="95"/>
      <c r="Z113" s="96" t="str">
        <f t="shared" si="2"/>
        <v/>
      </c>
      <c r="AA113" s="37"/>
      <c r="AB113" s="37"/>
    </row>
    <row r="114" spans="1:28" x14ac:dyDescent="0.25">
      <c r="B114" s="154"/>
      <c r="C114" s="92" t="s">
        <v>96</v>
      </c>
      <c r="D114" s="77"/>
      <c r="E114" s="93" t="s">
        <v>96</v>
      </c>
      <c r="F114" s="94"/>
      <c r="G114" s="63" t="s">
        <v>96</v>
      </c>
      <c r="H114" s="63" t="s">
        <v>96</v>
      </c>
      <c r="I114" s="63" t="s">
        <v>96</v>
      </c>
      <c r="J114" s="63" t="s">
        <v>96</v>
      </c>
      <c r="K114" s="77"/>
      <c r="L114" s="63" t="s">
        <v>96</v>
      </c>
      <c r="M114" s="77"/>
      <c r="N114" s="63" t="s">
        <v>96</v>
      </c>
      <c r="O114" s="63" t="s">
        <v>96</v>
      </c>
      <c r="P114" s="77"/>
      <c r="Q114" s="63" t="s">
        <v>96</v>
      </c>
      <c r="R114" s="63" t="s">
        <v>96</v>
      </c>
      <c r="S114" s="63" t="s">
        <v>96</v>
      </c>
      <c r="T114" s="74"/>
      <c r="U114" s="74"/>
      <c r="V114" s="74" t="s">
        <v>96</v>
      </c>
      <c r="W114" s="95"/>
      <c r="X114" s="74" t="s">
        <v>96</v>
      </c>
      <c r="Y114" s="95"/>
      <c r="Z114" s="96" t="str">
        <f t="shared" si="2"/>
        <v/>
      </c>
      <c r="AA114" s="37"/>
      <c r="AB114" s="37"/>
    </row>
    <row r="115" spans="1:28" x14ac:dyDescent="0.25">
      <c r="B115" s="154"/>
      <c r="C115" s="92" t="s">
        <v>96</v>
      </c>
      <c r="D115" s="77"/>
      <c r="E115" s="93" t="s">
        <v>96</v>
      </c>
      <c r="F115" s="94"/>
      <c r="G115" s="63" t="s">
        <v>96</v>
      </c>
      <c r="H115" s="63" t="s">
        <v>96</v>
      </c>
      <c r="I115" s="63" t="s">
        <v>96</v>
      </c>
      <c r="J115" s="63" t="s">
        <v>96</v>
      </c>
      <c r="K115" s="77"/>
      <c r="L115" s="63" t="s">
        <v>96</v>
      </c>
      <c r="M115" s="77"/>
      <c r="N115" s="63" t="s">
        <v>96</v>
      </c>
      <c r="O115" s="63" t="s">
        <v>96</v>
      </c>
      <c r="P115" s="77"/>
      <c r="Q115" s="63" t="s">
        <v>96</v>
      </c>
      <c r="R115" s="63" t="s">
        <v>96</v>
      </c>
      <c r="S115" s="63" t="s">
        <v>96</v>
      </c>
      <c r="T115" s="74"/>
      <c r="U115" s="74"/>
      <c r="V115" s="74" t="s">
        <v>96</v>
      </c>
      <c r="W115" s="95"/>
      <c r="X115" s="74" t="s">
        <v>96</v>
      </c>
      <c r="Y115" s="95"/>
      <c r="Z115" s="96" t="str">
        <f t="shared" si="2"/>
        <v/>
      </c>
      <c r="AA115" s="37"/>
      <c r="AB115" s="37"/>
    </row>
    <row r="116" spans="1:28" x14ac:dyDescent="0.25">
      <c r="B116" s="155"/>
      <c r="C116" s="92" t="s">
        <v>96</v>
      </c>
      <c r="D116" s="77"/>
      <c r="E116" s="93" t="s">
        <v>96</v>
      </c>
      <c r="F116" s="94"/>
      <c r="G116" s="63" t="s">
        <v>96</v>
      </c>
      <c r="H116" s="63" t="s">
        <v>96</v>
      </c>
      <c r="I116" s="63" t="s">
        <v>96</v>
      </c>
      <c r="J116" s="63" t="s">
        <v>96</v>
      </c>
      <c r="K116" s="77"/>
      <c r="L116" s="63" t="s">
        <v>96</v>
      </c>
      <c r="M116" s="77"/>
      <c r="N116" s="63" t="s">
        <v>96</v>
      </c>
      <c r="O116" s="63" t="s">
        <v>96</v>
      </c>
      <c r="P116" s="77"/>
      <c r="Q116" s="63" t="s">
        <v>96</v>
      </c>
      <c r="R116" s="63" t="s">
        <v>96</v>
      </c>
      <c r="S116" s="63" t="s">
        <v>96</v>
      </c>
      <c r="T116" s="74"/>
      <c r="U116" s="74"/>
      <c r="V116" s="74" t="s">
        <v>96</v>
      </c>
      <c r="W116" s="95"/>
      <c r="X116" s="74" t="s">
        <v>96</v>
      </c>
      <c r="Y116" s="95"/>
      <c r="Z116" s="96" t="str">
        <f t="shared" si="2"/>
        <v/>
      </c>
      <c r="AA116" s="37"/>
      <c r="AB116" s="37"/>
    </row>
    <row r="117" spans="1:28" x14ac:dyDescent="0.25">
      <c r="A117" s="97"/>
      <c r="B117" s="97"/>
      <c r="C117" s="92"/>
      <c r="D117" s="77"/>
      <c r="E117" s="93"/>
      <c r="F117" s="94"/>
      <c r="G117" s="63"/>
      <c r="H117" s="63"/>
      <c r="I117" s="63"/>
      <c r="J117" s="63"/>
      <c r="K117" s="77"/>
      <c r="L117" s="63"/>
      <c r="M117" s="77"/>
      <c r="N117" s="63"/>
      <c r="O117" s="63"/>
      <c r="P117" s="77"/>
      <c r="Q117" s="63"/>
      <c r="R117" s="63"/>
      <c r="S117" s="97"/>
      <c r="T117" s="74"/>
      <c r="U117" s="74"/>
      <c r="V117" s="74"/>
      <c r="W117" s="95"/>
      <c r="X117" s="98"/>
      <c r="Y117" s="95"/>
      <c r="Z117" s="37"/>
      <c r="AA117" s="37"/>
      <c r="AB117" s="37"/>
    </row>
    <row r="118" spans="1:28" x14ac:dyDescent="0.25">
      <c r="X118" s="99"/>
      <c r="Z118" s="37"/>
      <c r="AA118" s="37"/>
      <c r="AB118" s="37"/>
    </row>
    <row r="119" spans="1:28" x14ac:dyDescent="0.25">
      <c r="X119" s="99"/>
      <c r="Z119" s="37"/>
      <c r="AA119" s="37"/>
      <c r="AB119" s="37"/>
    </row>
    <row r="120" spans="1:28" x14ac:dyDescent="0.25">
      <c r="X120" s="99"/>
      <c r="Z120" s="37"/>
      <c r="AA120" s="37"/>
      <c r="AB120" s="37"/>
    </row>
    <row r="121" spans="1:28" x14ac:dyDescent="0.25">
      <c r="X121" s="99"/>
      <c r="Z121" s="37"/>
      <c r="AA121" s="37"/>
      <c r="AB121" s="37"/>
    </row>
    <row r="122" spans="1:28" x14ac:dyDescent="0.25">
      <c r="X122" s="99"/>
      <c r="Z122" s="37"/>
      <c r="AA122" s="37"/>
      <c r="AB122" s="37"/>
    </row>
    <row r="123" spans="1:28" x14ac:dyDescent="0.25">
      <c r="X123" s="99"/>
      <c r="Z123" s="37"/>
      <c r="AA123" s="37"/>
      <c r="AB123" s="37"/>
    </row>
    <row r="124" spans="1:28" x14ac:dyDescent="0.25">
      <c r="X124" s="99"/>
      <c r="Z124" s="37"/>
      <c r="AA124" s="37"/>
      <c r="AB124" s="37"/>
    </row>
    <row r="125" spans="1:28" x14ac:dyDescent="0.25">
      <c r="X125" s="99"/>
      <c r="Z125" s="37"/>
      <c r="AA125" s="37"/>
      <c r="AB125" s="37"/>
    </row>
    <row r="126" spans="1:28" x14ac:dyDescent="0.25">
      <c r="X126" s="100"/>
      <c r="Z126" s="37"/>
      <c r="AA126" s="37"/>
      <c r="AB126" s="37"/>
    </row>
    <row r="127" spans="1:28" x14ac:dyDescent="0.25">
      <c r="X127" s="100"/>
      <c r="Z127" s="37"/>
      <c r="AA127" s="37"/>
      <c r="AB127" s="37"/>
    </row>
    <row r="128" spans="1:28" x14ac:dyDescent="0.25">
      <c r="X128" s="100"/>
      <c r="Z128" s="37"/>
      <c r="AA128" s="37"/>
      <c r="AB128" s="37"/>
    </row>
    <row r="129" spans="24:28" x14ac:dyDescent="0.25">
      <c r="X129" s="100"/>
      <c r="Z129" s="37"/>
      <c r="AA129" s="37"/>
      <c r="AB129" s="37"/>
    </row>
    <row r="130" spans="24:28" x14ac:dyDescent="0.25">
      <c r="X130" s="100"/>
      <c r="Z130" s="37"/>
      <c r="AA130" s="37"/>
      <c r="AB130" s="37"/>
    </row>
    <row r="131" spans="24:28" x14ac:dyDescent="0.25">
      <c r="X131" s="100"/>
      <c r="Z131" s="37"/>
      <c r="AA131" s="37"/>
      <c r="AB131" s="37"/>
    </row>
    <row r="132" spans="24:28" x14ac:dyDescent="0.25">
      <c r="X132" s="100"/>
      <c r="Z132" s="37"/>
      <c r="AA132" s="37"/>
      <c r="AB132" s="37"/>
    </row>
    <row r="133" spans="24:28" x14ac:dyDescent="0.25">
      <c r="X133" s="100"/>
      <c r="Z133" s="37"/>
      <c r="AA133" s="37"/>
      <c r="AB133" s="37"/>
    </row>
    <row r="134" spans="24:28" x14ac:dyDescent="0.25">
      <c r="X134" s="100"/>
      <c r="Z134" s="37"/>
      <c r="AA134" s="37"/>
      <c r="AB134" s="37"/>
    </row>
    <row r="135" spans="24:28" x14ac:dyDescent="0.25">
      <c r="X135" s="100"/>
      <c r="Z135" s="37"/>
      <c r="AA135" s="37"/>
      <c r="AB135" s="37"/>
    </row>
    <row r="136" spans="24:28" x14ac:dyDescent="0.25">
      <c r="X136" s="100"/>
      <c r="Z136" s="37"/>
      <c r="AA136" s="37"/>
      <c r="AB136" s="37"/>
    </row>
    <row r="137" spans="24:28" x14ac:dyDescent="0.25">
      <c r="X137" s="100"/>
      <c r="Z137" s="37"/>
      <c r="AA137" s="37"/>
      <c r="AB137" s="37"/>
    </row>
    <row r="138" spans="24:28" x14ac:dyDescent="0.25">
      <c r="X138" s="100"/>
      <c r="Z138" s="37"/>
      <c r="AA138" s="37"/>
      <c r="AB138" s="37"/>
    </row>
    <row r="139" spans="24:28" x14ac:dyDescent="0.25">
      <c r="X139" s="100"/>
      <c r="Z139" s="37"/>
      <c r="AA139" s="37"/>
      <c r="AB139" s="37"/>
    </row>
    <row r="140" spans="24:28" x14ac:dyDescent="0.25">
      <c r="X140" s="100"/>
      <c r="Z140" s="37"/>
      <c r="AA140" s="37"/>
      <c r="AB140" s="37"/>
    </row>
    <row r="141" spans="24:28" x14ac:dyDescent="0.25">
      <c r="X141" s="100"/>
      <c r="Z141" s="37"/>
      <c r="AA141" s="37"/>
      <c r="AB141" s="37"/>
    </row>
    <row r="142" spans="24:28" x14ac:dyDescent="0.25">
      <c r="X142" s="100"/>
      <c r="Z142" s="37"/>
      <c r="AA142" s="37"/>
      <c r="AB142" s="37"/>
    </row>
    <row r="143" spans="24:28" x14ac:dyDescent="0.25">
      <c r="X143" s="100"/>
      <c r="Z143" s="37"/>
      <c r="AA143" s="37"/>
      <c r="AB143" s="37"/>
    </row>
    <row r="144" spans="24:28" x14ac:dyDescent="0.25">
      <c r="X144" s="100"/>
      <c r="Z144" s="37"/>
      <c r="AA144" s="37"/>
      <c r="AB144" s="37"/>
    </row>
    <row r="145" spans="24:28" x14ac:dyDescent="0.25">
      <c r="X145" s="100"/>
      <c r="Z145" s="37"/>
      <c r="AA145" s="37"/>
      <c r="AB145" s="37"/>
    </row>
    <row r="146" spans="24:28" x14ac:dyDescent="0.25">
      <c r="X146" s="100"/>
      <c r="Z146" s="37"/>
      <c r="AA146" s="37"/>
      <c r="AB146" s="37"/>
    </row>
    <row r="147" spans="24:28" x14ac:dyDescent="0.25">
      <c r="X147" s="100"/>
      <c r="Z147" s="37"/>
      <c r="AA147" s="37"/>
      <c r="AB147" s="37"/>
    </row>
    <row r="148" spans="24:28" x14ac:dyDescent="0.25">
      <c r="X148" s="100"/>
      <c r="Z148" s="37"/>
      <c r="AA148" s="37"/>
      <c r="AB148" s="37"/>
    </row>
    <row r="149" spans="24:28" x14ac:dyDescent="0.25">
      <c r="X149" s="100"/>
      <c r="Z149" s="37"/>
      <c r="AA149" s="37"/>
      <c r="AB149" s="37"/>
    </row>
    <row r="150" spans="24:28" x14ac:dyDescent="0.25">
      <c r="X150" s="100"/>
      <c r="Z150" s="37"/>
      <c r="AA150" s="37"/>
      <c r="AB150" s="37"/>
    </row>
    <row r="151" spans="24:28" x14ac:dyDescent="0.25">
      <c r="X151" s="100"/>
      <c r="Z151" s="37"/>
      <c r="AA151" s="37"/>
      <c r="AB151" s="37"/>
    </row>
    <row r="152" spans="24:28" x14ac:dyDescent="0.25">
      <c r="X152" s="100"/>
      <c r="Z152" s="37"/>
      <c r="AA152" s="37"/>
      <c r="AB152" s="37"/>
    </row>
    <row r="153" spans="24:28" x14ac:dyDescent="0.25">
      <c r="X153" s="100"/>
      <c r="Z153" s="37"/>
      <c r="AA153" s="37"/>
      <c r="AB153" s="37"/>
    </row>
    <row r="154" spans="24:28" x14ac:dyDescent="0.25">
      <c r="X154" s="100"/>
      <c r="Z154" s="37"/>
      <c r="AA154" s="37"/>
      <c r="AB154" s="37"/>
    </row>
    <row r="155" spans="24:28" x14ac:dyDescent="0.25">
      <c r="X155" s="100"/>
      <c r="Z155" s="37"/>
      <c r="AA155" s="37"/>
      <c r="AB155" s="37"/>
    </row>
    <row r="156" spans="24:28" x14ac:dyDescent="0.25">
      <c r="X156" s="100"/>
      <c r="Z156" s="37"/>
      <c r="AA156" s="37"/>
      <c r="AB156" s="37"/>
    </row>
    <row r="157" spans="24:28" x14ac:dyDescent="0.25">
      <c r="X157" s="100"/>
      <c r="Z157" s="37"/>
      <c r="AA157" s="37"/>
      <c r="AB157" s="37"/>
    </row>
    <row r="158" spans="24:28" x14ac:dyDescent="0.25">
      <c r="X158" s="100"/>
      <c r="Z158" s="37"/>
      <c r="AA158" s="37"/>
      <c r="AB158" s="37"/>
    </row>
    <row r="159" spans="24:28" x14ac:dyDescent="0.25">
      <c r="X159" s="100"/>
      <c r="Z159" s="37"/>
      <c r="AA159" s="37"/>
      <c r="AB159" s="37"/>
    </row>
    <row r="160" spans="24:28" x14ac:dyDescent="0.25">
      <c r="X160" s="100"/>
      <c r="Z160" s="37"/>
      <c r="AA160" s="37"/>
      <c r="AB160" s="37"/>
    </row>
    <row r="161" spans="24:28" x14ac:dyDescent="0.25">
      <c r="X161" s="100"/>
      <c r="Z161" s="37"/>
      <c r="AA161" s="37"/>
      <c r="AB161" s="37"/>
    </row>
    <row r="162" spans="24:28" x14ac:dyDescent="0.25">
      <c r="X162" s="100"/>
      <c r="Z162" s="37"/>
      <c r="AA162" s="37"/>
      <c r="AB162" s="37"/>
    </row>
    <row r="163" spans="24:28" x14ac:dyDescent="0.25">
      <c r="X163" s="100"/>
      <c r="Z163" s="37"/>
      <c r="AA163" s="37"/>
      <c r="AB163" s="37"/>
    </row>
    <row r="164" spans="24:28" x14ac:dyDescent="0.25">
      <c r="X164" s="100"/>
      <c r="Z164" s="37"/>
      <c r="AA164" s="37"/>
      <c r="AB164" s="37"/>
    </row>
    <row r="165" spans="24:28" x14ac:dyDescent="0.25">
      <c r="X165" s="100"/>
      <c r="Z165" s="37"/>
      <c r="AA165" s="37"/>
      <c r="AB165" s="37"/>
    </row>
    <row r="166" spans="24:28" x14ac:dyDescent="0.25">
      <c r="X166" s="100"/>
      <c r="Z166" s="37"/>
      <c r="AA166" s="37"/>
      <c r="AB166" s="37"/>
    </row>
    <row r="167" spans="24:28" x14ac:dyDescent="0.25">
      <c r="X167" s="100"/>
      <c r="Z167" s="37"/>
      <c r="AA167" s="37"/>
      <c r="AB167" s="37"/>
    </row>
    <row r="168" spans="24:28" x14ac:dyDescent="0.25">
      <c r="X168" s="100"/>
      <c r="Z168" s="37"/>
      <c r="AA168" s="37"/>
      <c r="AB168" s="37"/>
    </row>
    <row r="169" spans="24:28" x14ac:dyDescent="0.25">
      <c r="X169" s="100"/>
      <c r="Z169" s="37"/>
      <c r="AA169" s="37"/>
      <c r="AB169" s="37"/>
    </row>
    <row r="170" spans="24:28" x14ac:dyDescent="0.25">
      <c r="X170" s="100"/>
      <c r="Z170" s="37"/>
      <c r="AA170" s="37"/>
      <c r="AB170" s="37"/>
    </row>
    <row r="171" spans="24:28" x14ac:dyDescent="0.25">
      <c r="X171" s="100"/>
      <c r="Z171" s="37"/>
      <c r="AA171" s="37"/>
      <c r="AB171" s="37"/>
    </row>
    <row r="172" spans="24:28" x14ac:dyDescent="0.25">
      <c r="X172" s="100"/>
      <c r="Z172" s="37"/>
      <c r="AA172" s="37"/>
      <c r="AB172" s="37"/>
    </row>
    <row r="173" spans="24:28" x14ac:dyDescent="0.25">
      <c r="X173" s="100"/>
      <c r="Z173" s="37"/>
      <c r="AA173" s="37"/>
      <c r="AB173" s="37"/>
    </row>
    <row r="174" spans="24:28" x14ac:dyDescent="0.25">
      <c r="X174" s="100"/>
      <c r="Z174" s="37"/>
      <c r="AA174" s="37"/>
      <c r="AB174" s="37"/>
    </row>
    <row r="175" spans="24:28" x14ac:dyDescent="0.25">
      <c r="X175" s="100"/>
      <c r="Z175" s="37"/>
      <c r="AA175" s="37"/>
      <c r="AB175" s="37"/>
    </row>
    <row r="176" spans="24:28" x14ac:dyDescent="0.25">
      <c r="X176" s="100"/>
      <c r="Z176" s="37"/>
      <c r="AA176" s="37"/>
      <c r="AB176" s="37"/>
    </row>
    <row r="177" spans="24:28" x14ac:dyDescent="0.25">
      <c r="X177" s="100"/>
      <c r="Z177" s="37"/>
      <c r="AA177" s="37"/>
      <c r="AB177" s="37"/>
    </row>
    <row r="178" spans="24:28" x14ac:dyDescent="0.25">
      <c r="X178" s="100"/>
      <c r="Z178" s="37"/>
      <c r="AA178" s="37"/>
      <c r="AB178" s="37"/>
    </row>
    <row r="179" spans="24:28" x14ac:dyDescent="0.25">
      <c r="X179" s="100"/>
      <c r="Z179" s="37"/>
      <c r="AA179" s="37"/>
      <c r="AB179" s="37"/>
    </row>
    <row r="180" spans="24:28" x14ac:dyDescent="0.25">
      <c r="X180" s="100"/>
      <c r="Z180" s="37"/>
      <c r="AA180" s="37"/>
      <c r="AB180" s="37"/>
    </row>
    <row r="181" spans="24:28" x14ac:dyDescent="0.25">
      <c r="X181" s="100"/>
      <c r="Z181" s="37"/>
      <c r="AA181" s="37"/>
      <c r="AB181" s="37"/>
    </row>
    <row r="182" spans="24:28" x14ac:dyDescent="0.25">
      <c r="X182" s="100"/>
      <c r="Z182" s="37"/>
      <c r="AA182" s="37"/>
      <c r="AB182" s="37"/>
    </row>
    <row r="183" spans="24:28" x14ac:dyDescent="0.25">
      <c r="X183" s="100"/>
      <c r="Z183" s="37"/>
      <c r="AA183" s="37"/>
      <c r="AB183" s="37"/>
    </row>
    <row r="184" spans="24:28" x14ac:dyDescent="0.25">
      <c r="X184" s="100"/>
      <c r="Z184" s="37"/>
      <c r="AA184" s="37"/>
      <c r="AB184" s="37"/>
    </row>
    <row r="185" spans="24:28" x14ac:dyDescent="0.25">
      <c r="X185" s="100"/>
      <c r="Z185" s="37"/>
      <c r="AA185" s="37"/>
      <c r="AB185" s="37"/>
    </row>
    <row r="186" spans="24:28" x14ac:dyDescent="0.25">
      <c r="X186" s="100"/>
      <c r="Z186" s="37"/>
      <c r="AA186" s="37"/>
      <c r="AB186" s="37"/>
    </row>
    <row r="187" spans="24:28" x14ac:dyDescent="0.25">
      <c r="X187" s="100"/>
      <c r="Z187" s="37"/>
      <c r="AA187" s="37"/>
      <c r="AB187" s="37"/>
    </row>
    <row r="188" spans="24:28" x14ac:dyDescent="0.25">
      <c r="X188" s="100"/>
      <c r="Z188" s="37"/>
      <c r="AA188" s="37"/>
      <c r="AB188" s="37"/>
    </row>
    <row r="189" spans="24:28" x14ac:dyDescent="0.25">
      <c r="X189" s="100"/>
      <c r="Z189" s="37"/>
      <c r="AA189" s="37"/>
      <c r="AB189" s="37"/>
    </row>
    <row r="190" spans="24:28" x14ac:dyDescent="0.25">
      <c r="X190" s="100"/>
      <c r="Z190" s="37"/>
      <c r="AA190" s="37"/>
      <c r="AB190" s="37"/>
    </row>
    <row r="191" spans="24:28" x14ac:dyDescent="0.25">
      <c r="X191" s="100"/>
      <c r="Z191" s="37"/>
      <c r="AA191" s="37"/>
      <c r="AB191" s="37"/>
    </row>
    <row r="192" spans="24:28" x14ac:dyDescent="0.25">
      <c r="X192" s="100"/>
      <c r="Z192" s="37"/>
      <c r="AA192" s="37"/>
      <c r="AB192" s="37"/>
    </row>
    <row r="193" spans="24:28" x14ac:dyDescent="0.25">
      <c r="X193" s="100"/>
      <c r="Z193" s="37"/>
      <c r="AA193" s="37"/>
      <c r="AB193" s="37"/>
    </row>
    <row r="194" spans="24:28" x14ac:dyDescent="0.25">
      <c r="X194" s="100"/>
      <c r="Z194" s="37"/>
      <c r="AA194" s="37"/>
      <c r="AB194" s="37"/>
    </row>
    <row r="195" spans="24:28" x14ac:dyDescent="0.25">
      <c r="X195" s="100"/>
      <c r="Z195" s="37"/>
      <c r="AA195" s="37"/>
      <c r="AB195" s="37"/>
    </row>
    <row r="196" spans="24:28" x14ac:dyDescent="0.25">
      <c r="X196" s="100"/>
      <c r="Z196" s="37"/>
      <c r="AA196" s="37"/>
      <c r="AB196" s="37"/>
    </row>
    <row r="197" spans="24:28" x14ac:dyDescent="0.25">
      <c r="X197" s="100"/>
      <c r="Z197" s="37"/>
      <c r="AA197" s="37"/>
      <c r="AB197" s="37"/>
    </row>
    <row r="198" spans="24:28" x14ac:dyDescent="0.25">
      <c r="X198" s="100"/>
      <c r="Z198" s="37"/>
      <c r="AA198" s="37"/>
      <c r="AB198" s="37"/>
    </row>
    <row r="199" spans="24:28" x14ac:dyDescent="0.25">
      <c r="X199" s="100"/>
      <c r="Z199" s="37"/>
      <c r="AA199" s="37"/>
      <c r="AB199" s="37"/>
    </row>
    <row r="200" spans="24:28" x14ac:dyDescent="0.25">
      <c r="X200" s="100"/>
      <c r="Z200" s="37"/>
      <c r="AA200" s="37"/>
      <c r="AB200" s="37"/>
    </row>
    <row r="201" spans="24:28" x14ac:dyDescent="0.25">
      <c r="X201" s="100"/>
      <c r="Z201" s="37"/>
      <c r="AA201" s="37"/>
      <c r="AB201" s="37"/>
    </row>
    <row r="202" spans="24:28" x14ac:dyDescent="0.25">
      <c r="X202" s="100"/>
      <c r="Z202" s="37"/>
      <c r="AA202" s="37"/>
      <c r="AB202" s="37"/>
    </row>
    <row r="203" spans="24:28" x14ac:dyDescent="0.25">
      <c r="X203" s="100"/>
      <c r="Z203" s="37"/>
      <c r="AA203" s="37"/>
      <c r="AB203" s="37"/>
    </row>
    <row r="204" spans="24:28" x14ac:dyDescent="0.25">
      <c r="X204" s="100"/>
      <c r="Z204" s="37"/>
      <c r="AA204" s="37"/>
      <c r="AB204" s="37"/>
    </row>
    <row r="205" spans="24:28" x14ac:dyDescent="0.25">
      <c r="X205" s="100"/>
      <c r="Z205" s="37"/>
      <c r="AA205" s="37"/>
      <c r="AB205" s="37"/>
    </row>
    <row r="206" spans="24:28" x14ac:dyDescent="0.25">
      <c r="X206" s="100"/>
      <c r="Z206" s="37"/>
      <c r="AA206" s="37"/>
      <c r="AB206" s="37"/>
    </row>
    <row r="207" spans="24:28" x14ac:dyDescent="0.25">
      <c r="X207" s="100"/>
      <c r="Z207" s="37"/>
      <c r="AA207" s="37"/>
      <c r="AB207" s="37"/>
    </row>
    <row r="208" spans="24:28" x14ac:dyDescent="0.25">
      <c r="X208" s="100"/>
      <c r="Z208" s="37"/>
      <c r="AA208" s="37"/>
      <c r="AB208" s="37"/>
    </row>
    <row r="209" spans="24:28" x14ac:dyDescent="0.25">
      <c r="X209" s="100"/>
      <c r="Z209" s="37"/>
      <c r="AA209" s="37"/>
      <c r="AB209" s="37"/>
    </row>
    <row r="210" spans="24:28" x14ac:dyDescent="0.25">
      <c r="X210" s="100"/>
      <c r="Z210" s="37"/>
      <c r="AA210" s="37"/>
      <c r="AB210" s="37"/>
    </row>
    <row r="211" spans="24:28" x14ac:dyDescent="0.25">
      <c r="X211" s="100"/>
      <c r="Z211" s="37"/>
      <c r="AA211" s="37"/>
      <c r="AB211" s="37"/>
    </row>
    <row r="212" spans="24:28" x14ac:dyDescent="0.25">
      <c r="X212" s="100"/>
      <c r="Z212" s="37"/>
      <c r="AA212" s="37"/>
      <c r="AB212" s="37"/>
    </row>
    <row r="213" spans="24:28" x14ac:dyDescent="0.25">
      <c r="X213" s="100"/>
      <c r="Z213" s="37"/>
      <c r="AA213" s="37"/>
      <c r="AB213" s="37"/>
    </row>
    <row r="214" spans="24:28" x14ac:dyDescent="0.25">
      <c r="X214" s="100"/>
      <c r="Z214" s="37"/>
      <c r="AA214" s="37"/>
      <c r="AB214" s="37"/>
    </row>
    <row r="215" spans="24:28" x14ac:dyDescent="0.25">
      <c r="X215" s="100"/>
      <c r="Z215" s="37"/>
      <c r="AA215" s="37"/>
      <c r="AB215" s="37"/>
    </row>
    <row r="216" spans="24:28" x14ac:dyDescent="0.25">
      <c r="X216" s="100"/>
      <c r="Z216" s="37"/>
      <c r="AA216" s="37"/>
      <c r="AB216" s="37"/>
    </row>
    <row r="217" spans="24:28" x14ac:dyDescent="0.25">
      <c r="X217" s="100"/>
      <c r="Z217" s="37"/>
      <c r="AA217" s="37"/>
      <c r="AB217" s="37"/>
    </row>
    <row r="218" spans="24:28" x14ac:dyDescent="0.25">
      <c r="X218" s="100"/>
      <c r="Z218" s="37"/>
      <c r="AA218" s="37"/>
      <c r="AB218" s="37"/>
    </row>
    <row r="219" spans="24:28" x14ac:dyDescent="0.25">
      <c r="X219" s="100"/>
      <c r="Z219" s="37"/>
      <c r="AA219" s="37"/>
      <c r="AB219" s="37"/>
    </row>
    <row r="220" spans="24:28" x14ac:dyDescent="0.25">
      <c r="X220" s="100"/>
      <c r="Z220" s="37"/>
      <c r="AA220" s="37"/>
      <c r="AB220" s="37"/>
    </row>
    <row r="221" spans="24:28" x14ac:dyDescent="0.25">
      <c r="X221" s="100"/>
      <c r="Z221" s="37"/>
      <c r="AA221" s="37"/>
      <c r="AB221" s="37"/>
    </row>
    <row r="222" spans="24:28" x14ac:dyDescent="0.25">
      <c r="X222" s="100"/>
      <c r="Z222" s="37"/>
      <c r="AA222" s="37"/>
      <c r="AB222" s="37"/>
    </row>
    <row r="223" spans="24:28" x14ac:dyDescent="0.25">
      <c r="X223" s="100"/>
      <c r="Z223" s="37"/>
      <c r="AA223" s="37"/>
      <c r="AB223" s="37"/>
    </row>
    <row r="224" spans="24:28" x14ac:dyDescent="0.25">
      <c r="X224" s="100"/>
      <c r="Z224" s="37"/>
      <c r="AA224" s="37"/>
      <c r="AB224" s="37"/>
    </row>
    <row r="225" spans="24:28" x14ac:dyDescent="0.25">
      <c r="X225" s="100"/>
      <c r="Z225" s="37"/>
      <c r="AA225" s="37"/>
      <c r="AB225" s="37"/>
    </row>
    <row r="226" spans="24:28" x14ac:dyDescent="0.25">
      <c r="X226" s="100"/>
      <c r="Z226" s="37"/>
      <c r="AA226" s="37"/>
      <c r="AB226" s="37"/>
    </row>
    <row r="227" spans="24:28" x14ac:dyDescent="0.25">
      <c r="X227" s="100"/>
      <c r="Z227" s="37"/>
      <c r="AA227" s="37"/>
      <c r="AB227" s="37"/>
    </row>
    <row r="228" spans="24:28" x14ac:dyDescent="0.25">
      <c r="X228" s="100"/>
      <c r="Z228" s="37"/>
      <c r="AA228" s="37"/>
      <c r="AB228" s="37"/>
    </row>
    <row r="229" spans="24:28" x14ac:dyDescent="0.25">
      <c r="X229" s="100"/>
      <c r="Z229" s="37"/>
      <c r="AA229" s="37"/>
      <c r="AB229" s="37"/>
    </row>
    <row r="230" spans="24:28" x14ac:dyDescent="0.25">
      <c r="X230" s="100"/>
      <c r="Z230" s="37"/>
      <c r="AA230" s="37"/>
      <c r="AB230" s="37"/>
    </row>
    <row r="231" spans="24:28" x14ac:dyDescent="0.25">
      <c r="X231" s="100"/>
      <c r="Z231" s="37"/>
      <c r="AA231" s="37"/>
      <c r="AB231" s="37"/>
    </row>
    <row r="232" spans="24:28" x14ac:dyDescent="0.25">
      <c r="X232" s="100"/>
      <c r="Z232" s="37"/>
      <c r="AA232" s="37"/>
      <c r="AB232" s="37"/>
    </row>
    <row r="233" spans="24:28" x14ac:dyDescent="0.25">
      <c r="X233" s="100"/>
      <c r="Z233" s="37"/>
      <c r="AA233" s="37"/>
      <c r="AB233" s="37"/>
    </row>
    <row r="234" spans="24:28" x14ac:dyDescent="0.25">
      <c r="X234" s="100"/>
      <c r="Z234" s="37"/>
      <c r="AA234" s="37"/>
      <c r="AB234" s="37"/>
    </row>
    <row r="235" spans="24:28" x14ac:dyDescent="0.25">
      <c r="X235" s="100"/>
      <c r="Z235" s="37"/>
      <c r="AA235" s="37"/>
      <c r="AB235" s="37"/>
    </row>
    <row r="236" spans="24:28" x14ac:dyDescent="0.25">
      <c r="X236" s="100"/>
      <c r="Z236" s="37"/>
      <c r="AA236" s="37"/>
      <c r="AB236" s="37"/>
    </row>
    <row r="237" spans="24:28" x14ac:dyDescent="0.25">
      <c r="X237" s="100"/>
      <c r="Z237" s="37"/>
      <c r="AA237" s="37"/>
      <c r="AB237" s="37"/>
    </row>
    <row r="238" spans="24:28" x14ac:dyDescent="0.25">
      <c r="X238" s="100"/>
      <c r="Z238" s="37"/>
      <c r="AA238" s="37"/>
      <c r="AB238" s="37"/>
    </row>
    <row r="239" spans="24:28" x14ac:dyDescent="0.25">
      <c r="X239" s="100"/>
      <c r="Z239" s="37"/>
      <c r="AA239" s="37"/>
      <c r="AB239" s="37"/>
    </row>
    <row r="240" spans="24:28" x14ac:dyDescent="0.25">
      <c r="X240" s="100"/>
      <c r="Z240" s="37"/>
      <c r="AA240" s="37"/>
      <c r="AB240" s="37"/>
    </row>
    <row r="241" spans="24:28" x14ac:dyDescent="0.25">
      <c r="X241" s="100"/>
      <c r="Z241" s="37"/>
      <c r="AA241" s="37"/>
      <c r="AB241" s="37"/>
    </row>
    <row r="242" spans="24:28" x14ac:dyDescent="0.25">
      <c r="X242" s="100"/>
      <c r="Z242" s="37"/>
      <c r="AA242" s="37"/>
      <c r="AB242" s="37"/>
    </row>
    <row r="243" spans="24:28" x14ac:dyDescent="0.25">
      <c r="X243" s="100"/>
      <c r="Z243" s="37"/>
      <c r="AA243" s="37"/>
      <c r="AB243" s="37"/>
    </row>
    <row r="244" spans="24:28" x14ac:dyDescent="0.25">
      <c r="X244" s="100"/>
      <c r="Z244" s="37"/>
      <c r="AA244" s="37"/>
      <c r="AB244" s="37"/>
    </row>
    <row r="245" spans="24:28" x14ac:dyDescent="0.25">
      <c r="X245" s="100"/>
      <c r="Z245" s="37"/>
      <c r="AA245" s="37"/>
      <c r="AB245" s="37"/>
    </row>
    <row r="246" spans="24:28" x14ac:dyDescent="0.25">
      <c r="X246" s="100"/>
      <c r="Z246" s="37"/>
      <c r="AA246" s="37"/>
      <c r="AB246" s="37"/>
    </row>
    <row r="247" spans="24:28" x14ac:dyDescent="0.25">
      <c r="X247" s="100"/>
      <c r="Z247" s="37"/>
      <c r="AA247" s="37"/>
      <c r="AB247" s="37"/>
    </row>
    <row r="248" spans="24:28" x14ac:dyDescent="0.25">
      <c r="X248" s="100"/>
      <c r="Z248" s="37"/>
      <c r="AA248" s="37"/>
      <c r="AB248" s="37"/>
    </row>
    <row r="249" spans="24:28" x14ac:dyDescent="0.25">
      <c r="X249" s="100"/>
      <c r="Z249" s="37"/>
      <c r="AA249" s="37"/>
      <c r="AB249" s="37"/>
    </row>
    <row r="250" spans="24:28" x14ac:dyDescent="0.25">
      <c r="X250" s="100"/>
      <c r="Z250" s="37"/>
      <c r="AA250" s="37"/>
      <c r="AB250" s="37"/>
    </row>
    <row r="251" spans="24:28" x14ac:dyDescent="0.25">
      <c r="X251" s="100"/>
      <c r="Z251" s="37"/>
      <c r="AA251" s="37"/>
      <c r="AB251" s="37"/>
    </row>
    <row r="252" spans="24:28" x14ac:dyDescent="0.25">
      <c r="X252" s="100"/>
      <c r="Z252" s="37"/>
      <c r="AA252" s="37"/>
      <c r="AB252" s="37"/>
    </row>
    <row r="253" spans="24:28" x14ac:dyDescent="0.25">
      <c r="X253" s="100"/>
      <c r="Z253" s="37"/>
      <c r="AA253" s="37"/>
      <c r="AB253" s="37"/>
    </row>
    <row r="254" spans="24:28" x14ac:dyDescent="0.25">
      <c r="X254" s="100"/>
      <c r="Z254" s="37"/>
      <c r="AA254" s="37"/>
      <c r="AB254" s="37"/>
    </row>
    <row r="255" spans="24:28" x14ac:dyDescent="0.25">
      <c r="X255" s="100"/>
      <c r="Z255" s="37"/>
      <c r="AA255" s="37"/>
      <c r="AB255" s="37"/>
    </row>
    <row r="256" spans="24:28" x14ac:dyDescent="0.25">
      <c r="X256" s="100"/>
      <c r="Z256" s="37"/>
      <c r="AA256" s="37"/>
      <c r="AB256" s="37"/>
    </row>
    <row r="257" spans="24:28" x14ac:dyDescent="0.25">
      <c r="X257" s="100"/>
      <c r="Z257" s="37"/>
      <c r="AA257" s="37"/>
      <c r="AB257" s="37"/>
    </row>
    <row r="258" spans="24:28" x14ac:dyDescent="0.25">
      <c r="X258" s="100"/>
      <c r="Z258" s="37"/>
      <c r="AA258" s="37"/>
      <c r="AB258" s="37"/>
    </row>
    <row r="259" spans="24:28" x14ac:dyDescent="0.25">
      <c r="X259" s="100"/>
      <c r="Z259" s="37"/>
      <c r="AA259" s="37"/>
      <c r="AB259" s="37"/>
    </row>
    <row r="260" spans="24:28" x14ac:dyDescent="0.25">
      <c r="X260" s="100"/>
      <c r="Z260" s="37"/>
      <c r="AA260" s="37"/>
      <c r="AB260" s="37"/>
    </row>
    <row r="261" spans="24:28" x14ac:dyDescent="0.25">
      <c r="X261" s="100"/>
      <c r="Z261" s="37"/>
      <c r="AA261" s="37"/>
      <c r="AB261" s="37"/>
    </row>
    <row r="262" spans="24:28" x14ac:dyDescent="0.25">
      <c r="X262" s="100"/>
      <c r="Z262" s="37"/>
      <c r="AA262" s="37"/>
      <c r="AB262" s="37"/>
    </row>
    <row r="263" spans="24:28" x14ac:dyDescent="0.25">
      <c r="X263" s="100"/>
      <c r="Z263" s="37"/>
      <c r="AA263" s="37"/>
      <c r="AB263" s="37"/>
    </row>
    <row r="264" spans="24:28" x14ac:dyDescent="0.25">
      <c r="X264" s="100"/>
      <c r="Z264" s="37"/>
      <c r="AA264" s="37"/>
      <c r="AB264" s="37"/>
    </row>
    <row r="265" spans="24:28" x14ac:dyDescent="0.25">
      <c r="X265" s="100"/>
      <c r="Z265" s="37"/>
      <c r="AA265" s="37"/>
      <c r="AB265" s="37"/>
    </row>
    <row r="266" spans="24:28" x14ac:dyDescent="0.25">
      <c r="X266" s="100"/>
      <c r="Z266" s="37"/>
      <c r="AA266" s="37"/>
      <c r="AB266" s="37"/>
    </row>
    <row r="267" spans="24:28" x14ac:dyDescent="0.25">
      <c r="X267" s="100"/>
      <c r="Z267" s="37"/>
      <c r="AA267" s="37"/>
      <c r="AB267" s="37"/>
    </row>
    <row r="268" spans="24:28" x14ac:dyDescent="0.25">
      <c r="X268" s="100"/>
      <c r="Z268" s="37"/>
      <c r="AA268" s="37"/>
      <c r="AB268" s="37"/>
    </row>
    <row r="269" spans="24:28" x14ac:dyDescent="0.25">
      <c r="X269" s="100"/>
      <c r="Z269" s="37"/>
      <c r="AA269" s="37"/>
      <c r="AB269" s="37"/>
    </row>
    <row r="270" spans="24:28" x14ac:dyDescent="0.25">
      <c r="X270" s="100"/>
      <c r="Z270" s="37"/>
      <c r="AA270" s="37"/>
      <c r="AB270" s="37"/>
    </row>
    <row r="271" spans="24:28" x14ac:dyDescent="0.25">
      <c r="X271" s="100"/>
      <c r="Z271" s="37"/>
      <c r="AA271" s="37"/>
      <c r="AB271" s="37"/>
    </row>
    <row r="272" spans="24:28" x14ac:dyDescent="0.25">
      <c r="X272" s="100"/>
      <c r="Z272" s="37"/>
      <c r="AA272" s="37"/>
      <c r="AB272" s="37"/>
    </row>
    <row r="273" spans="24:28" x14ac:dyDescent="0.25">
      <c r="X273" s="100"/>
      <c r="Z273" s="37"/>
      <c r="AA273" s="37"/>
      <c r="AB273" s="37"/>
    </row>
    <row r="274" spans="24:28" x14ac:dyDescent="0.25">
      <c r="X274" s="100"/>
      <c r="Z274" s="37"/>
      <c r="AA274" s="37"/>
      <c r="AB274" s="37"/>
    </row>
    <row r="275" spans="24:28" x14ac:dyDescent="0.25">
      <c r="X275" s="100"/>
      <c r="Z275" s="37"/>
      <c r="AA275" s="37"/>
      <c r="AB275" s="37"/>
    </row>
    <row r="276" spans="24:28" x14ac:dyDescent="0.25">
      <c r="X276" s="100"/>
      <c r="Z276" s="37"/>
      <c r="AA276" s="37"/>
      <c r="AB276" s="37"/>
    </row>
    <row r="277" spans="24:28" x14ac:dyDescent="0.25">
      <c r="X277" s="100"/>
      <c r="Z277" s="37"/>
      <c r="AA277" s="37"/>
      <c r="AB277" s="37"/>
    </row>
    <row r="278" spans="24:28" x14ac:dyDescent="0.25">
      <c r="X278" s="100"/>
      <c r="Z278" s="37"/>
      <c r="AA278" s="37"/>
      <c r="AB278" s="37"/>
    </row>
    <row r="279" spans="24:28" x14ac:dyDescent="0.25">
      <c r="X279" s="100"/>
      <c r="Z279" s="37"/>
      <c r="AA279" s="37"/>
      <c r="AB279" s="37"/>
    </row>
    <row r="280" spans="24:28" x14ac:dyDescent="0.25">
      <c r="X280" s="100"/>
      <c r="Z280" s="37"/>
      <c r="AA280" s="37"/>
      <c r="AB280" s="37"/>
    </row>
    <row r="281" spans="24:28" x14ac:dyDescent="0.25">
      <c r="X281" s="100"/>
      <c r="Z281" s="37"/>
      <c r="AA281" s="37"/>
      <c r="AB281" s="37"/>
    </row>
    <row r="282" spans="24:28" x14ac:dyDescent="0.25">
      <c r="X282" s="100"/>
      <c r="Z282" s="37"/>
      <c r="AA282" s="37"/>
      <c r="AB282" s="37"/>
    </row>
    <row r="283" spans="24:28" x14ac:dyDescent="0.25">
      <c r="X283" s="100"/>
      <c r="Z283" s="37"/>
      <c r="AA283" s="37"/>
      <c r="AB283" s="37"/>
    </row>
    <row r="284" spans="24:28" x14ac:dyDescent="0.25">
      <c r="X284" s="100"/>
      <c r="Z284" s="37"/>
      <c r="AA284" s="37"/>
      <c r="AB284" s="37"/>
    </row>
    <row r="285" spans="24:28" x14ac:dyDescent="0.25">
      <c r="X285" s="100"/>
      <c r="Z285" s="37"/>
      <c r="AA285" s="37"/>
      <c r="AB285" s="37"/>
    </row>
    <row r="286" spans="24:28" x14ac:dyDescent="0.25">
      <c r="X286" s="100"/>
      <c r="Z286" s="37"/>
      <c r="AA286" s="37"/>
      <c r="AB286" s="37"/>
    </row>
    <row r="287" spans="24:28" x14ac:dyDescent="0.25">
      <c r="X287" s="100"/>
      <c r="Z287" s="37"/>
      <c r="AA287" s="37"/>
      <c r="AB287" s="37"/>
    </row>
    <row r="288" spans="24:28" x14ac:dyDescent="0.25">
      <c r="X288" s="100"/>
      <c r="Z288" s="37"/>
      <c r="AA288" s="37"/>
      <c r="AB288" s="37"/>
    </row>
    <row r="289" spans="24:28" x14ac:dyDescent="0.25">
      <c r="X289" s="100"/>
      <c r="Z289" s="37"/>
      <c r="AA289" s="37"/>
      <c r="AB289" s="37"/>
    </row>
    <row r="290" spans="24:28" x14ac:dyDescent="0.25">
      <c r="X290" s="100"/>
      <c r="Z290" s="37"/>
      <c r="AA290" s="37"/>
      <c r="AB290" s="37"/>
    </row>
    <row r="291" spans="24:28" x14ac:dyDescent="0.25">
      <c r="X291" s="100"/>
      <c r="Z291" s="37"/>
      <c r="AA291" s="37"/>
      <c r="AB291" s="37"/>
    </row>
    <row r="292" spans="24:28" x14ac:dyDescent="0.25">
      <c r="X292" s="100"/>
      <c r="Z292" s="37"/>
      <c r="AA292" s="37"/>
      <c r="AB292" s="37"/>
    </row>
    <row r="293" spans="24:28" x14ac:dyDescent="0.25">
      <c r="X293" s="100"/>
      <c r="Z293" s="37"/>
      <c r="AA293" s="37"/>
      <c r="AB293" s="37"/>
    </row>
    <row r="294" spans="24:28" x14ac:dyDescent="0.25">
      <c r="X294" s="100"/>
      <c r="Z294" s="37"/>
      <c r="AA294" s="37"/>
      <c r="AB294" s="37"/>
    </row>
    <row r="295" spans="24:28" x14ac:dyDescent="0.25">
      <c r="X295" s="100"/>
      <c r="Z295" s="37"/>
      <c r="AA295" s="37"/>
      <c r="AB295" s="37"/>
    </row>
    <row r="296" spans="24:28" x14ac:dyDescent="0.25">
      <c r="X296" s="100"/>
      <c r="Z296" s="37"/>
      <c r="AA296" s="37"/>
      <c r="AB296" s="37"/>
    </row>
    <row r="297" spans="24:28" x14ac:dyDescent="0.25">
      <c r="X297" s="100"/>
      <c r="Z297" s="37"/>
      <c r="AA297" s="37"/>
      <c r="AB297" s="37"/>
    </row>
    <row r="298" spans="24:28" x14ac:dyDescent="0.25">
      <c r="X298" s="100"/>
      <c r="Z298" s="37"/>
      <c r="AA298" s="37"/>
      <c r="AB298" s="37"/>
    </row>
    <row r="299" spans="24:28" x14ac:dyDescent="0.25">
      <c r="X299" s="100"/>
      <c r="Z299" s="37"/>
      <c r="AA299" s="37"/>
      <c r="AB299" s="37"/>
    </row>
    <row r="300" spans="24:28" x14ac:dyDescent="0.25">
      <c r="X300" s="100"/>
      <c r="Z300" s="37"/>
      <c r="AA300" s="37"/>
      <c r="AB300" s="37"/>
    </row>
    <row r="301" spans="24:28" x14ac:dyDescent="0.25">
      <c r="X301" s="100"/>
      <c r="Z301" s="37"/>
      <c r="AA301" s="37"/>
      <c r="AB301" s="37"/>
    </row>
    <row r="302" spans="24:28" x14ac:dyDescent="0.25">
      <c r="X302" s="100"/>
      <c r="Z302" s="37"/>
      <c r="AA302" s="37"/>
      <c r="AB302" s="37"/>
    </row>
    <row r="303" spans="24:28" x14ac:dyDescent="0.25">
      <c r="X303" s="100"/>
      <c r="Z303" s="37"/>
      <c r="AA303" s="37"/>
      <c r="AB303" s="37"/>
    </row>
    <row r="304" spans="24:28" x14ac:dyDescent="0.25">
      <c r="X304" s="100"/>
      <c r="Z304" s="37"/>
      <c r="AA304" s="37"/>
      <c r="AB304" s="37"/>
    </row>
    <row r="305" spans="24:28" x14ac:dyDescent="0.25">
      <c r="X305" s="100"/>
      <c r="Z305" s="37"/>
      <c r="AA305" s="37"/>
      <c r="AB305" s="37"/>
    </row>
    <row r="306" spans="24:28" x14ac:dyDescent="0.25">
      <c r="X306" s="100"/>
      <c r="Z306" s="37"/>
      <c r="AA306" s="37"/>
      <c r="AB306" s="37"/>
    </row>
    <row r="307" spans="24:28" x14ac:dyDescent="0.25">
      <c r="X307" s="100"/>
      <c r="Z307" s="37"/>
      <c r="AA307" s="37"/>
      <c r="AB307" s="37"/>
    </row>
    <row r="308" spans="24:28" x14ac:dyDescent="0.25">
      <c r="X308" s="100"/>
      <c r="Z308" s="37"/>
      <c r="AA308" s="37"/>
      <c r="AB308" s="37"/>
    </row>
    <row r="309" spans="24:28" x14ac:dyDescent="0.25">
      <c r="X309" s="100"/>
      <c r="Z309" s="37"/>
      <c r="AA309" s="37"/>
      <c r="AB309" s="37"/>
    </row>
    <row r="310" spans="24:28" x14ac:dyDescent="0.25">
      <c r="X310" s="100"/>
      <c r="Z310" s="37"/>
      <c r="AA310" s="37"/>
      <c r="AB310" s="37"/>
    </row>
    <row r="311" spans="24:28" x14ac:dyDescent="0.25">
      <c r="X311" s="100"/>
      <c r="Z311" s="37"/>
      <c r="AA311" s="37"/>
      <c r="AB311" s="37"/>
    </row>
    <row r="312" spans="24:28" x14ac:dyDescent="0.25">
      <c r="X312" s="100"/>
      <c r="Z312" s="37"/>
      <c r="AA312" s="37"/>
      <c r="AB312" s="37"/>
    </row>
    <row r="313" spans="24:28" x14ac:dyDescent="0.25">
      <c r="X313" s="100"/>
      <c r="Z313" s="37"/>
      <c r="AA313" s="37"/>
      <c r="AB313" s="37"/>
    </row>
    <row r="314" spans="24:28" x14ac:dyDescent="0.25">
      <c r="X314" s="100"/>
      <c r="Z314" s="37"/>
      <c r="AA314" s="37"/>
      <c r="AB314" s="37"/>
    </row>
    <row r="315" spans="24:28" x14ac:dyDescent="0.25">
      <c r="X315" s="100"/>
      <c r="Z315" s="37"/>
      <c r="AA315" s="37"/>
      <c r="AB315" s="37"/>
    </row>
    <row r="316" spans="24:28" x14ac:dyDescent="0.25">
      <c r="X316" s="100"/>
      <c r="Z316" s="37"/>
      <c r="AA316" s="37"/>
      <c r="AB316" s="37"/>
    </row>
    <row r="317" spans="24:28" x14ac:dyDescent="0.25">
      <c r="X317" s="100"/>
      <c r="Z317" s="37"/>
      <c r="AA317" s="37"/>
      <c r="AB317" s="37"/>
    </row>
    <row r="318" spans="24:28" x14ac:dyDescent="0.25">
      <c r="X318" s="100"/>
      <c r="Z318" s="37"/>
      <c r="AA318" s="37"/>
      <c r="AB318" s="37"/>
    </row>
    <row r="319" spans="24:28" x14ac:dyDescent="0.25">
      <c r="X319" s="100"/>
      <c r="Z319" s="37"/>
      <c r="AA319" s="37"/>
      <c r="AB319" s="37"/>
    </row>
    <row r="320" spans="24:28" x14ac:dyDescent="0.25">
      <c r="X320" s="100"/>
      <c r="Z320" s="37"/>
      <c r="AA320" s="37"/>
      <c r="AB320" s="37"/>
    </row>
    <row r="321" spans="24:28" x14ac:dyDescent="0.25">
      <c r="X321" s="100"/>
      <c r="Z321" s="37"/>
      <c r="AA321" s="37"/>
      <c r="AB321" s="37"/>
    </row>
    <row r="322" spans="24:28" x14ac:dyDescent="0.25">
      <c r="X322" s="100"/>
      <c r="Z322" s="37"/>
      <c r="AA322" s="37"/>
      <c r="AB322" s="37"/>
    </row>
    <row r="323" spans="24:28" x14ac:dyDescent="0.25">
      <c r="X323" s="100"/>
      <c r="Z323" s="37"/>
      <c r="AA323" s="37"/>
      <c r="AB323" s="37"/>
    </row>
    <row r="324" spans="24:28" x14ac:dyDescent="0.25">
      <c r="X324" s="100"/>
      <c r="Z324" s="37"/>
      <c r="AA324" s="37"/>
      <c r="AB324" s="37"/>
    </row>
    <row r="325" spans="24:28" x14ac:dyDescent="0.25">
      <c r="X325" s="100"/>
      <c r="Z325" s="37"/>
      <c r="AA325" s="37"/>
      <c r="AB325" s="37"/>
    </row>
    <row r="326" spans="24:28" x14ac:dyDescent="0.25">
      <c r="X326" s="100"/>
      <c r="Z326" s="37"/>
      <c r="AA326" s="37"/>
      <c r="AB326" s="37"/>
    </row>
    <row r="327" spans="24:28" x14ac:dyDescent="0.25">
      <c r="X327" s="100"/>
      <c r="Z327" s="37"/>
      <c r="AA327" s="37"/>
      <c r="AB327" s="37"/>
    </row>
    <row r="328" spans="24:28" x14ac:dyDescent="0.25">
      <c r="X328" s="100"/>
      <c r="Z328" s="37"/>
      <c r="AA328" s="37"/>
      <c r="AB328" s="37"/>
    </row>
    <row r="329" spans="24:28" x14ac:dyDescent="0.25">
      <c r="X329" s="100"/>
      <c r="Z329" s="37"/>
      <c r="AA329" s="37"/>
      <c r="AB329" s="37"/>
    </row>
    <row r="330" spans="24:28" x14ac:dyDescent="0.25">
      <c r="X330" s="100"/>
      <c r="Z330" s="37"/>
      <c r="AA330" s="37"/>
      <c r="AB330" s="37"/>
    </row>
    <row r="331" spans="24:28" x14ac:dyDescent="0.25">
      <c r="X331" s="100"/>
      <c r="Z331" s="37"/>
      <c r="AA331" s="37"/>
      <c r="AB331" s="37"/>
    </row>
    <row r="332" spans="24:28" x14ac:dyDescent="0.25">
      <c r="X332" s="100"/>
      <c r="Z332" s="37"/>
      <c r="AA332" s="37"/>
      <c r="AB332" s="37"/>
    </row>
    <row r="333" spans="24:28" x14ac:dyDescent="0.25">
      <c r="X333" s="100"/>
      <c r="Z333" s="37"/>
      <c r="AA333" s="37"/>
      <c r="AB333" s="37"/>
    </row>
    <row r="334" spans="24:28" x14ac:dyDescent="0.25">
      <c r="X334" s="100"/>
      <c r="Z334" s="37"/>
      <c r="AA334" s="37"/>
      <c r="AB334" s="37"/>
    </row>
    <row r="335" spans="24:28" x14ac:dyDescent="0.25">
      <c r="X335" s="100"/>
      <c r="Z335" s="37"/>
      <c r="AA335" s="37"/>
      <c r="AB335" s="37"/>
    </row>
    <row r="336" spans="24:28" x14ac:dyDescent="0.25">
      <c r="X336" s="100"/>
      <c r="Z336" s="37"/>
      <c r="AA336" s="37"/>
      <c r="AB336" s="37"/>
    </row>
    <row r="337" spans="24:28" x14ac:dyDescent="0.25">
      <c r="X337" s="100"/>
      <c r="Z337" s="37"/>
      <c r="AA337" s="37"/>
      <c r="AB337" s="37"/>
    </row>
    <row r="338" spans="24:28" x14ac:dyDescent="0.25">
      <c r="X338" s="100"/>
      <c r="Z338" s="37"/>
      <c r="AA338" s="37"/>
      <c r="AB338" s="37"/>
    </row>
    <row r="339" spans="24:28" x14ac:dyDescent="0.25">
      <c r="X339" s="100"/>
      <c r="Z339" s="37"/>
      <c r="AA339" s="37"/>
      <c r="AB339" s="37"/>
    </row>
    <row r="340" spans="24:28" x14ac:dyDescent="0.25">
      <c r="X340" s="100"/>
      <c r="Z340" s="37"/>
      <c r="AA340" s="37"/>
      <c r="AB340" s="37"/>
    </row>
    <row r="341" spans="24:28" x14ac:dyDescent="0.25">
      <c r="X341" s="100"/>
      <c r="Z341" s="37"/>
      <c r="AA341" s="37"/>
      <c r="AB341" s="37"/>
    </row>
    <row r="342" spans="24:28" x14ac:dyDescent="0.25">
      <c r="X342" s="100"/>
      <c r="Z342" s="37"/>
      <c r="AA342" s="37"/>
      <c r="AB342" s="37"/>
    </row>
    <row r="343" spans="24:28" x14ac:dyDescent="0.25">
      <c r="X343" s="100"/>
      <c r="Z343" s="37"/>
      <c r="AA343" s="37"/>
      <c r="AB343" s="37"/>
    </row>
    <row r="344" spans="24:28" x14ac:dyDescent="0.25">
      <c r="X344" s="100"/>
      <c r="Z344" s="37"/>
      <c r="AA344" s="37"/>
      <c r="AB344" s="37"/>
    </row>
    <row r="345" spans="24:28" x14ac:dyDescent="0.25">
      <c r="X345" s="100"/>
      <c r="Z345" s="37"/>
      <c r="AA345" s="37"/>
      <c r="AB345" s="37"/>
    </row>
    <row r="346" spans="24:28" x14ac:dyDescent="0.25">
      <c r="X346" s="100"/>
      <c r="Z346" s="37"/>
      <c r="AA346" s="37"/>
      <c r="AB346" s="37"/>
    </row>
    <row r="347" spans="24:28" x14ac:dyDescent="0.25">
      <c r="X347" s="100"/>
      <c r="Z347" s="37"/>
      <c r="AA347" s="37"/>
      <c r="AB347" s="37"/>
    </row>
    <row r="348" spans="24:28" x14ac:dyDescent="0.25">
      <c r="X348" s="100"/>
      <c r="Z348" s="37"/>
      <c r="AA348" s="37"/>
      <c r="AB348" s="37"/>
    </row>
    <row r="349" spans="24:28" x14ac:dyDescent="0.25">
      <c r="X349" s="100"/>
      <c r="Z349" s="37"/>
      <c r="AA349" s="37"/>
      <c r="AB349" s="37"/>
    </row>
    <row r="350" spans="24:28" x14ac:dyDescent="0.25">
      <c r="X350" s="100"/>
      <c r="Z350" s="37"/>
      <c r="AA350" s="37"/>
      <c r="AB350" s="37"/>
    </row>
    <row r="351" spans="24:28" x14ac:dyDescent="0.25">
      <c r="X351" s="100"/>
      <c r="Z351" s="37"/>
      <c r="AA351" s="37"/>
      <c r="AB351" s="37"/>
    </row>
    <row r="352" spans="24:28" x14ac:dyDescent="0.25">
      <c r="X352" s="100"/>
      <c r="Z352" s="37"/>
      <c r="AA352" s="37"/>
      <c r="AB352" s="37"/>
    </row>
    <row r="353" spans="24:28" x14ac:dyDescent="0.25">
      <c r="X353" s="100"/>
      <c r="Z353" s="37"/>
      <c r="AA353" s="37"/>
      <c r="AB353" s="37"/>
    </row>
    <row r="354" spans="24:28" x14ac:dyDescent="0.25">
      <c r="X354" s="100"/>
      <c r="Z354" s="37"/>
      <c r="AA354" s="37"/>
      <c r="AB354" s="37"/>
    </row>
    <row r="355" spans="24:28" x14ac:dyDescent="0.25">
      <c r="X355" s="100"/>
      <c r="Z355" s="37"/>
      <c r="AA355" s="37"/>
      <c r="AB355" s="37"/>
    </row>
    <row r="356" spans="24:28" x14ac:dyDescent="0.25">
      <c r="X356" s="100"/>
      <c r="Z356" s="37"/>
      <c r="AA356" s="37"/>
      <c r="AB356" s="37"/>
    </row>
    <row r="357" spans="24:28" x14ac:dyDescent="0.25">
      <c r="X357" s="100"/>
      <c r="Z357" s="37"/>
      <c r="AA357" s="37"/>
      <c r="AB357" s="37"/>
    </row>
    <row r="358" spans="24:28" x14ac:dyDescent="0.25">
      <c r="X358" s="100"/>
      <c r="Z358" s="37"/>
      <c r="AA358" s="37"/>
      <c r="AB358" s="37"/>
    </row>
    <row r="359" spans="24:28" x14ac:dyDescent="0.25">
      <c r="X359" s="100"/>
      <c r="Z359" s="37"/>
      <c r="AA359" s="37"/>
      <c r="AB359" s="37"/>
    </row>
    <row r="360" spans="24:28" x14ac:dyDescent="0.25">
      <c r="X360" s="100"/>
      <c r="Z360" s="37"/>
      <c r="AA360" s="37"/>
      <c r="AB360" s="37"/>
    </row>
    <row r="361" spans="24:28" x14ac:dyDescent="0.25">
      <c r="X361" s="100"/>
      <c r="Z361" s="37"/>
      <c r="AA361" s="37"/>
      <c r="AB361" s="37"/>
    </row>
    <row r="362" spans="24:28" x14ac:dyDescent="0.25">
      <c r="X362" s="100"/>
      <c r="Z362" s="37"/>
      <c r="AA362" s="37"/>
      <c r="AB362" s="37"/>
    </row>
    <row r="363" spans="24:28" x14ac:dyDescent="0.25">
      <c r="X363" s="100"/>
      <c r="Z363" s="37"/>
      <c r="AA363" s="37"/>
      <c r="AB363" s="37"/>
    </row>
    <row r="364" spans="24:28" x14ac:dyDescent="0.25">
      <c r="X364" s="100"/>
      <c r="Z364" s="37"/>
      <c r="AA364" s="37"/>
      <c r="AB364" s="37"/>
    </row>
    <row r="365" spans="24:28" x14ac:dyDescent="0.25">
      <c r="X365" s="100"/>
      <c r="Z365" s="37"/>
      <c r="AA365" s="37"/>
      <c r="AB365" s="37"/>
    </row>
    <row r="366" spans="24:28" x14ac:dyDescent="0.25">
      <c r="X366" s="100"/>
      <c r="Z366" s="37"/>
      <c r="AA366" s="37"/>
      <c r="AB366" s="37"/>
    </row>
    <row r="367" spans="24:28" x14ac:dyDescent="0.25">
      <c r="X367" s="100"/>
      <c r="Z367" s="37"/>
      <c r="AA367" s="37"/>
      <c r="AB367" s="37"/>
    </row>
    <row r="368" spans="24:28" x14ac:dyDescent="0.25">
      <c r="X368" s="100"/>
      <c r="Z368" s="37"/>
      <c r="AA368" s="37"/>
      <c r="AB368" s="37"/>
    </row>
    <row r="369" spans="24:28" x14ac:dyDescent="0.25">
      <c r="X369" s="100"/>
      <c r="Z369" s="37"/>
      <c r="AA369" s="37"/>
      <c r="AB369" s="37"/>
    </row>
    <row r="370" spans="24:28" x14ac:dyDescent="0.25">
      <c r="X370" s="100"/>
      <c r="Z370" s="37"/>
      <c r="AA370" s="37"/>
      <c r="AB370" s="37"/>
    </row>
    <row r="371" spans="24:28" x14ac:dyDescent="0.25">
      <c r="X371" s="100"/>
      <c r="Z371" s="37"/>
      <c r="AA371" s="37"/>
      <c r="AB371" s="37"/>
    </row>
    <row r="372" spans="24:28" x14ac:dyDescent="0.25">
      <c r="X372" s="100"/>
      <c r="Z372" s="37"/>
      <c r="AA372" s="37"/>
      <c r="AB372" s="37"/>
    </row>
    <row r="373" spans="24:28" x14ac:dyDescent="0.25">
      <c r="X373" s="100"/>
      <c r="Z373" s="37"/>
      <c r="AA373" s="37"/>
      <c r="AB373" s="37"/>
    </row>
    <row r="374" spans="24:28" x14ac:dyDescent="0.25">
      <c r="X374" s="100"/>
      <c r="Z374" s="37"/>
      <c r="AA374" s="37"/>
      <c r="AB374" s="37"/>
    </row>
    <row r="375" spans="24:28" x14ac:dyDescent="0.25">
      <c r="X375" s="100"/>
      <c r="Z375" s="37"/>
      <c r="AA375" s="37"/>
      <c r="AB375" s="37"/>
    </row>
    <row r="376" spans="24:28" x14ac:dyDescent="0.25">
      <c r="X376" s="100"/>
      <c r="Z376" s="37"/>
      <c r="AA376" s="37"/>
      <c r="AB376" s="37"/>
    </row>
    <row r="377" spans="24:28" x14ac:dyDescent="0.25">
      <c r="X377" s="100"/>
      <c r="Z377" s="37"/>
      <c r="AA377" s="37"/>
      <c r="AB377" s="37"/>
    </row>
    <row r="378" spans="24:28" x14ac:dyDescent="0.25">
      <c r="X378" s="100"/>
      <c r="Z378" s="37"/>
      <c r="AA378" s="37"/>
      <c r="AB378" s="37"/>
    </row>
    <row r="379" spans="24:28" x14ac:dyDescent="0.25">
      <c r="X379" s="100"/>
      <c r="Z379" s="37"/>
      <c r="AA379" s="37"/>
      <c r="AB379" s="37"/>
    </row>
    <row r="380" spans="24:28" x14ac:dyDescent="0.25">
      <c r="X380" s="100"/>
      <c r="Z380" s="37"/>
      <c r="AA380" s="37"/>
      <c r="AB380" s="37"/>
    </row>
    <row r="381" spans="24:28" x14ac:dyDescent="0.25">
      <c r="X381" s="100"/>
      <c r="Z381" s="37"/>
      <c r="AA381" s="37"/>
      <c r="AB381" s="37"/>
    </row>
    <row r="382" spans="24:28" x14ac:dyDescent="0.25">
      <c r="X382" s="100"/>
      <c r="Z382" s="37"/>
      <c r="AA382" s="37"/>
      <c r="AB382" s="37"/>
    </row>
    <row r="383" spans="24:28" x14ac:dyDescent="0.25">
      <c r="X383" s="100"/>
      <c r="Z383" s="37"/>
      <c r="AA383" s="37"/>
      <c r="AB383" s="37"/>
    </row>
    <row r="384" spans="24:28" x14ac:dyDescent="0.25">
      <c r="X384" s="100"/>
      <c r="Z384" s="37"/>
      <c r="AA384" s="37"/>
      <c r="AB384" s="37"/>
    </row>
    <row r="385" spans="24:28" x14ac:dyDescent="0.25">
      <c r="X385" s="100"/>
      <c r="Z385" s="37"/>
      <c r="AA385" s="37"/>
      <c r="AB385" s="37"/>
    </row>
  </sheetData>
  <mergeCells count="15">
    <mergeCell ref="B93:B104"/>
    <mergeCell ref="B105:B116"/>
    <mergeCell ref="B3:C3"/>
    <mergeCell ref="B52:B63"/>
    <mergeCell ref="B64:B75"/>
    <mergeCell ref="C78:K78"/>
    <mergeCell ref="C79:N79"/>
    <mergeCell ref="C80:K80"/>
    <mergeCell ref="B81:B92"/>
    <mergeCell ref="B6:Z6"/>
    <mergeCell ref="B7:Y7"/>
    <mergeCell ref="B9:B15"/>
    <mergeCell ref="B16:B27"/>
    <mergeCell ref="B28:B39"/>
    <mergeCell ref="B40:B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78"/>
  <sheetViews>
    <sheetView showGridLines="0" workbookViewId="0">
      <selection activeCell="B6" sqref="B6:H6"/>
    </sheetView>
  </sheetViews>
  <sheetFormatPr baseColWidth="10" defaultRowHeight="14.25" x14ac:dyDescent="0.25"/>
  <cols>
    <col min="1" max="1" width="5.7109375" style="102" customWidth="1"/>
    <col min="2" max="3" width="12.85546875" style="102" customWidth="1"/>
    <col min="4" max="4" width="1.42578125" style="103" customWidth="1"/>
    <col min="5" max="5" width="13.7109375" style="102" customWidth="1"/>
    <col min="6" max="6" width="1.42578125" style="103" customWidth="1"/>
    <col min="7" max="7" width="13.7109375" style="102" customWidth="1"/>
    <col min="8" max="8" width="1.42578125" style="103" customWidth="1"/>
    <col min="9" max="9" width="14.140625" style="102" customWidth="1"/>
    <col min="10" max="21" width="9.7109375" style="102" customWidth="1"/>
    <col min="22" max="16384" width="11.42578125" style="102"/>
  </cols>
  <sheetData>
    <row r="1" spans="1:25" s="133" customFormat="1" ht="20.25" x14ac:dyDescent="0.3">
      <c r="A1" s="1"/>
      <c r="B1" s="22" t="s">
        <v>1</v>
      </c>
      <c r="C1" s="22"/>
      <c r="D1" s="22"/>
      <c r="E1" s="22"/>
      <c r="F1" s="22"/>
    </row>
    <row r="2" spans="1:25" s="133" customFormat="1" ht="17.25" x14ac:dyDescent="0.3">
      <c r="A2" s="1"/>
      <c r="B2" s="68" t="s">
        <v>41</v>
      </c>
      <c r="C2" s="68"/>
      <c r="D2" s="68"/>
      <c r="E2" s="68"/>
      <c r="F2" s="68"/>
      <c r="G2" s="68"/>
      <c r="H2" s="68"/>
    </row>
    <row r="3" spans="1:25" s="133" customFormat="1" ht="16.5" x14ac:dyDescent="0.3">
      <c r="A3" s="1"/>
      <c r="B3" s="159" t="s">
        <v>80</v>
      </c>
      <c r="C3" s="134"/>
      <c r="D3" s="1"/>
      <c r="E3" s="1"/>
      <c r="F3" s="1"/>
    </row>
    <row r="4" spans="1:25" ht="30" customHeight="1" x14ac:dyDescent="0.25">
      <c r="A4" s="101"/>
    </row>
    <row r="5" spans="1:25" ht="24.95" customHeight="1" x14ac:dyDescent="0.25">
      <c r="B5" s="142" t="s">
        <v>88</v>
      </c>
      <c r="C5" s="142"/>
      <c r="D5" s="142"/>
      <c r="E5" s="142"/>
      <c r="F5" s="142"/>
      <c r="G5" s="142"/>
      <c r="H5" s="142"/>
      <c r="I5" s="104"/>
      <c r="J5" s="104"/>
      <c r="K5" s="104"/>
      <c r="L5" s="104"/>
      <c r="M5" s="104"/>
      <c r="N5" s="104"/>
      <c r="O5" s="104"/>
      <c r="P5" s="104"/>
      <c r="Q5" s="104"/>
      <c r="R5" s="104"/>
      <c r="S5" s="104"/>
      <c r="T5" s="104"/>
      <c r="U5" s="104"/>
      <c r="V5" s="104"/>
      <c r="W5" s="104"/>
      <c r="X5" s="104"/>
      <c r="Y5" s="104"/>
    </row>
    <row r="6" spans="1:25" ht="24.95" customHeight="1" x14ac:dyDescent="0.25">
      <c r="B6" s="161" t="s">
        <v>104</v>
      </c>
      <c r="C6" s="161"/>
      <c r="D6" s="161"/>
      <c r="E6" s="161"/>
      <c r="F6" s="161"/>
      <c r="G6" s="161"/>
      <c r="H6" s="161"/>
    </row>
    <row r="7" spans="1:25" ht="24" customHeight="1" x14ac:dyDescent="0.25">
      <c r="B7" s="162" t="s">
        <v>45</v>
      </c>
      <c r="C7" s="162" t="s">
        <v>46</v>
      </c>
      <c r="D7" s="105"/>
      <c r="E7" s="164" t="s">
        <v>75</v>
      </c>
      <c r="F7" s="165"/>
      <c r="G7" s="165"/>
      <c r="H7" s="165"/>
    </row>
    <row r="8" spans="1:25" ht="36.75" customHeight="1" x14ac:dyDescent="0.25">
      <c r="A8" s="106" t="s">
        <v>76</v>
      </c>
      <c r="B8" s="163"/>
      <c r="C8" s="163"/>
      <c r="D8" s="105"/>
      <c r="E8" s="132" t="s">
        <v>77</v>
      </c>
      <c r="F8" s="107"/>
      <c r="G8" s="132" t="s">
        <v>78</v>
      </c>
      <c r="H8" s="107"/>
    </row>
    <row r="9" spans="1:25" ht="21.95" customHeight="1" x14ac:dyDescent="0.25">
      <c r="B9" s="147" t="s">
        <v>90</v>
      </c>
      <c r="C9" s="108" t="s">
        <v>53</v>
      </c>
      <c r="D9" s="109"/>
      <c r="E9" s="110">
        <v>315436</v>
      </c>
      <c r="F9" s="111"/>
      <c r="G9" s="110">
        <v>646491</v>
      </c>
      <c r="H9" s="110"/>
    </row>
    <row r="10" spans="1:25" ht="21.95" customHeight="1" x14ac:dyDescent="0.25">
      <c r="B10" s="148"/>
      <c r="C10" s="108" t="s">
        <v>97</v>
      </c>
      <c r="D10" s="109"/>
      <c r="E10" s="110">
        <v>335729</v>
      </c>
      <c r="F10" s="111"/>
      <c r="G10" s="110">
        <v>161046</v>
      </c>
      <c r="H10" s="110"/>
    </row>
    <row r="11" spans="1:25" ht="21.95" customHeight="1" x14ac:dyDescent="0.25">
      <c r="B11" s="148"/>
      <c r="C11" s="108" t="s">
        <v>98</v>
      </c>
      <c r="D11" s="109"/>
      <c r="E11" s="110">
        <v>354477</v>
      </c>
      <c r="F11" s="111"/>
      <c r="G11" s="110">
        <v>141955</v>
      </c>
      <c r="H11" s="110"/>
    </row>
    <row r="12" spans="1:25" ht="21.95" customHeight="1" x14ac:dyDescent="0.25">
      <c r="B12" s="148"/>
      <c r="C12" s="108" t="s">
        <v>99</v>
      </c>
      <c r="D12" s="109"/>
      <c r="E12" s="110">
        <v>397852</v>
      </c>
      <c r="F12" s="111"/>
      <c r="G12" s="110">
        <v>265631</v>
      </c>
      <c r="H12" s="110"/>
    </row>
    <row r="13" spans="1:25" ht="21.95" customHeight="1" x14ac:dyDescent="0.25">
      <c r="B13" s="148"/>
      <c r="C13" s="108" t="s">
        <v>100</v>
      </c>
      <c r="D13" s="109"/>
      <c r="E13" s="110">
        <v>431970</v>
      </c>
      <c r="F13" s="111"/>
      <c r="G13" s="110">
        <v>206634</v>
      </c>
      <c r="H13" s="110"/>
    </row>
    <row r="14" spans="1:25" ht="21.95" customHeight="1" x14ac:dyDescent="0.25">
      <c r="B14" s="148"/>
      <c r="C14" s="108" t="s">
        <v>101</v>
      </c>
      <c r="D14" s="109"/>
      <c r="E14" s="110">
        <v>453874</v>
      </c>
      <c r="F14" s="111"/>
      <c r="G14" s="110">
        <v>149169</v>
      </c>
      <c r="H14" s="110"/>
    </row>
    <row r="15" spans="1:25" ht="21.95" customHeight="1" x14ac:dyDescent="0.25">
      <c r="B15" s="149"/>
      <c r="C15" s="108" t="s">
        <v>102</v>
      </c>
      <c r="D15" s="109"/>
      <c r="E15" s="110">
        <v>469077</v>
      </c>
      <c r="F15" s="111"/>
      <c r="G15" s="110">
        <v>132005</v>
      </c>
      <c r="H15" s="110"/>
    </row>
    <row r="16" spans="1:25" ht="21.95" customHeight="1" x14ac:dyDescent="0.25">
      <c r="B16" s="150" t="s">
        <v>91</v>
      </c>
      <c r="C16" s="108" t="s">
        <v>50</v>
      </c>
      <c r="D16" s="109"/>
      <c r="E16" s="110">
        <v>297438</v>
      </c>
      <c r="F16" s="111"/>
      <c r="G16" s="110">
        <v>142312</v>
      </c>
      <c r="H16" s="110"/>
    </row>
    <row r="17" spans="2:8" ht="21.95" customHeight="1" x14ac:dyDescent="0.25">
      <c r="B17" s="148"/>
      <c r="C17" s="108" t="s">
        <v>73</v>
      </c>
      <c r="D17" s="109"/>
      <c r="E17" s="110">
        <v>299428</v>
      </c>
      <c r="F17" s="111"/>
      <c r="G17" s="110">
        <v>146605</v>
      </c>
      <c r="H17" s="110"/>
    </row>
    <row r="18" spans="2:8" ht="21.95" customHeight="1" x14ac:dyDescent="0.25">
      <c r="B18" s="148"/>
      <c r="C18" s="108" t="s">
        <v>103</v>
      </c>
      <c r="D18" s="109"/>
      <c r="E18" s="110">
        <v>321962</v>
      </c>
      <c r="F18" s="111"/>
      <c r="G18" s="110">
        <v>168824</v>
      </c>
      <c r="H18" s="110"/>
    </row>
    <row r="19" spans="2:8" ht="21.95" customHeight="1" x14ac:dyDescent="0.25">
      <c r="B19" s="148"/>
      <c r="C19" s="108" t="s">
        <v>51</v>
      </c>
      <c r="D19" s="109"/>
      <c r="E19" s="110">
        <v>293413</v>
      </c>
      <c r="F19" s="111"/>
      <c r="G19" s="110">
        <v>139787</v>
      </c>
      <c r="H19" s="110"/>
    </row>
    <row r="20" spans="2:8" ht="21.95" customHeight="1" x14ac:dyDescent="0.25">
      <c r="B20" s="148"/>
      <c r="C20" s="108" t="s">
        <v>52</v>
      </c>
      <c r="D20" s="109"/>
      <c r="E20" s="110">
        <v>282875</v>
      </c>
      <c r="F20" s="111"/>
      <c r="G20" s="110">
        <v>114867</v>
      </c>
      <c r="H20" s="110"/>
    </row>
    <row r="21" spans="2:8" ht="21.95" customHeight="1" x14ac:dyDescent="0.25">
      <c r="B21" s="148"/>
      <c r="C21" s="108" t="s">
        <v>53</v>
      </c>
      <c r="D21" s="109"/>
      <c r="E21" s="110">
        <v>242375</v>
      </c>
      <c r="F21" s="111"/>
      <c r="G21" s="110">
        <v>85060</v>
      </c>
      <c r="H21" s="110"/>
    </row>
    <row r="22" spans="2:8" ht="21.95" customHeight="1" x14ac:dyDescent="0.25">
      <c r="B22" s="148"/>
      <c r="C22" s="108" t="s">
        <v>97</v>
      </c>
      <c r="D22" s="109"/>
      <c r="E22" s="110">
        <v>189833</v>
      </c>
      <c r="F22" s="111"/>
      <c r="G22" s="110">
        <v>64727</v>
      </c>
      <c r="H22" s="110"/>
    </row>
    <row r="23" spans="2:8" ht="21.95" customHeight="1" x14ac:dyDescent="0.25">
      <c r="B23" s="148"/>
      <c r="C23" s="108" t="s">
        <v>98</v>
      </c>
      <c r="D23" s="109"/>
      <c r="E23" s="110">
        <v>238681</v>
      </c>
      <c r="F23" s="111"/>
      <c r="G23" s="110">
        <v>104140</v>
      </c>
      <c r="H23" s="110"/>
    </row>
    <row r="24" spans="2:8" ht="21.95" customHeight="1" x14ac:dyDescent="0.25">
      <c r="B24" s="148"/>
      <c r="C24" s="108" t="s">
        <v>99</v>
      </c>
      <c r="D24" s="109"/>
      <c r="E24" s="110">
        <v>339459</v>
      </c>
      <c r="F24" s="111"/>
      <c r="G24" s="110">
        <v>172296</v>
      </c>
      <c r="H24" s="110"/>
    </row>
    <row r="25" spans="2:8" ht="21.95" customHeight="1" x14ac:dyDescent="0.25">
      <c r="B25" s="148"/>
      <c r="C25" s="108" t="s">
        <v>100</v>
      </c>
      <c r="D25" s="109"/>
      <c r="E25" s="110">
        <v>304735</v>
      </c>
      <c r="F25" s="111"/>
      <c r="G25" s="110">
        <v>142753</v>
      </c>
      <c r="H25" s="110"/>
    </row>
    <row r="26" spans="2:8" ht="21.95" customHeight="1" x14ac:dyDescent="0.25">
      <c r="B26" s="148"/>
      <c r="C26" s="108" t="s">
        <v>101</v>
      </c>
      <c r="D26" s="109"/>
      <c r="E26" s="110">
        <v>298729</v>
      </c>
      <c r="F26" s="111"/>
      <c r="G26" s="110">
        <v>127398</v>
      </c>
      <c r="H26" s="110"/>
    </row>
    <row r="27" spans="2:8" ht="21.95" customHeight="1" x14ac:dyDescent="0.25">
      <c r="B27" s="149"/>
      <c r="C27" s="108" t="s">
        <v>102</v>
      </c>
      <c r="D27" s="109"/>
      <c r="E27" s="110">
        <v>284610</v>
      </c>
      <c r="F27" s="111"/>
      <c r="G27" s="110">
        <v>111667</v>
      </c>
      <c r="H27" s="110"/>
    </row>
    <row r="28" spans="2:8" ht="21.95" customHeight="1" x14ac:dyDescent="0.25">
      <c r="B28" s="150" t="s">
        <v>92</v>
      </c>
      <c r="C28" s="108" t="s">
        <v>50</v>
      </c>
      <c r="D28" s="109"/>
      <c r="E28" s="110">
        <v>317159</v>
      </c>
      <c r="F28" s="111"/>
      <c r="G28" s="110">
        <v>143119</v>
      </c>
      <c r="H28" s="110"/>
    </row>
    <row r="29" spans="2:8" ht="21.95" customHeight="1" x14ac:dyDescent="0.25">
      <c r="B29" s="148"/>
      <c r="C29" s="108" t="s">
        <v>73</v>
      </c>
      <c r="D29" s="109"/>
      <c r="E29" s="110">
        <v>327053</v>
      </c>
      <c r="F29" s="111"/>
      <c r="G29" s="110">
        <v>138687</v>
      </c>
      <c r="H29" s="110"/>
    </row>
    <row r="30" spans="2:8" ht="21.95" customHeight="1" x14ac:dyDescent="0.25">
      <c r="B30" s="148"/>
      <c r="C30" s="108" t="s">
        <v>103</v>
      </c>
      <c r="D30" s="109"/>
      <c r="E30" s="110">
        <v>340294</v>
      </c>
      <c r="F30" s="111"/>
      <c r="G30" s="110">
        <v>143603</v>
      </c>
      <c r="H30" s="110"/>
    </row>
    <row r="31" spans="2:8" ht="21.95" customHeight="1" x14ac:dyDescent="0.25">
      <c r="B31" s="148"/>
      <c r="C31" s="108" t="s">
        <v>51</v>
      </c>
      <c r="D31" s="109"/>
      <c r="E31" s="110">
        <v>345687</v>
      </c>
      <c r="F31" s="111"/>
      <c r="G31" s="110">
        <v>134254</v>
      </c>
      <c r="H31" s="110"/>
    </row>
    <row r="32" spans="2:8" ht="21.95" customHeight="1" x14ac:dyDescent="0.25">
      <c r="B32" s="148"/>
      <c r="C32" s="108" t="s">
        <v>52</v>
      </c>
      <c r="D32" s="109"/>
      <c r="E32" s="110">
        <v>343891</v>
      </c>
      <c r="F32" s="111"/>
      <c r="G32" s="110">
        <v>124668</v>
      </c>
      <c r="H32" s="110"/>
    </row>
    <row r="33" spans="2:8" ht="21.95" customHeight="1" x14ac:dyDescent="0.25">
      <c r="B33" s="148"/>
      <c r="C33" s="108" t="s">
        <v>53</v>
      </c>
      <c r="D33" s="109"/>
      <c r="E33" s="110">
        <v>370921</v>
      </c>
      <c r="F33" s="111"/>
      <c r="G33" s="110">
        <v>170397</v>
      </c>
      <c r="H33" s="110"/>
    </row>
    <row r="34" spans="2:8" ht="21.95" customHeight="1" x14ac:dyDescent="0.25">
      <c r="B34" s="148"/>
      <c r="C34" s="108" t="s">
        <v>97</v>
      </c>
      <c r="D34" s="109"/>
      <c r="E34" s="110">
        <v>363400</v>
      </c>
      <c r="F34" s="111"/>
      <c r="G34" s="110">
        <v>92022</v>
      </c>
      <c r="H34" s="110"/>
    </row>
    <row r="35" spans="2:8" ht="21.95" customHeight="1" x14ac:dyDescent="0.25">
      <c r="B35" s="148"/>
      <c r="C35" s="108" t="s">
        <v>98</v>
      </c>
      <c r="D35" s="109"/>
      <c r="E35" s="110">
        <v>354019</v>
      </c>
      <c r="F35" s="111"/>
      <c r="G35" s="110">
        <v>93085</v>
      </c>
      <c r="H35" s="110"/>
    </row>
    <row r="36" spans="2:8" ht="21.95" customHeight="1" x14ac:dyDescent="0.25">
      <c r="B36" s="148"/>
      <c r="C36" s="108" t="s">
        <v>99</v>
      </c>
      <c r="D36" s="109"/>
      <c r="E36" s="110">
        <v>484700</v>
      </c>
      <c r="F36" s="111"/>
      <c r="G36" s="110">
        <v>154696</v>
      </c>
      <c r="H36" s="110"/>
    </row>
    <row r="37" spans="2:8" ht="21.95" customHeight="1" x14ac:dyDescent="0.25">
      <c r="B37" s="148"/>
      <c r="C37" s="108" t="s">
        <v>100</v>
      </c>
      <c r="D37" s="109"/>
      <c r="E37" s="110">
        <v>344960</v>
      </c>
      <c r="F37" s="111"/>
      <c r="G37" s="110">
        <v>125529</v>
      </c>
      <c r="H37" s="110"/>
    </row>
    <row r="38" spans="2:8" ht="21.95" customHeight="1" x14ac:dyDescent="0.25">
      <c r="B38" s="148"/>
      <c r="C38" s="108" t="s">
        <v>101</v>
      </c>
      <c r="D38" s="109"/>
      <c r="E38" s="110">
        <v>376795</v>
      </c>
      <c r="F38" s="111"/>
      <c r="G38" s="110">
        <v>132215</v>
      </c>
      <c r="H38" s="110"/>
    </row>
    <row r="39" spans="2:8" ht="21.95" customHeight="1" x14ac:dyDescent="0.25">
      <c r="B39" s="149"/>
      <c r="C39" s="108" t="s">
        <v>102</v>
      </c>
      <c r="D39" s="109"/>
      <c r="E39" s="110">
        <v>346277</v>
      </c>
      <c r="F39" s="111"/>
      <c r="G39" s="110">
        <v>124602</v>
      </c>
      <c r="H39" s="110"/>
    </row>
    <row r="40" spans="2:8" ht="21.95" customHeight="1" x14ac:dyDescent="0.25">
      <c r="B40" s="150" t="s">
        <v>93</v>
      </c>
      <c r="C40" s="108" t="s">
        <v>50</v>
      </c>
      <c r="D40" s="109"/>
      <c r="E40" s="110">
        <v>390538</v>
      </c>
      <c r="F40" s="111"/>
      <c r="G40" s="110">
        <v>161913</v>
      </c>
      <c r="H40" s="110"/>
    </row>
    <row r="41" spans="2:8" ht="21.95" customHeight="1" x14ac:dyDescent="0.25">
      <c r="B41" s="148"/>
      <c r="C41" s="108" t="s">
        <v>73</v>
      </c>
      <c r="D41" s="109"/>
      <c r="E41" s="110">
        <v>388608</v>
      </c>
      <c r="F41" s="111"/>
      <c r="G41" s="110">
        <v>144384</v>
      </c>
      <c r="H41" s="110"/>
    </row>
    <row r="42" spans="2:8" ht="21.95" customHeight="1" x14ac:dyDescent="0.25">
      <c r="B42" s="148"/>
      <c r="C42" s="108" t="s">
        <v>103</v>
      </c>
      <c r="D42" s="109"/>
      <c r="E42" s="110">
        <v>399941</v>
      </c>
      <c r="F42" s="111"/>
      <c r="G42" s="110">
        <v>155769</v>
      </c>
      <c r="H42" s="110"/>
    </row>
    <row r="43" spans="2:8" ht="21.95" customHeight="1" x14ac:dyDescent="0.25">
      <c r="B43" s="148"/>
      <c r="C43" s="108" t="s">
        <v>51</v>
      </c>
      <c r="D43" s="109"/>
      <c r="E43" s="110">
        <v>389113</v>
      </c>
      <c r="F43" s="111"/>
      <c r="G43" s="110">
        <v>137207</v>
      </c>
      <c r="H43" s="110"/>
    </row>
    <row r="44" spans="2:8" ht="21.95" customHeight="1" x14ac:dyDescent="0.25">
      <c r="B44" s="148"/>
      <c r="C44" s="108" t="s">
        <v>52</v>
      </c>
      <c r="D44" s="109"/>
      <c r="E44" s="110">
        <v>391328</v>
      </c>
      <c r="F44" s="111"/>
      <c r="G44" s="110">
        <v>138638</v>
      </c>
      <c r="H44" s="110"/>
    </row>
    <row r="45" spans="2:8" ht="21.95" customHeight="1" x14ac:dyDescent="0.25">
      <c r="B45" s="148"/>
      <c r="C45" s="108" t="s">
        <v>53</v>
      </c>
      <c r="D45" s="109"/>
      <c r="E45" s="110">
        <v>341218</v>
      </c>
      <c r="F45" s="111"/>
      <c r="G45" s="110">
        <v>107196</v>
      </c>
      <c r="H45" s="110"/>
    </row>
    <row r="46" spans="2:8" ht="21.95" customHeight="1" x14ac:dyDescent="0.25">
      <c r="B46" s="148"/>
      <c r="C46" s="108" t="s">
        <v>97</v>
      </c>
      <c r="D46" s="109"/>
      <c r="E46" s="110">
        <v>265859</v>
      </c>
      <c r="F46" s="111"/>
      <c r="G46" s="110">
        <v>74477</v>
      </c>
      <c r="H46" s="110"/>
    </row>
    <row r="47" spans="2:8" ht="21.95" customHeight="1" x14ac:dyDescent="0.25">
      <c r="B47" s="148"/>
      <c r="C47" s="108" t="s">
        <v>98</v>
      </c>
      <c r="D47" s="109"/>
      <c r="E47" s="110">
        <v>368305</v>
      </c>
      <c r="F47" s="111"/>
      <c r="G47" s="110">
        <v>130848</v>
      </c>
      <c r="H47" s="110"/>
    </row>
    <row r="48" spans="2:8" ht="21.95" customHeight="1" x14ac:dyDescent="0.25">
      <c r="B48" s="148"/>
      <c r="C48" s="108" t="s">
        <v>99</v>
      </c>
      <c r="D48" s="109"/>
      <c r="E48" s="110">
        <v>404548</v>
      </c>
      <c r="F48" s="111"/>
      <c r="G48" s="110">
        <v>155457</v>
      </c>
      <c r="H48" s="110"/>
    </row>
    <row r="49" spans="2:8" ht="21.95" customHeight="1" x14ac:dyDescent="0.25">
      <c r="B49" s="148"/>
      <c r="C49" s="108" t="s">
        <v>100</v>
      </c>
      <c r="D49" s="109"/>
      <c r="E49" s="110">
        <v>514819</v>
      </c>
      <c r="F49" s="111"/>
      <c r="G49" s="110">
        <v>185924</v>
      </c>
      <c r="H49" s="110"/>
    </row>
    <row r="50" spans="2:8" ht="21.95" customHeight="1" x14ac:dyDescent="0.25">
      <c r="B50" s="148"/>
      <c r="C50" s="108" t="s">
        <v>101</v>
      </c>
      <c r="D50" s="109"/>
      <c r="E50" s="110">
        <v>519178</v>
      </c>
      <c r="F50" s="111"/>
      <c r="G50" s="110">
        <v>188194</v>
      </c>
      <c r="H50" s="110"/>
    </row>
    <row r="51" spans="2:8" ht="21.95" customHeight="1" x14ac:dyDescent="0.25">
      <c r="B51" s="149"/>
      <c r="C51" s="108" t="s">
        <v>102</v>
      </c>
      <c r="D51" s="109"/>
      <c r="E51" s="110">
        <v>511706</v>
      </c>
      <c r="F51" s="111"/>
      <c r="G51" s="110">
        <v>170667</v>
      </c>
      <c r="H51" s="110"/>
    </row>
    <row r="52" spans="2:8" ht="21.95" customHeight="1" x14ac:dyDescent="0.25">
      <c r="B52" s="150" t="s">
        <v>94</v>
      </c>
      <c r="C52" s="108" t="s">
        <v>50</v>
      </c>
      <c r="D52" s="109"/>
      <c r="E52" s="110">
        <v>522200</v>
      </c>
      <c r="F52" s="111"/>
      <c r="G52" s="110">
        <v>183467</v>
      </c>
      <c r="H52" s="110"/>
    </row>
    <row r="53" spans="2:8" ht="21.95" customHeight="1" x14ac:dyDescent="0.25">
      <c r="B53" s="148"/>
      <c r="C53" s="108" t="s">
        <v>73</v>
      </c>
      <c r="D53" s="109"/>
      <c r="E53" s="110">
        <v>553506</v>
      </c>
      <c r="F53" s="111"/>
      <c r="G53" s="110">
        <v>191990</v>
      </c>
      <c r="H53" s="110"/>
    </row>
    <row r="54" spans="2:8" ht="21.95" customHeight="1" x14ac:dyDescent="0.25">
      <c r="B54" s="148"/>
      <c r="C54" s="108" t="s">
        <v>103</v>
      </c>
      <c r="D54" s="109"/>
      <c r="E54" s="110">
        <v>575666</v>
      </c>
      <c r="F54" s="111"/>
      <c r="G54" s="110">
        <v>205786</v>
      </c>
      <c r="H54" s="110"/>
    </row>
    <row r="55" spans="2:8" ht="21.95" customHeight="1" x14ac:dyDescent="0.25">
      <c r="B55" s="148"/>
      <c r="C55" s="112" t="s">
        <v>51</v>
      </c>
      <c r="D55" s="113"/>
      <c r="E55" s="114">
        <v>634221</v>
      </c>
      <c r="F55" s="115"/>
      <c r="G55" s="114">
        <v>260207</v>
      </c>
      <c r="H55" s="114"/>
    </row>
    <row r="56" spans="2:8" ht="21.95" customHeight="1" x14ac:dyDescent="0.25">
      <c r="B56" s="148"/>
      <c r="C56" s="112" t="s">
        <v>52</v>
      </c>
      <c r="D56" s="113"/>
      <c r="E56" s="114">
        <v>618308</v>
      </c>
      <c r="F56" s="115"/>
      <c r="G56" s="114">
        <v>219515</v>
      </c>
      <c r="H56" s="114"/>
    </row>
    <row r="57" spans="2:8" ht="21.95" customHeight="1" x14ac:dyDescent="0.25">
      <c r="B57" s="148"/>
      <c r="C57" s="112" t="s">
        <v>53</v>
      </c>
      <c r="D57" s="113"/>
      <c r="E57" s="114">
        <v>560789</v>
      </c>
      <c r="F57" s="115"/>
      <c r="G57" s="114">
        <v>192718</v>
      </c>
      <c r="H57" s="114"/>
    </row>
    <row r="58" spans="2:8" ht="21.95" customHeight="1" x14ac:dyDescent="0.25">
      <c r="B58" s="148"/>
      <c r="C58" s="108" t="s">
        <v>97</v>
      </c>
      <c r="D58" s="109"/>
      <c r="E58" s="110">
        <v>485535</v>
      </c>
      <c r="F58" s="111"/>
      <c r="G58" s="110">
        <v>155319</v>
      </c>
      <c r="H58" s="110"/>
    </row>
    <row r="59" spans="2:8" ht="21.95" customHeight="1" x14ac:dyDescent="0.25">
      <c r="B59" s="148"/>
      <c r="C59" s="108" t="s">
        <v>98</v>
      </c>
      <c r="D59" s="109"/>
      <c r="E59" s="110">
        <v>524620</v>
      </c>
      <c r="F59" s="111"/>
      <c r="G59" s="110">
        <v>216547</v>
      </c>
      <c r="H59" s="110"/>
    </row>
    <row r="60" spans="2:8" ht="21.95" customHeight="1" x14ac:dyDescent="0.25">
      <c r="B60" s="148"/>
      <c r="C60" s="108" t="s">
        <v>99</v>
      </c>
      <c r="D60" s="109"/>
      <c r="E60" s="110">
        <v>613131</v>
      </c>
      <c r="F60" s="111"/>
      <c r="G60" s="110">
        <v>280523</v>
      </c>
      <c r="H60" s="110"/>
    </row>
    <row r="61" spans="2:8" ht="21.95" customHeight="1" x14ac:dyDescent="0.25">
      <c r="B61" s="148"/>
      <c r="C61" s="108" t="s">
        <v>100</v>
      </c>
      <c r="D61" s="109"/>
      <c r="E61" s="110">
        <v>592574</v>
      </c>
      <c r="F61" s="111"/>
      <c r="G61" s="110">
        <v>193564</v>
      </c>
      <c r="H61" s="110"/>
    </row>
    <row r="62" spans="2:8" ht="21.95" customHeight="1" x14ac:dyDescent="0.25">
      <c r="B62" s="148"/>
      <c r="C62" s="108" t="s">
        <v>101</v>
      </c>
      <c r="D62" s="109"/>
      <c r="E62" s="110">
        <v>609233</v>
      </c>
      <c r="F62" s="111"/>
      <c r="G62" s="110">
        <v>212476</v>
      </c>
      <c r="H62" s="110"/>
    </row>
    <row r="63" spans="2:8" ht="21.95" customHeight="1" x14ac:dyDescent="0.25">
      <c r="B63" s="149"/>
      <c r="C63" s="108" t="s">
        <v>102</v>
      </c>
      <c r="D63" s="109"/>
      <c r="E63" s="110">
        <v>611929</v>
      </c>
      <c r="F63" s="111"/>
      <c r="G63" s="110">
        <v>192244</v>
      </c>
      <c r="H63" s="110"/>
    </row>
    <row r="64" spans="2:8" ht="21.95" customHeight="1" x14ac:dyDescent="0.25">
      <c r="C64" s="116" t="s">
        <v>50</v>
      </c>
      <c r="D64" s="117"/>
      <c r="E64" s="118">
        <v>522200</v>
      </c>
      <c r="F64" s="119"/>
      <c r="G64" s="118">
        <v>183467</v>
      </c>
      <c r="H64" s="118"/>
    </row>
    <row r="65" spans="1:14" ht="21.95" customHeight="1" x14ac:dyDescent="0.25">
      <c r="B65" s="150" t="s">
        <v>95</v>
      </c>
      <c r="C65" s="116" t="s">
        <v>73</v>
      </c>
      <c r="D65" s="117"/>
      <c r="E65" s="118">
        <v>626099</v>
      </c>
      <c r="F65" s="119"/>
      <c r="G65" s="118">
        <v>199911</v>
      </c>
      <c r="H65" s="118"/>
    </row>
    <row r="66" spans="1:14" ht="21.95" customHeight="1" x14ac:dyDescent="0.25">
      <c r="B66" s="148"/>
      <c r="C66" s="116" t="s">
        <v>103</v>
      </c>
      <c r="D66" s="117"/>
      <c r="E66" s="118">
        <v>672959</v>
      </c>
      <c r="F66" s="119"/>
      <c r="G66" s="118">
        <v>234892</v>
      </c>
      <c r="H66" s="118"/>
    </row>
    <row r="67" spans="1:14" ht="21.95" customHeight="1" x14ac:dyDescent="0.25">
      <c r="B67" s="148"/>
      <c r="C67" s="120" t="s">
        <v>51</v>
      </c>
      <c r="D67" s="121"/>
      <c r="E67" s="122">
        <v>707549</v>
      </c>
      <c r="F67" s="123"/>
      <c r="G67" s="122">
        <v>248130</v>
      </c>
      <c r="H67" s="122"/>
    </row>
    <row r="68" spans="1:14" ht="21.95" customHeight="1" x14ac:dyDescent="0.25">
      <c r="B68" s="148"/>
      <c r="C68" s="120" t="s">
        <v>52</v>
      </c>
      <c r="D68" s="121"/>
      <c r="E68" s="122">
        <v>674358</v>
      </c>
      <c r="F68" s="123"/>
      <c r="G68" s="122">
        <v>194805</v>
      </c>
      <c r="H68" s="122"/>
    </row>
    <row r="69" spans="1:14" ht="21.95" customHeight="1" x14ac:dyDescent="0.25">
      <c r="B69" s="148"/>
      <c r="C69" s="120" t="s">
        <v>53</v>
      </c>
      <c r="D69" s="121"/>
      <c r="E69" s="122">
        <v>557517</v>
      </c>
      <c r="F69" s="123"/>
      <c r="G69" s="122">
        <v>160285</v>
      </c>
      <c r="H69" s="122"/>
    </row>
    <row r="70" spans="1:14" ht="21.95" hidden="1" customHeight="1" x14ac:dyDescent="0.25">
      <c r="B70" s="148"/>
      <c r="C70" s="116" t="s">
        <v>97</v>
      </c>
      <c r="D70" s="109"/>
      <c r="E70" s="122">
        <v>0</v>
      </c>
      <c r="F70" s="111"/>
      <c r="G70" s="122">
        <v>0</v>
      </c>
      <c r="H70" s="110"/>
    </row>
    <row r="71" spans="1:14" ht="21.95" hidden="1" customHeight="1" x14ac:dyDescent="0.25">
      <c r="B71" s="148"/>
      <c r="C71" s="116" t="s">
        <v>98</v>
      </c>
      <c r="D71" s="117"/>
      <c r="E71" s="122">
        <v>0</v>
      </c>
      <c r="F71" s="119"/>
      <c r="G71" s="122">
        <v>0</v>
      </c>
      <c r="H71" s="118"/>
    </row>
    <row r="72" spans="1:14" ht="21.95" hidden="1" customHeight="1" x14ac:dyDescent="0.25">
      <c r="B72" s="148"/>
      <c r="C72" s="116" t="s">
        <v>99</v>
      </c>
      <c r="D72" s="117"/>
      <c r="E72" s="122">
        <v>0</v>
      </c>
      <c r="F72" s="119"/>
      <c r="G72" s="122">
        <v>0</v>
      </c>
      <c r="H72" s="118"/>
    </row>
    <row r="73" spans="1:14" ht="21.95" hidden="1" customHeight="1" x14ac:dyDescent="0.25">
      <c r="B73" s="148"/>
      <c r="C73" s="116" t="s">
        <v>100</v>
      </c>
      <c r="D73" s="117"/>
      <c r="E73" s="122">
        <v>0</v>
      </c>
      <c r="F73" s="119"/>
      <c r="G73" s="122">
        <v>0</v>
      </c>
      <c r="H73" s="118"/>
    </row>
    <row r="74" spans="1:14" ht="21.95" hidden="1" customHeight="1" x14ac:dyDescent="0.25">
      <c r="B74" s="148"/>
      <c r="C74" s="116" t="s">
        <v>101</v>
      </c>
      <c r="D74" s="121"/>
      <c r="E74" s="122">
        <v>0</v>
      </c>
      <c r="F74" s="123"/>
      <c r="G74" s="122">
        <v>0</v>
      </c>
      <c r="H74" s="122"/>
    </row>
    <row r="75" spans="1:14" ht="21.95" hidden="1" customHeight="1" x14ac:dyDescent="0.25">
      <c r="B75" s="148"/>
      <c r="C75" s="116" t="s">
        <v>102</v>
      </c>
      <c r="D75" s="121"/>
      <c r="E75" s="122">
        <v>0</v>
      </c>
      <c r="F75" s="123"/>
      <c r="G75" s="122">
        <v>0</v>
      </c>
      <c r="H75" s="122"/>
    </row>
    <row r="76" spans="1:14" ht="21.95" customHeight="1" x14ac:dyDescent="0.25">
      <c r="B76" s="149"/>
      <c r="C76" s="120"/>
      <c r="D76" s="121"/>
      <c r="E76" s="122"/>
      <c r="F76" s="123"/>
      <c r="G76" s="122"/>
      <c r="H76" s="122"/>
    </row>
    <row r="77" spans="1:14" ht="21.95" customHeight="1" x14ac:dyDescent="0.25">
      <c r="A77" s="124"/>
      <c r="B77" s="160" t="s">
        <v>79</v>
      </c>
      <c r="C77" s="160"/>
      <c r="D77" s="160"/>
      <c r="E77" s="160"/>
      <c r="F77" s="160"/>
      <c r="G77" s="160"/>
      <c r="H77" s="160"/>
      <c r="I77" s="160"/>
      <c r="J77" s="131"/>
      <c r="K77" s="131"/>
      <c r="L77" s="131"/>
      <c r="M77" s="131"/>
      <c r="N77" s="131"/>
    </row>
    <row r="78" spans="1:14" ht="21.95" customHeight="1" x14ac:dyDescent="0.25"/>
  </sheetData>
  <mergeCells count="13">
    <mergeCell ref="B65:B76"/>
    <mergeCell ref="B77:I77"/>
    <mergeCell ref="B5:H5"/>
    <mergeCell ref="B6:H6"/>
    <mergeCell ref="B7:B8"/>
    <mergeCell ref="C7:C8"/>
    <mergeCell ref="E7:H7"/>
    <mergeCell ref="B9:B15"/>
    <mergeCell ref="B3:C3"/>
    <mergeCell ref="B16:B27"/>
    <mergeCell ref="B28:B39"/>
    <mergeCell ref="B40:B51"/>
    <mergeCell ref="B52:B63"/>
  </mergeCells>
  <pageMargins left="0.7" right="0.7" top="0.75" bottom="0.75" header="0.3" footer="0.3"/>
  <pageSetup paperSize="9" scale="3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showGridLines="0" zoomScaleNormal="100" workbookViewId="0">
      <selection activeCell="E17" sqref="E17"/>
    </sheetView>
  </sheetViews>
  <sheetFormatPr baseColWidth="10" defaultRowHeight="14.25" x14ac:dyDescent="0.25"/>
  <cols>
    <col min="1" max="1" width="5.7109375" style="133" customWidth="1"/>
    <col min="2" max="3" width="11.42578125" style="133"/>
    <col min="4" max="4" width="1.42578125" style="133" customWidth="1"/>
    <col min="5" max="5" width="11.42578125" style="133"/>
    <col min="6" max="6" width="1.42578125" style="133" customWidth="1"/>
    <col min="7" max="7" width="11.42578125" style="133"/>
    <col min="8" max="8" width="1.42578125" style="133" customWidth="1"/>
    <col min="9" max="9" width="11.42578125" style="133"/>
    <col min="10" max="10" width="1.42578125" style="133" customWidth="1"/>
    <col min="11" max="11" width="11.42578125" style="133"/>
    <col min="12" max="12" width="1.42578125" style="133" customWidth="1"/>
    <col min="13" max="16384" width="11.42578125" style="133"/>
  </cols>
  <sheetData>
    <row r="1" spans="1:18" ht="20.25" x14ac:dyDescent="0.3">
      <c r="A1" s="1"/>
      <c r="B1" s="22" t="s">
        <v>1</v>
      </c>
      <c r="C1" s="22"/>
      <c r="D1" s="22"/>
      <c r="E1" s="22"/>
      <c r="F1" s="22"/>
      <c r="I1" s="67"/>
      <c r="L1" s="127"/>
    </row>
    <row r="2" spans="1:18" ht="17.25" x14ac:dyDescent="0.3">
      <c r="A2" s="1"/>
      <c r="B2" s="68" t="s">
        <v>41</v>
      </c>
      <c r="C2" s="68"/>
      <c r="D2" s="68"/>
      <c r="E2" s="68"/>
      <c r="F2" s="68"/>
      <c r="G2" s="68"/>
      <c r="H2" s="68"/>
      <c r="I2" s="68"/>
      <c r="J2" s="68"/>
      <c r="L2" s="127"/>
    </row>
    <row r="3" spans="1:18" ht="16.5" x14ac:dyDescent="0.3">
      <c r="A3" s="1"/>
      <c r="B3" s="134" t="s">
        <v>28</v>
      </c>
      <c r="C3" s="134"/>
      <c r="D3" s="1"/>
      <c r="E3" s="1"/>
      <c r="F3" s="1"/>
      <c r="I3" s="67"/>
      <c r="L3" s="127"/>
    </row>
    <row r="4" spans="1:18" ht="16.5" x14ac:dyDescent="0.3">
      <c r="A4" s="1"/>
      <c r="B4" s="128"/>
      <c r="C4" s="128"/>
      <c r="D4" s="1"/>
      <c r="E4" s="1"/>
      <c r="F4" s="1"/>
      <c r="I4" s="67"/>
      <c r="L4" s="127"/>
    </row>
    <row r="6" spans="1:18" ht="21.95" customHeight="1" x14ac:dyDescent="0.25">
      <c r="B6" s="142" t="s">
        <v>89</v>
      </c>
      <c r="C6" s="142"/>
      <c r="D6" s="142"/>
      <c r="E6" s="142"/>
      <c r="F6" s="142"/>
      <c r="G6" s="142"/>
      <c r="H6" s="142"/>
      <c r="I6" s="142"/>
      <c r="J6" s="142"/>
      <c r="K6" s="142"/>
      <c r="L6" s="142"/>
      <c r="O6" s="42"/>
      <c r="P6" s="42"/>
      <c r="Q6" s="42"/>
      <c r="R6" s="42"/>
    </row>
    <row r="7" spans="1:18" ht="21.95" customHeight="1" x14ac:dyDescent="0.25">
      <c r="B7" s="161" t="s">
        <v>104</v>
      </c>
      <c r="C7" s="161"/>
      <c r="D7" s="161"/>
      <c r="E7" s="161"/>
      <c r="F7" s="161"/>
      <c r="G7" s="161"/>
      <c r="H7" s="161"/>
      <c r="I7" s="161"/>
      <c r="J7" s="172"/>
      <c r="K7" s="172" t="s">
        <v>44</v>
      </c>
      <c r="L7" s="172"/>
    </row>
    <row r="8" spans="1:18" s="42" customFormat="1" ht="30" customHeight="1" x14ac:dyDescent="0.25">
      <c r="B8" s="132" t="s">
        <v>45</v>
      </c>
      <c r="C8" s="132" t="s">
        <v>81</v>
      </c>
      <c r="D8" s="125"/>
      <c r="E8" s="132" t="s">
        <v>82</v>
      </c>
      <c r="F8" s="125"/>
      <c r="G8" s="132" t="s">
        <v>83</v>
      </c>
      <c r="H8" s="125"/>
      <c r="I8" s="132" t="s">
        <v>84</v>
      </c>
      <c r="J8" s="125"/>
      <c r="K8" s="132" t="s">
        <v>85</v>
      </c>
      <c r="L8" s="125"/>
    </row>
    <row r="9" spans="1:18" s="42" customFormat="1" ht="21.95" customHeight="1" x14ac:dyDescent="0.25">
      <c r="B9" s="167" t="s">
        <v>90</v>
      </c>
      <c r="C9" s="42" t="s">
        <v>53</v>
      </c>
      <c r="E9" s="110">
        <v>0</v>
      </c>
      <c r="G9" s="110">
        <v>0</v>
      </c>
      <c r="I9" s="110">
        <v>0</v>
      </c>
      <c r="K9" s="110">
        <v>0</v>
      </c>
    </row>
    <row r="10" spans="1:18" s="42" customFormat="1" ht="21.95" customHeight="1" x14ac:dyDescent="0.25">
      <c r="B10" s="148"/>
      <c r="C10" s="42" t="s">
        <v>97</v>
      </c>
      <c r="E10" s="110">
        <v>0</v>
      </c>
      <c r="G10" s="110">
        <v>0</v>
      </c>
      <c r="I10" s="110">
        <v>0</v>
      </c>
      <c r="K10" s="110">
        <v>0</v>
      </c>
    </row>
    <row r="11" spans="1:18" s="42" customFormat="1" ht="21.95" customHeight="1" x14ac:dyDescent="0.25">
      <c r="B11" s="148"/>
      <c r="C11" s="42" t="s">
        <v>98</v>
      </c>
      <c r="E11" s="110">
        <v>0</v>
      </c>
      <c r="G11" s="110">
        <v>0</v>
      </c>
      <c r="I11" s="110">
        <v>0</v>
      </c>
      <c r="K11" s="110">
        <v>0</v>
      </c>
    </row>
    <row r="12" spans="1:18" s="42" customFormat="1" ht="21.95" customHeight="1" x14ac:dyDescent="0.25">
      <c r="B12" s="148"/>
      <c r="C12" s="42" t="s">
        <v>99</v>
      </c>
      <c r="E12" s="110">
        <v>0</v>
      </c>
      <c r="G12" s="110">
        <v>0</v>
      </c>
      <c r="I12" s="110">
        <v>0</v>
      </c>
      <c r="K12" s="110">
        <v>0</v>
      </c>
    </row>
    <row r="13" spans="1:18" s="42" customFormat="1" ht="21.95" customHeight="1" x14ac:dyDescent="0.25">
      <c r="B13" s="148"/>
      <c r="C13" s="42" t="s">
        <v>100</v>
      </c>
      <c r="E13" s="110">
        <v>0</v>
      </c>
      <c r="G13" s="110">
        <v>0</v>
      </c>
      <c r="I13" s="110">
        <v>0</v>
      </c>
      <c r="K13" s="110">
        <v>0</v>
      </c>
    </row>
    <row r="14" spans="1:18" s="42" customFormat="1" ht="21.95" customHeight="1" x14ac:dyDescent="0.25">
      <c r="B14" s="148"/>
      <c r="C14" s="42" t="s">
        <v>101</v>
      </c>
      <c r="E14" s="110">
        <v>0</v>
      </c>
      <c r="G14" s="110">
        <v>0</v>
      </c>
      <c r="I14" s="110">
        <v>0</v>
      </c>
      <c r="K14" s="110">
        <v>0</v>
      </c>
    </row>
    <row r="15" spans="1:18" s="42" customFormat="1" ht="21.95" customHeight="1" x14ac:dyDescent="0.25">
      <c r="B15" s="149"/>
      <c r="C15" s="42" t="s">
        <v>102</v>
      </c>
      <c r="E15" s="110">
        <v>0</v>
      </c>
      <c r="G15" s="110">
        <v>0</v>
      </c>
      <c r="I15" s="110">
        <v>0</v>
      </c>
      <c r="K15" s="110">
        <v>0</v>
      </c>
    </row>
    <row r="16" spans="1:18" s="42" customFormat="1" ht="21.95" customHeight="1" x14ac:dyDescent="0.25">
      <c r="B16" s="150" t="s">
        <v>91</v>
      </c>
      <c r="C16" s="42" t="s">
        <v>50</v>
      </c>
      <c r="E16" s="110">
        <v>6104088</v>
      </c>
      <c r="G16" s="110">
        <v>2451903</v>
      </c>
      <c r="I16" s="110">
        <v>1115771</v>
      </c>
      <c r="K16" s="110">
        <v>278325</v>
      </c>
    </row>
    <row r="17" spans="2:11" s="42" customFormat="1" ht="21.95" customHeight="1" x14ac:dyDescent="0.25">
      <c r="B17" s="148"/>
      <c r="C17" s="42" t="s">
        <v>73</v>
      </c>
      <c r="E17" s="110">
        <v>5852617</v>
      </c>
      <c r="G17" s="110">
        <v>3025572</v>
      </c>
      <c r="I17" s="110">
        <v>1125334</v>
      </c>
      <c r="K17" s="110">
        <v>231288</v>
      </c>
    </row>
    <row r="18" spans="2:11" s="42" customFormat="1" ht="21.95" customHeight="1" x14ac:dyDescent="0.25">
      <c r="B18" s="148"/>
      <c r="C18" s="42" t="s">
        <v>103</v>
      </c>
      <c r="E18" s="110">
        <v>6801165</v>
      </c>
      <c r="G18" s="110">
        <v>3059525</v>
      </c>
      <c r="I18" s="110">
        <v>923635</v>
      </c>
      <c r="K18" s="110">
        <v>246832</v>
      </c>
    </row>
    <row r="19" spans="2:11" s="42" customFormat="1" ht="21.95" customHeight="1" x14ac:dyDescent="0.25">
      <c r="B19" s="148"/>
      <c r="C19" s="42" t="s">
        <v>51</v>
      </c>
      <c r="E19" s="110">
        <v>6790637</v>
      </c>
      <c r="G19" s="110">
        <v>2859936</v>
      </c>
      <c r="I19" s="110">
        <v>1174101</v>
      </c>
      <c r="K19" s="110">
        <v>233804</v>
      </c>
    </row>
    <row r="20" spans="2:11" s="42" customFormat="1" ht="21.95" customHeight="1" x14ac:dyDescent="0.25">
      <c r="B20" s="148"/>
      <c r="C20" s="42" t="s">
        <v>52</v>
      </c>
      <c r="E20" s="110">
        <v>5000525</v>
      </c>
      <c r="G20" s="110">
        <v>2606389</v>
      </c>
      <c r="I20" s="110">
        <v>994714</v>
      </c>
      <c r="K20" s="110">
        <v>217806</v>
      </c>
    </row>
    <row r="21" spans="2:11" s="42" customFormat="1" ht="21.95" customHeight="1" x14ac:dyDescent="0.25">
      <c r="B21" s="148"/>
      <c r="C21" s="42" t="s">
        <v>53</v>
      </c>
      <c r="E21" s="110">
        <v>4214981</v>
      </c>
      <c r="G21" s="110">
        <v>2365428</v>
      </c>
      <c r="I21" s="110">
        <v>923710</v>
      </c>
      <c r="K21" s="110">
        <v>169520</v>
      </c>
    </row>
    <row r="22" spans="2:11" s="42" customFormat="1" ht="21.95" customHeight="1" x14ac:dyDescent="0.25">
      <c r="B22" s="148"/>
      <c r="C22" s="42" t="s">
        <v>97</v>
      </c>
      <c r="E22" s="110">
        <v>3956296</v>
      </c>
      <c r="G22" s="110">
        <v>2098969</v>
      </c>
      <c r="I22" s="110">
        <v>878284</v>
      </c>
      <c r="K22" s="110">
        <v>68702</v>
      </c>
    </row>
    <row r="23" spans="2:11" s="42" customFormat="1" ht="21.95" customHeight="1" x14ac:dyDescent="0.25">
      <c r="B23" s="148"/>
      <c r="C23" s="42" t="s">
        <v>98</v>
      </c>
      <c r="E23" s="110">
        <v>4195655</v>
      </c>
      <c r="G23" s="110">
        <v>2717698</v>
      </c>
      <c r="I23" s="110">
        <v>879976</v>
      </c>
      <c r="K23" s="110">
        <v>45555</v>
      </c>
    </row>
    <row r="24" spans="2:11" s="42" customFormat="1" ht="21.95" customHeight="1" x14ac:dyDescent="0.25">
      <c r="B24" s="148"/>
      <c r="C24" s="42" t="s">
        <v>99</v>
      </c>
      <c r="E24" s="110">
        <v>5503693</v>
      </c>
      <c r="G24" s="110">
        <v>2812413</v>
      </c>
      <c r="I24" s="110">
        <v>868957</v>
      </c>
      <c r="K24" s="110">
        <v>91275</v>
      </c>
    </row>
    <row r="25" spans="2:11" s="42" customFormat="1" ht="21.95" customHeight="1" x14ac:dyDescent="0.25">
      <c r="B25" s="148"/>
      <c r="C25" s="42" t="s">
        <v>100</v>
      </c>
      <c r="E25" s="110">
        <v>8312875</v>
      </c>
      <c r="G25" s="110">
        <v>3033797</v>
      </c>
      <c r="I25" s="110">
        <v>966764</v>
      </c>
      <c r="K25" s="110">
        <v>36178</v>
      </c>
    </row>
    <row r="26" spans="2:11" s="42" customFormat="1" ht="21.95" customHeight="1" x14ac:dyDescent="0.25">
      <c r="B26" s="148"/>
      <c r="C26" s="42" t="s">
        <v>101</v>
      </c>
      <c r="E26" s="110">
        <v>4186630</v>
      </c>
      <c r="G26" s="110">
        <v>2580700</v>
      </c>
      <c r="I26" s="110">
        <v>1225227</v>
      </c>
      <c r="K26" s="110">
        <v>33166</v>
      </c>
    </row>
    <row r="27" spans="2:11" s="42" customFormat="1" ht="21.95" customHeight="1" x14ac:dyDescent="0.25">
      <c r="B27" s="166"/>
      <c r="C27" s="42" t="s">
        <v>102</v>
      </c>
      <c r="E27" s="110">
        <v>7099264</v>
      </c>
      <c r="G27" s="110">
        <v>1011031</v>
      </c>
      <c r="I27" s="110">
        <v>918265</v>
      </c>
      <c r="K27" s="110">
        <v>26593</v>
      </c>
    </row>
    <row r="28" spans="2:11" s="42" customFormat="1" ht="21.95" customHeight="1" x14ac:dyDescent="0.25">
      <c r="B28" s="167" t="s">
        <v>92</v>
      </c>
      <c r="C28" s="42" t="s">
        <v>50</v>
      </c>
      <c r="E28" s="110">
        <v>5972975.7200000007</v>
      </c>
      <c r="G28" s="110">
        <v>2070262.0600000003</v>
      </c>
      <c r="I28" s="110">
        <v>1156698.3499999999</v>
      </c>
      <c r="K28" s="110">
        <v>86238.86</v>
      </c>
    </row>
    <row r="29" spans="2:11" s="42" customFormat="1" ht="21.95" customHeight="1" x14ac:dyDescent="0.25">
      <c r="B29" s="148"/>
      <c r="C29" s="42" t="s">
        <v>73</v>
      </c>
      <c r="E29" s="110">
        <v>6037584.0099999998</v>
      </c>
      <c r="G29" s="110">
        <v>2259889.6599999992</v>
      </c>
      <c r="I29" s="110">
        <v>1056752.73</v>
      </c>
      <c r="K29" s="110">
        <v>46431.590000000004</v>
      </c>
    </row>
    <row r="30" spans="2:11" s="42" customFormat="1" ht="21.95" customHeight="1" x14ac:dyDescent="0.25">
      <c r="B30" s="148"/>
      <c r="C30" s="42" t="s">
        <v>103</v>
      </c>
      <c r="E30" s="110">
        <v>4728653.09</v>
      </c>
      <c r="G30" s="110">
        <v>2632991.88</v>
      </c>
      <c r="I30" s="110">
        <v>1238903.6599999999</v>
      </c>
      <c r="K30" s="110">
        <v>3959.42</v>
      </c>
    </row>
    <row r="31" spans="2:11" s="42" customFormat="1" ht="21.95" customHeight="1" x14ac:dyDescent="0.25">
      <c r="B31" s="148"/>
      <c r="C31" s="42" t="s">
        <v>51</v>
      </c>
      <c r="E31" s="110">
        <v>8113638.9000000004</v>
      </c>
      <c r="G31" s="110">
        <v>2125252.0799999996</v>
      </c>
      <c r="I31" s="110">
        <v>927256.32</v>
      </c>
      <c r="K31" s="110">
        <v>27805.83</v>
      </c>
    </row>
    <row r="32" spans="2:11" s="42" customFormat="1" ht="21.95" customHeight="1" x14ac:dyDescent="0.25">
      <c r="B32" s="148"/>
      <c r="C32" s="42" t="s">
        <v>52</v>
      </c>
      <c r="E32" s="110">
        <v>9038462.5399999991</v>
      </c>
      <c r="G32" s="110">
        <v>2135358.0599999996</v>
      </c>
      <c r="I32" s="110">
        <v>1011984.72</v>
      </c>
      <c r="K32" s="110">
        <v>13858</v>
      </c>
    </row>
    <row r="33" spans="2:12" s="42" customFormat="1" ht="21.95" customHeight="1" x14ac:dyDescent="0.25">
      <c r="B33" s="148"/>
      <c r="C33" s="42" t="s">
        <v>53</v>
      </c>
      <c r="E33" s="110">
        <v>6173686.0099999988</v>
      </c>
      <c r="G33" s="110">
        <v>3010953.8400000003</v>
      </c>
      <c r="I33" s="110">
        <v>1096120.8499999999</v>
      </c>
      <c r="K33" s="110">
        <v>15640.83</v>
      </c>
    </row>
    <row r="34" spans="2:12" s="42" customFormat="1" ht="21.95" customHeight="1" x14ac:dyDescent="0.25">
      <c r="B34" s="148"/>
      <c r="C34" s="42" t="s">
        <v>97</v>
      </c>
      <c r="E34" s="110">
        <v>5305719.080000001</v>
      </c>
      <c r="G34" s="110">
        <v>2296719.5499999998</v>
      </c>
      <c r="I34" s="110">
        <v>947537.7</v>
      </c>
      <c r="K34" s="110">
        <v>18952</v>
      </c>
    </row>
    <row r="35" spans="2:12" s="42" customFormat="1" ht="21.95" customHeight="1" x14ac:dyDescent="0.25">
      <c r="B35" s="148"/>
      <c r="C35" s="42" t="s">
        <v>98</v>
      </c>
      <c r="E35" s="110">
        <v>2599600.5500000003</v>
      </c>
      <c r="G35" s="110">
        <v>2365133.25</v>
      </c>
      <c r="I35" s="110">
        <v>1044513.8099999999</v>
      </c>
      <c r="K35" s="110">
        <v>80545.83</v>
      </c>
    </row>
    <row r="36" spans="2:12" s="42" customFormat="1" ht="21.95" customHeight="1" x14ac:dyDescent="0.25">
      <c r="B36" s="148"/>
      <c r="C36" s="42" t="s">
        <v>99</v>
      </c>
      <c r="E36" s="110">
        <v>4734621.709999999</v>
      </c>
      <c r="G36" s="110">
        <v>1950766.27</v>
      </c>
      <c r="I36" s="110">
        <v>1010404.8399999999</v>
      </c>
      <c r="K36" s="110">
        <v>152000</v>
      </c>
    </row>
    <row r="37" spans="2:12" s="42" customFormat="1" ht="21.95" customHeight="1" x14ac:dyDescent="0.25">
      <c r="B37" s="148"/>
      <c r="C37" s="42" t="s">
        <v>100</v>
      </c>
      <c r="E37" s="110">
        <v>5208302.6700000009</v>
      </c>
      <c r="G37" s="110">
        <v>2757483.7799999993</v>
      </c>
      <c r="I37" s="110">
        <v>1014815.73</v>
      </c>
      <c r="K37" s="110">
        <v>205859.83</v>
      </c>
    </row>
    <row r="38" spans="2:12" s="42" customFormat="1" ht="21.95" customHeight="1" x14ac:dyDescent="0.25">
      <c r="B38" s="148"/>
      <c r="C38" s="42" t="s">
        <v>101</v>
      </c>
      <c r="E38" s="110">
        <v>6981110.6000000006</v>
      </c>
      <c r="G38" s="110">
        <v>2520222.44</v>
      </c>
      <c r="I38" s="110">
        <v>1022446.93</v>
      </c>
      <c r="K38" s="110">
        <v>151337</v>
      </c>
    </row>
    <row r="39" spans="2:12" s="42" customFormat="1" ht="21.95" customHeight="1" x14ac:dyDescent="0.25">
      <c r="B39" s="168"/>
      <c r="C39" s="42" t="s">
        <v>102</v>
      </c>
      <c r="E39" s="110">
        <v>7944133.3599999994</v>
      </c>
      <c r="G39" s="110">
        <v>2002536</v>
      </c>
      <c r="I39" s="110">
        <v>1040165.0099999998</v>
      </c>
      <c r="K39" s="110">
        <v>155545.82999999999</v>
      </c>
    </row>
    <row r="40" spans="2:12" s="42" customFormat="1" ht="21.95" customHeight="1" x14ac:dyDescent="0.25">
      <c r="B40" s="169" t="s">
        <v>93</v>
      </c>
      <c r="C40" s="42" t="s">
        <v>50</v>
      </c>
      <c r="E40" s="110">
        <v>5071607.1800000006</v>
      </c>
      <c r="G40" s="110">
        <v>1533287.1199999999</v>
      </c>
      <c r="I40" s="110">
        <v>1321287.0299999998</v>
      </c>
      <c r="K40" s="110">
        <v>0</v>
      </c>
    </row>
    <row r="41" spans="2:12" s="42" customFormat="1" ht="21.95" customHeight="1" x14ac:dyDescent="0.25">
      <c r="B41" s="170"/>
      <c r="C41" s="42" t="s">
        <v>73</v>
      </c>
      <c r="E41" s="110">
        <v>8296039.5499999989</v>
      </c>
      <c r="G41" s="110">
        <v>1688230.57</v>
      </c>
      <c r="I41" s="110">
        <v>1043212.5700000002</v>
      </c>
      <c r="K41" s="110">
        <v>0</v>
      </c>
    </row>
    <row r="42" spans="2:12" s="42" customFormat="1" ht="21.95" customHeight="1" x14ac:dyDescent="0.25">
      <c r="B42" s="170"/>
      <c r="C42" s="42" t="s">
        <v>103</v>
      </c>
      <c r="E42" s="110">
        <v>9023856.9499999993</v>
      </c>
      <c r="G42" s="110">
        <v>2093883.0299999998</v>
      </c>
      <c r="I42" s="110">
        <v>1313064.8099999998</v>
      </c>
      <c r="K42" s="110">
        <v>0</v>
      </c>
    </row>
    <row r="43" spans="2:12" s="42" customFormat="1" ht="21.95" customHeight="1" x14ac:dyDescent="0.25">
      <c r="B43" s="170"/>
      <c r="C43" s="42" t="s">
        <v>51</v>
      </c>
      <c r="E43" s="110">
        <v>6639912.71</v>
      </c>
      <c r="F43" s="110"/>
      <c r="G43" s="110">
        <v>1800378.6200000003</v>
      </c>
      <c r="H43" s="110"/>
      <c r="I43" s="110">
        <v>902294.73999999976</v>
      </c>
      <c r="J43" s="110"/>
      <c r="K43" s="110">
        <v>21126.25</v>
      </c>
      <c r="L43" s="110"/>
    </row>
    <row r="44" spans="2:12" s="42" customFormat="1" ht="21.95" customHeight="1" x14ac:dyDescent="0.25">
      <c r="B44" s="170"/>
      <c r="C44" s="42" t="s">
        <v>52</v>
      </c>
      <c r="E44" s="110">
        <v>7986487.9100000001</v>
      </c>
      <c r="F44" s="110"/>
      <c r="G44" s="110">
        <v>1814256.92</v>
      </c>
      <c r="H44" s="110"/>
      <c r="I44" s="110">
        <v>739723.45000000007</v>
      </c>
      <c r="J44" s="110"/>
      <c r="K44" s="110">
        <v>18084.3</v>
      </c>
      <c r="L44" s="110"/>
    </row>
    <row r="45" spans="2:12" s="42" customFormat="1" ht="21.95" customHeight="1" x14ac:dyDescent="0.25">
      <c r="B45" s="170"/>
      <c r="C45" s="42" t="s">
        <v>53</v>
      </c>
      <c r="E45" s="110">
        <v>4445599.0699999994</v>
      </c>
      <c r="F45" s="110"/>
      <c r="G45" s="110">
        <v>2468199.44</v>
      </c>
      <c r="H45" s="110"/>
      <c r="I45" s="110">
        <v>1093954.1700000002</v>
      </c>
      <c r="J45" s="110"/>
      <c r="K45" s="110">
        <v>14597.18</v>
      </c>
      <c r="L45" s="110"/>
    </row>
    <row r="46" spans="2:12" s="42" customFormat="1" ht="21.95" customHeight="1" x14ac:dyDescent="0.25">
      <c r="B46" s="170"/>
      <c r="C46" s="42" t="s">
        <v>97</v>
      </c>
      <c r="E46" s="110">
        <v>4659178.18</v>
      </c>
      <c r="F46" s="110"/>
      <c r="G46" s="110">
        <v>2701139.7199999993</v>
      </c>
      <c r="H46" s="110"/>
      <c r="I46" s="110">
        <v>821493.9</v>
      </c>
      <c r="J46" s="110"/>
      <c r="K46" s="110">
        <v>14617.43</v>
      </c>
      <c r="L46" s="110"/>
    </row>
    <row r="47" spans="2:12" s="42" customFormat="1" ht="21.95" customHeight="1" x14ac:dyDescent="0.25">
      <c r="B47" s="170"/>
      <c r="C47" s="42" t="s">
        <v>98</v>
      </c>
      <c r="E47" s="110">
        <v>6687687.5100000007</v>
      </c>
      <c r="F47" s="110"/>
      <c r="G47" s="110">
        <v>4794508.8899999997</v>
      </c>
      <c r="H47" s="110"/>
      <c r="I47" s="110">
        <v>1221721.7</v>
      </c>
      <c r="J47" s="110"/>
      <c r="K47" s="110">
        <v>8926.5600000000013</v>
      </c>
      <c r="L47" s="110"/>
    </row>
    <row r="48" spans="2:12" s="42" customFormat="1" ht="21.95" customHeight="1" x14ac:dyDescent="0.25">
      <c r="B48" s="170"/>
      <c r="C48" s="42" t="s">
        <v>99</v>
      </c>
      <c r="E48" s="110">
        <v>6638859.0899999999</v>
      </c>
      <c r="F48" s="110"/>
      <c r="G48" s="110">
        <v>4616323.43</v>
      </c>
      <c r="H48" s="110"/>
      <c r="I48" s="110">
        <v>1379390.4100000004</v>
      </c>
      <c r="J48" s="110"/>
      <c r="K48" s="110">
        <v>6507.23</v>
      </c>
      <c r="L48" s="110"/>
    </row>
    <row r="49" spans="2:12" s="42" customFormat="1" ht="21.95" customHeight="1" x14ac:dyDescent="0.25">
      <c r="B49" s="170"/>
      <c r="C49" s="42" t="s">
        <v>100</v>
      </c>
      <c r="E49" s="110">
        <v>5977713.0699999994</v>
      </c>
      <c r="F49" s="110"/>
      <c r="G49" s="110">
        <v>4055291.2399999998</v>
      </c>
      <c r="H49" s="110"/>
      <c r="I49" s="110">
        <v>1252710.56</v>
      </c>
      <c r="J49" s="110"/>
      <c r="K49" s="110">
        <v>55951</v>
      </c>
    </row>
    <row r="50" spans="2:12" s="42" customFormat="1" ht="21.95" customHeight="1" x14ac:dyDescent="0.25">
      <c r="B50" s="170"/>
      <c r="C50" s="42" t="s">
        <v>101</v>
      </c>
      <c r="E50" s="110">
        <v>6576353.5899999999</v>
      </c>
      <c r="F50" s="110"/>
      <c r="G50" s="110">
        <v>4088079.08</v>
      </c>
      <c r="H50" s="110"/>
      <c r="I50" s="110">
        <v>1061834.3199999998</v>
      </c>
      <c r="J50" s="110"/>
      <c r="K50" s="110">
        <v>62705</v>
      </c>
    </row>
    <row r="51" spans="2:12" s="42" customFormat="1" ht="21.95" customHeight="1" x14ac:dyDescent="0.25">
      <c r="B51" s="170"/>
      <c r="C51" s="42" t="s">
        <v>102</v>
      </c>
      <c r="E51" s="110">
        <v>10719195.499999998</v>
      </c>
      <c r="F51" s="110"/>
      <c r="G51" s="110">
        <v>5540347.6800000006</v>
      </c>
      <c r="H51" s="110"/>
      <c r="I51" s="110">
        <v>1764409.97</v>
      </c>
      <c r="J51" s="110"/>
      <c r="K51" s="110">
        <v>123663.53</v>
      </c>
    </row>
    <row r="52" spans="2:12" s="42" customFormat="1" ht="21.95" customHeight="1" x14ac:dyDescent="0.25">
      <c r="B52" s="169" t="s">
        <v>94</v>
      </c>
      <c r="C52" s="42" t="s">
        <v>50</v>
      </c>
      <c r="E52" s="110">
        <v>7362186.4999999991</v>
      </c>
      <c r="F52" s="110"/>
      <c r="G52" s="110">
        <v>5133250.5200000005</v>
      </c>
      <c r="H52" s="110"/>
      <c r="I52" s="110">
        <v>1865172.15</v>
      </c>
      <c r="J52" s="110"/>
      <c r="K52" s="110">
        <v>61149.56</v>
      </c>
    </row>
    <row r="53" spans="2:12" s="42" customFormat="1" ht="21.95" customHeight="1" x14ac:dyDescent="0.25">
      <c r="B53" s="170"/>
      <c r="C53" s="42" t="s">
        <v>73</v>
      </c>
      <c r="E53" s="110">
        <v>12388866.750000004</v>
      </c>
      <c r="F53" s="110"/>
      <c r="G53" s="110">
        <v>6416922.5999999996</v>
      </c>
      <c r="H53" s="110"/>
      <c r="I53" s="110">
        <v>1334294.44</v>
      </c>
      <c r="J53" s="110"/>
      <c r="K53" s="110">
        <v>341951.92</v>
      </c>
    </row>
    <row r="54" spans="2:12" s="42" customFormat="1" ht="21.95" customHeight="1" x14ac:dyDescent="0.25">
      <c r="B54" s="170"/>
      <c r="C54" s="42" t="s">
        <v>103</v>
      </c>
      <c r="E54" s="110">
        <v>12799041.820000002</v>
      </c>
      <c r="F54" s="110"/>
      <c r="G54" s="110">
        <v>7212365.4200000009</v>
      </c>
      <c r="H54" s="110"/>
      <c r="I54" s="110">
        <v>1684890.4999999998</v>
      </c>
      <c r="J54" s="110"/>
      <c r="K54" s="110">
        <v>136058.20000000001</v>
      </c>
    </row>
    <row r="55" spans="2:12" s="42" customFormat="1" ht="21.95" hidden="1" customHeight="1" x14ac:dyDescent="0.25">
      <c r="B55" s="170"/>
      <c r="C55" s="45" t="s">
        <v>51</v>
      </c>
      <c r="D55" s="45"/>
      <c r="E55" s="122">
        <v>8893031.75</v>
      </c>
      <c r="F55" s="122"/>
      <c r="G55" s="122">
        <v>8823299.3900000006</v>
      </c>
      <c r="H55" s="122"/>
      <c r="I55" s="122">
        <v>1439265.8199999998</v>
      </c>
      <c r="J55" s="122"/>
      <c r="K55" s="122">
        <v>283978.14</v>
      </c>
      <c r="L55" s="45"/>
    </row>
    <row r="56" spans="2:12" s="42" customFormat="1" ht="21.95" hidden="1" customHeight="1" x14ac:dyDescent="0.25">
      <c r="B56" s="170"/>
      <c r="C56" s="45" t="s">
        <v>52</v>
      </c>
      <c r="D56" s="45"/>
      <c r="E56" s="122">
        <v>11386479.469999999</v>
      </c>
      <c r="F56" s="122"/>
      <c r="G56" s="122">
        <v>7284849.9900000002</v>
      </c>
      <c r="H56" s="122"/>
      <c r="I56" s="122">
        <v>1489802.72</v>
      </c>
      <c r="J56" s="122"/>
      <c r="K56" s="122">
        <v>286068.14</v>
      </c>
      <c r="L56" s="45"/>
    </row>
    <row r="57" spans="2:12" s="42" customFormat="1" ht="21.95" hidden="1" customHeight="1" x14ac:dyDescent="0.25">
      <c r="B57" s="170"/>
      <c r="C57" s="45" t="s">
        <v>53</v>
      </c>
      <c r="D57" s="45"/>
      <c r="E57" s="122">
        <v>9475449.4900000039</v>
      </c>
      <c r="F57" s="122"/>
      <c r="G57" s="122">
        <v>8582442.6500000004</v>
      </c>
      <c r="H57" s="122"/>
      <c r="I57" s="122">
        <v>1490327.69</v>
      </c>
      <c r="J57" s="122"/>
      <c r="K57" s="122">
        <v>268496.14</v>
      </c>
      <c r="L57" s="45"/>
    </row>
    <row r="58" spans="2:12" s="42" customFormat="1" ht="21.95" hidden="1" customHeight="1" x14ac:dyDescent="0.25">
      <c r="B58" s="170"/>
      <c r="C58" s="45" t="s">
        <v>97</v>
      </c>
      <c r="D58" s="45"/>
      <c r="E58" s="122">
        <v>4506342.3999999994</v>
      </c>
      <c r="F58" s="122"/>
      <c r="G58" s="122">
        <v>7740285.2700000014</v>
      </c>
      <c r="H58" s="122"/>
      <c r="I58" s="122">
        <v>1618443.1500000001</v>
      </c>
      <c r="J58" s="122"/>
      <c r="K58" s="122">
        <v>155996.14000000001</v>
      </c>
      <c r="L58" s="45"/>
    </row>
    <row r="59" spans="2:12" s="42" customFormat="1" ht="21.95" hidden="1" customHeight="1" x14ac:dyDescent="0.25">
      <c r="B59" s="170"/>
      <c r="C59" s="45" t="s">
        <v>98</v>
      </c>
      <c r="D59" s="45"/>
      <c r="E59" s="122">
        <v>7968653.4100000001</v>
      </c>
      <c r="F59" s="122"/>
      <c r="G59" s="122">
        <v>9262685.089999998</v>
      </c>
      <c r="H59" s="122"/>
      <c r="I59" s="122">
        <v>1488575.92</v>
      </c>
      <c r="J59" s="122"/>
      <c r="K59" s="122">
        <v>208927.14</v>
      </c>
      <c r="L59" s="45"/>
    </row>
    <row r="60" spans="2:12" s="42" customFormat="1" ht="21.95" hidden="1" customHeight="1" x14ac:dyDescent="0.25">
      <c r="B60" s="170"/>
      <c r="C60" s="45" t="s">
        <v>99</v>
      </c>
      <c r="D60" s="45"/>
      <c r="E60" s="122">
        <v>7036631.8099999996</v>
      </c>
      <c r="F60" s="122"/>
      <c r="G60" s="122">
        <v>10834555.619999997</v>
      </c>
      <c r="H60" s="122"/>
      <c r="I60" s="122">
        <v>1728739.5100000002</v>
      </c>
      <c r="J60" s="122"/>
      <c r="K60" s="122">
        <v>280225.14</v>
      </c>
      <c r="L60" s="45"/>
    </row>
    <row r="61" spans="2:12" s="42" customFormat="1" ht="21.95" hidden="1" customHeight="1" x14ac:dyDescent="0.25">
      <c r="B61" s="170"/>
      <c r="C61" s="45" t="s">
        <v>100</v>
      </c>
      <c r="D61" s="45"/>
      <c r="E61" s="122">
        <v>7592794.3099999996</v>
      </c>
      <c r="F61" s="122"/>
      <c r="G61" s="122">
        <v>6341951.4800000014</v>
      </c>
      <c r="H61" s="122"/>
      <c r="I61" s="122">
        <v>1500162.8099999998</v>
      </c>
      <c r="J61" s="122"/>
      <c r="K61" s="122">
        <v>246730.12</v>
      </c>
      <c r="L61" s="45"/>
    </row>
    <row r="62" spans="2:12" s="42" customFormat="1" ht="21.95" hidden="1" customHeight="1" x14ac:dyDescent="0.25">
      <c r="B62" s="170"/>
      <c r="C62" s="45" t="s">
        <v>101</v>
      </c>
      <c r="D62" s="45"/>
      <c r="E62" s="122">
        <v>12862417.73</v>
      </c>
      <c r="F62" s="122"/>
      <c r="G62" s="122">
        <v>5917237.4199999981</v>
      </c>
      <c r="H62" s="122"/>
      <c r="I62" s="122">
        <v>2429827.5900000003</v>
      </c>
      <c r="J62" s="122"/>
      <c r="K62" s="122">
        <v>668923.14</v>
      </c>
      <c r="L62" s="45"/>
    </row>
    <row r="63" spans="2:12" s="42" customFormat="1" ht="21.95" hidden="1" customHeight="1" x14ac:dyDescent="0.25">
      <c r="B63" s="170"/>
      <c r="C63" s="45" t="s">
        <v>102</v>
      </c>
      <c r="D63" s="45"/>
      <c r="E63" s="122">
        <v>11264102.790000001</v>
      </c>
      <c r="F63" s="122"/>
      <c r="G63" s="122">
        <v>6354318.75</v>
      </c>
      <c r="H63" s="122"/>
      <c r="I63" s="122">
        <v>1473446.7099999997</v>
      </c>
      <c r="J63" s="122"/>
      <c r="K63" s="122">
        <v>645783.14</v>
      </c>
      <c r="L63" s="45"/>
    </row>
    <row r="64" spans="2:12" s="42" customFormat="1" ht="21.95" customHeight="1" x14ac:dyDescent="0.25">
      <c r="B64" s="170"/>
      <c r="C64" s="126" t="s">
        <v>51</v>
      </c>
      <c r="D64" s="126"/>
      <c r="E64" s="114">
        <v>8893031.75</v>
      </c>
      <c r="F64" s="114"/>
      <c r="G64" s="114">
        <v>8823299.3900000006</v>
      </c>
      <c r="H64" s="114"/>
      <c r="I64" s="114">
        <v>1439265.8199999998</v>
      </c>
      <c r="J64" s="114"/>
      <c r="K64" s="114">
        <v>283978.14</v>
      </c>
      <c r="L64" s="126"/>
    </row>
    <row r="65" spans="2:12" s="42" customFormat="1" ht="21.95" customHeight="1" x14ac:dyDescent="0.25">
      <c r="B65" s="170"/>
      <c r="C65" s="126" t="s">
        <v>52</v>
      </c>
      <c r="D65" s="126"/>
      <c r="E65" s="114">
        <v>11386479.469999999</v>
      </c>
      <c r="F65" s="114"/>
      <c r="G65" s="114">
        <v>7284849.9900000002</v>
      </c>
      <c r="H65" s="114"/>
      <c r="I65" s="114">
        <v>1489802.72</v>
      </c>
      <c r="J65" s="114"/>
      <c r="K65" s="114">
        <v>286068.14</v>
      </c>
      <c r="L65" s="126"/>
    </row>
    <row r="66" spans="2:12" s="42" customFormat="1" ht="21.95" customHeight="1" x14ac:dyDescent="0.25">
      <c r="B66" s="170"/>
      <c r="C66" s="126" t="s">
        <v>53</v>
      </c>
      <c r="D66" s="126"/>
      <c r="E66" s="114">
        <v>9475449.4900000039</v>
      </c>
      <c r="F66" s="114"/>
      <c r="G66" s="114">
        <v>8582442.6500000004</v>
      </c>
      <c r="H66" s="114"/>
      <c r="I66" s="114">
        <v>1490327.69</v>
      </c>
      <c r="J66" s="114"/>
      <c r="K66" s="114">
        <v>268496.14</v>
      </c>
      <c r="L66" s="126"/>
    </row>
    <row r="67" spans="2:12" s="42" customFormat="1" ht="21.95" customHeight="1" x14ac:dyDescent="0.25">
      <c r="B67" s="170"/>
      <c r="C67" s="42" t="s">
        <v>97</v>
      </c>
      <c r="E67" s="110">
        <v>4506342.3999999994</v>
      </c>
      <c r="F67" s="110"/>
      <c r="G67" s="110">
        <v>7740285.2700000014</v>
      </c>
      <c r="H67" s="110"/>
      <c r="I67" s="110">
        <v>1618443.1500000001</v>
      </c>
      <c r="J67" s="110"/>
      <c r="K67" s="110">
        <v>155996.14000000001</v>
      </c>
    </row>
    <row r="68" spans="2:12" s="42" customFormat="1" ht="21.95" customHeight="1" x14ac:dyDescent="0.25">
      <c r="B68" s="170"/>
      <c r="C68" s="42" t="s">
        <v>98</v>
      </c>
      <c r="E68" s="110">
        <v>7968653.4100000001</v>
      </c>
      <c r="F68" s="110"/>
      <c r="G68" s="110">
        <v>9262685.089999998</v>
      </c>
      <c r="H68" s="110"/>
      <c r="I68" s="110">
        <v>1488575.92</v>
      </c>
      <c r="J68" s="110"/>
      <c r="K68" s="110">
        <v>208927.14</v>
      </c>
    </row>
    <row r="69" spans="2:12" s="42" customFormat="1" ht="21.95" customHeight="1" x14ac:dyDescent="0.25">
      <c r="B69" s="170"/>
      <c r="C69" s="42" t="s">
        <v>99</v>
      </c>
      <c r="E69" s="110">
        <v>7036631.8099999996</v>
      </c>
      <c r="F69" s="110"/>
      <c r="G69" s="110">
        <v>10834555.619999997</v>
      </c>
      <c r="H69" s="110"/>
      <c r="I69" s="110">
        <v>1728739.5100000002</v>
      </c>
      <c r="J69" s="110"/>
      <c r="K69" s="110">
        <v>280225.14</v>
      </c>
    </row>
    <row r="70" spans="2:12" s="42" customFormat="1" ht="21.95" customHeight="1" x14ac:dyDescent="0.25">
      <c r="B70" s="170"/>
      <c r="C70" s="42" t="s">
        <v>100</v>
      </c>
      <c r="E70" s="110">
        <v>7592794.3099999996</v>
      </c>
      <c r="F70" s="110"/>
      <c r="G70" s="110">
        <v>6341951.4800000014</v>
      </c>
      <c r="H70" s="110"/>
      <c r="I70" s="110">
        <v>1500162.8099999998</v>
      </c>
      <c r="J70" s="110"/>
      <c r="K70" s="110">
        <v>246730.12</v>
      </c>
    </row>
    <row r="71" spans="2:12" s="42" customFormat="1" ht="21.95" customHeight="1" x14ac:dyDescent="0.25">
      <c r="B71" s="170"/>
      <c r="C71" s="42" t="s">
        <v>101</v>
      </c>
      <c r="E71" s="110">
        <v>12862417.73</v>
      </c>
      <c r="F71" s="110"/>
      <c r="G71" s="110">
        <v>5917237.4199999981</v>
      </c>
      <c r="H71" s="110"/>
      <c r="I71" s="110">
        <v>2429827.5900000003</v>
      </c>
      <c r="J71" s="110"/>
      <c r="K71" s="110">
        <v>668923.14</v>
      </c>
    </row>
    <row r="72" spans="2:12" s="42" customFormat="1" ht="21.95" customHeight="1" x14ac:dyDescent="0.25">
      <c r="B72" s="170"/>
      <c r="C72" s="42" t="s">
        <v>102</v>
      </c>
      <c r="E72" s="110">
        <v>11264102.790000001</v>
      </c>
      <c r="F72" s="110"/>
      <c r="G72" s="110">
        <v>6354318.75</v>
      </c>
      <c r="H72" s="110"/>
      <c r="I72" s="110">
        <v>1473446.7099999997</v>
      </c>
      <c r="J72" s="110"/>
      <c r="K72" s="110">
        <v>645783.14</v>
      </c>
    </row>
    <row r="73" spans="2:12" s="42" customFormat="1" ht="21.95" customHeight="1" x14ac:dyDescent="0.25">
      <c r="B73" s="169" t="s">
        <v>95</v>
      </c>
      <c r="C73" s="44" t="s">
        <v>50</v>
      </c>
      <c r="D73" s="44"/>
      <c r="E73" s="118">
        <v>9148181.3500000015</v>
      </c>
      <c r="F73" s="118"/>
      <c r="G73" s="118">
        <v>5261813.0299999975</v>
      </c>
      <c r="H73" s="118"/>
      <c r="I73" s="118">
        <v>2121617.7799999998</v>
      </c>
      <c r="J73" s="118"/>
      <c r="K73" s="118">
        <v>594527.17000000004</v>
      </c>
      <c r="L73" s="44"/>
    </row>
    <row r="74" spans="2:12" s="42" customFormat="1" ht="21.95" customHeight="1" x14ac:dyDescent="0.25">
      <c r="B74" s="171"/>
      <c r="C74" s="44" t="s">
        <v>73</v>
      </c>
      <c r="D74" s="44"/>
      <c r="E74" s="118">
        <v>9353649.0300000012</v>
      </c>
      <c r="F74" s="118"/>
      <c r="G74" s="118">
        <v>6921348.200000002</v>
      </c>
      <c r="H74" s="118"/>
      <c r="I74" s="118">
        <v>1447707.7300000002</v>
      </c>
      <c r="J74" s="118"/>
      <c r="K74" s="118">
        <v>594527.17000000004</v>
      </c>
      <c r="L74" s="44"/>
    </row>
    <row r="75" spans="2:12" s="42" customFormat="1" ht="21.95" customHeight="1" x14ac:dyDescent="0.25">
      <c r="B75" s="171"/>
      <c r="C75" s="44" t="s">
        <v>103</v>
      </c>
      <c r="D75" s="44"/>
      <c r="E75" s="118">
        <v>10631081.35</v>
      </c>
      <c r="F75" s="118"/>
      <c r="G75" s="118">
        <v>7260458.2799999984</v>
      </c>
      <c r="H75" s="118"/>
      <c r="I75" s="118">
        <v>1853016.9499999995</v>
      </c>
      <c r="J75" s="118"/>
      <c r="K75" s="118">
        <v>541270.14</v>
      </c>
      <c r="L75" s="44"/>
    </row>
    <row r="76" spans="2:12" s="42" customFormat="1" ht="21.95" customHeight="1" x14ac:dyDescent="0.25">
      <c r="B76" s="171"/>
      <c r="C76" s="45" t="s">
        <v>51</v>
      </c>
      <c r="D76" s="45"/>
      <c r="E76" s="122">
        <v>12466055.41</v>
      </c>
      <c r="F76" s="122"/>
      <c r="G76" s="122">
        <v>7812476.6299999999</v>
      </c>
      <c r="H76" s="122"/>
      <c r="I76" s="122">
        <v>1572119.38</v>
      </c>
      <c r="J76" s="122"/>
      <c r="K76" s="122">
        <v>544900.14</v>
      </c>
      <c r="L76" s="45"/>
    </row>
    <row r="77" spans="2:12" s="42" customFormat="1" ht="21.95" customHeight="1" x14ac:dyDescent="0.25">
      <c r="B77" s="171"/>
      <c r="C77" s="45" t="s">
        <v>52</v>
      </c>
      <c r="D77" s="45"/>
      <c r="E77" s="122">
        <v>8358033.9700000007</v>
      </c>
      <c r="F77" s="122"/>
      <c r="G77" s="122">
        <v>6856665.3200000003</v>
      </c>
      <c r="H77" s="122"/>
      <c r="I77" s="122">
        <v>1777730.4700000002</v>
      </c>
      <c r="J77" s="122"/>
      <c r="K77" s="122">
        <v>540586.14</v>
      </c>
      <c r="L77" s="45"/>
    </row>
    <row r="78" spans="2:12" s="42" customFormat="1" ht="21.95" customHeight="1" x14ac:dyDescent="0.25">
      <c r="B78" s="171"/>
      <c r="C78" s="45" t="s">
        <v>53</v>
      </c>
      <c r="D78" s="45"/>
      <c r="E78" s="122">
        <v>4201466.8699999992</v>
      </c>
      <c r="F78" s="122"/>
      <c r="G78" s="122">
        <v>6543589.3600000003</v>
      </c>
      <c r="H78" s="122"/>
      <c r="I78" s="122">
        <v>1316589.7600000002</v>
      </c>
      <c r="J78" s="122"/>
      <c r="K78" s="122">
        <v>536714.14</v>
      </c>
      <c r="L78" s="45"/>
    </row>
    <row r="79" spans="2:12" s="42" customFormat="1" ht="21.95" hidden="1" customHeight="1" x14ac:dyDescent="0.25">
      <c r="B79" s="171"/>
      <c r="C79" s="45" t="s">
        <v>97</v>
      </c>
      <c r="D79" s="45"/>
      <c r="E79" s="122">
        <v>0</v>
      </c>
      <c r="F79" s="122"/>
      <c r="G79" s="122">
        <v>0</v>
      </c>
      <c r="H79" s="122"/>
      <c r="I79" s="122">
        <v>0</v>
      </c>
      <c r="J79" s="122"/>
      <c r="K79" s="122">
        <v>0</v>
      </c>
      <c r="L79" s="45"/>
    </row>
    <row r="80" spans="2:12" s="42" customFormat="1" ht="21.95" hidden="1" customHeight="1" x14ac:dyDescent="0.25">
      <c r="B80" s="171"/>
      <c r="C80" s="45" t="s">
        <v>98</v>
      </c>
      <c r="D80" s="45"/>
      <c r="E80" s="122">
        <v>0</v>
      </c>
      <c r="F80" s="122"/>
      <c r="G80" s="122">
        <v>0</v>
      </c>
      <c r="H80" s="122"/>
      <c r="I80" s="122">
        <v>0</v>
      </c>
      <c r="J80" s="122"/>
      <c r="K80" s="122">
        <v>0</v>
      </c>
      <c r="L80" s="45"/>
    </row>
    <row r="81" spans="2:12" s="42" customFormat="1" ht="21.95" hidden="1" customHeight="1" x14ac:dyDescent="0.25">
      <c r="B81" s="171"/>
      <c r="C81" s="45" t="s">
        <v>99</v>
      </c>
      <c r="D81" s="45"/>
      <c r="E81" s="122">
        <v>0</v>
      </c>
      <c r="F81" s="122"/>
      <c r="G81" s="122">
        <v>0</v>
      </c>
      <c r="H81" s="122"/>
      <c r="I81" s="122">
        <v>0</v>
      </c>
      <c r="J81" s="122"/>
      <c r="K81" s="122">
        <v>0</v>
      </c>
      <c r="L81" s="45"/>
    </row>
    <row r="82" spans="2:12" s="42" customFormat="1" ht="21.95" hidden="1" customHeight="1" x14ac:dyDescent="0.25">
      <c r="B82" s="171"/>
      <c r="C82" s="45" t="s">
        <v>100</v>
      </c>
      <c r="D82" s="45"/>
      <c r="E82" s="122">
        <v>0</v>
      </c>
      <c r="F82" s="122"/>
      <c r="G82" s="122">
        <v>0</v>
      </c>
      <c r="H82" s="122"/>
      <c r="I82" s="122">
        <v>0</v>
      </c>
      <c r="J82" s="122"/>
      <c r="K82" s="122">
        <v>0</v>
      </c>
      <c r="L82" s="45"/>
    </row>
    <row r="83" spans="2:12" s="42" customFormat="1" ht="21.95" hidden="1" customHeight="1" x14ac:dyDescent="0.25">
      <c r="B83" s="171"/>
      <c r="C83" s="45" t="s">
        <v>101</v>
      </c>
      <c r="D83" s="45"/>
      <c r="E83" s="122">
        <v>0</v>
      </c>
      <c r="F83" s="122"/>
      <c r="G83" s="122">
        <v>0</v>
      </c>
      <c r="H83" s="122"/>
      <c r="I83" s="122">
        <v>0</v>
      </c>
      <c r="J83" s="122"/>
      <c r="K83" s="122">
        <v>0</v>
      </c>
      <c r="L83" s="45"/>
    </row>
    <row r="84" spans="2:12" s="42" customFormat="1" ht="21.95" hidden="1" customHeight="1" x14ac:dyDescent="0.25">
      <c r="B84" s="171"/>
      <c r="C84" s="45" t="s">
        <v>102</v>
      </c>
      <c r="D84" s="45"/>
      <c r="E84" s="122">
        <v>0</v>
      </c>
      <c r="F84" s="122"/>
      <c r="G84" s="122">
        <v>0</v>
      </c>
      <c r="H84" s="122"/>
      <c r="I84" s="122">
        <v>0</v>
      </c>
      <c r="J84" s="122"/>
      <c r="K84" s="122">
        <v>0</v>
      </c>
      <c r="L84" s="45"/>
    </row>
  </sheetData>
  <mergeCells count="10">
    <mergeCell ref="B3:C3"/>
    <mergeCell ref="B6:L6"/>
    <mergeCell ref="B7:I7"/>
    <mergeCell ref="J7:L7"/>
    <mergeCell ref="B9:B15"/>
    <mergeCell ref="B16:B27"/>
    <mergeCell ref="B28:B39"/>
    <mergeCell ref="B40:B51"/>
    <mergeCell ref="B52:B72"/>
    <mergeCell ref="B73:B8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
  <sheetViews>
    <sheetView showGridLines="0" showRowColHeaders="0" zoomScale="95" zoomScaleNormal="95" workbookViewId="0">
      <selection activeCell="A2" sqref="A2:F4"/>
    </sheetView>
  </sheetViews>
  <sheetFormatPr baseColWidth="10" defaultColWidth="11.42578125" defaultRowHeight="16.5" x14ac:dyDescent="0.3"/>
  <cols>
    <col min="1" max="1" width="5.28515625" style="1" customWidth="1"/>
    <col min="2" max="3" width="12.42578125" style="1" bestFit="1" customWidth="1"/>
    <col min="4" max="7" width="20.42578125" style="1" customWidth="1"/>
    <col min="8" max="8" width="20.42578125" style="1" hidden="1" customWidth="1"/>
    <col min="9" max="15" width="20.42578125" style="1" customWidth="1"/>
    <col min="16" max="16" width="20.42578125" style="1" hidden="1" customWidth="1"/>
    <col min="17" max="22" width="20.42578125" style="1" customWidth="1"/>
    <col min="23" max="16384" width="11.42578125" style="1"/>
  </cols>
  <sheetData>
    <row r="2" spans="2:6" ht="24.95" customHeight="1" x14ac:dyDescent="0.3">
      <c r="B2" s="173" t="s">
        <v>1</v>
      </c>
      <c r="C2" s="173"/>
      <c r="D2" s="173"/>
      <c r="E2" s="173"/>
      <c r="F2" s="173"/>
    </row>
    <row r="3" spans="2:6" ht="24.95" customHeight="1" x14ac:dyDescent="0.3">
      <c r="B3" s="174" t="s">
        <v>41</v>
      </c>
      <c r="C3" s="174"/>
      <c r="D3" s="174"/>
      <c r="E3" s="174"/>
      <c r="F3" s="174"/>
    </row>
    <row r="4" spans="2:6" ht="24.95" customHeight="1" x14ac:dyDescent="0.3">
      <c r="B4" s="134" t="s">
        <v>28</v>
      </c>
      <c r="C4" s="134"/>
    </row>
  </sheetData>
  <mergeCells count="3">
    <mergeCell ref="B2:F2"/>
    <mergeCell ref="B3:F3"/>
    <mergeCell ref="B4:C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6"/>
  <sheetViews>
    <sheetView showGridLines="0" showRowColHeaders="0" topLeftCell="A7" workbookViewId="0">
      <selection activeCell="E27" sqref="E27"/>
    </sheetView>
  </sheetViews>
  <sheetFormatPr baseColWidth="10" defaultColWidth="11.42578125" defaultRowHeight="16.5" x14ac:dyDescent="0.3"/>
  <cols>
    <col min="1" max="2" width="5.85546875" style="1" customWidth="1"/>
    <col min="3" max="3" width="58.85546875" style="1" bestFit="1" customWidth="1"/>
    <col min="4" max="4" width="1.42578125" style="1" customWidth="1"/>
    <col min="5" max="5" width="163.42578125" style="1" customWidth="1"/>
    <col min="6" max="16384" width="11.42578125" style="1"/>
  </cols>
  <sheetData>
    <row r="2" spans="1:5" ht="24.95" customHeight="1" x14ac:dyDescent="0.3">
      <c r="B2" s="22" t="s">
        <v>1</v>
      </c>
      <c r="C2" s="22"/>
      <c r="D2" s="7"/>
    </row>
    <row r="3" spans="1:5" ht="24.95" customHeight="1" x14ac:dyDescent="0.3">
      <c r="B3" s="174" t="s">
        <v>0</v>
      </c>
      <c r="C3" s="174"/>
      <c r="D3" s="8"/>
    </row>
    <row r="5" spans="1:5" ht="17.25" x14ac:dyDescent="0.3">
      <c r="B5" s="175" t="s">
        <v>4</v>
      </c>
      <c r="C5" s="175"/>
      <c r="D5" s="8"/>
    </row>
    <row r="7" spans="1:5" x14ac:dyDescent="0.3">
      <c r="A7" s="2"/>
      <c r="B7" s="176" t="s">
        <v>30</v>
      </c>
      <c r="C7" s="176"/>
      <c r="D7" s="176"/>
      <c r="E7" s="176"/>
    </row>
    <row r="8" spans="1:5" x14ac:dyDescent="0.3">
      <c r="A8" s="2"/>
      <c r="B8" s="2"/>
      <c r="C8" s="2"/>
      <c r="D8" s="2"/>
      <c r="E8" s="2"/>
    </row>
    <row r="9" spans="1:5" s="6" customFormat="1" ht="42.75" customHeight="1" x14ac:dyDescent="0.3">
      <c r="C9" s="12" t="s">
        <v>15</v>
      </c>
      <c r="D9" s="13"/>
      <c r="E9" s="14" t="s">
        <v>9</v>
      </c>
    </row>
    <row r="10" spans="1:5" ht="5.0999999999999996" customHeight="1" x14ac:dyDescent="0.3">
      <c r="A10" s="2"/>
      <c r="B10" s="2"/>
      <c r="C10" s="15"/>
      <c r="D10" s="16"/>
      <c r="E10" s="17"/>
    </row>
    <row r="11" spans="1:5" s="6" customFormat="1" ht="42.75" customHeight="1" x14ac:dyDescent="0.3">
      <c r="C11" s="12" t="s">
        <v>29</v>
      </c>
      <c r="D11" s="18"/>
      <c r="E11" s="14" t="s">
        <v>5</v>
      </c>
    </row>
    <row r="12" spans="1:5" ht="5.0999999999999996" customHeight="1" x14ac:dyDescent="0.3">
      <c r="A12" s="2"/>
      <c r="B12" s="2"/>
      <c r="C12" s="15"/>
      <c r="D12" s="16"/>
      <c r="E12" s="17"/>
    </row>
    <row r="13" spans="1:5" s="6" customFormat="1" ht="42.75" customHeight="1" x14ac:dyDescent="0.3">
      <c r="C13" s="12" t="s">
        <v>10</v>
      </c>
      <c r="D13" s="18"/>
      <c r="E13" s="14" t="s">
        <v>11</v>
      </c>
    </row>
    <row r="14" spans="1:5" ht="5.0999999999999996" customHeight="1" x14ac:dyDescent="0.3">
      <c r="A14" s="2"/>
      <c r="B14" s="2"/>
      <c r="C14" s="15"/>
      <c r="D14" s="16"/>
      <c r="E14" s="17"/>
    </row>
    <row r="15" spans="1:5" s="6" customFormat="1" ht="42.75" customHeight="1" x14ac:dyDescent="0.3">
      <c r="C15" s="12" t="s">
        <v>16</v>
      </c>
      <c r="D15" s="18"/>
      <c r="E15" s="14" t="s">
        <v>12</v>
      </c>
    </row>
    <row r="16" spans="1:5" ht="5.0999999999999996" customHeight="1" x14ac:dyDescent="0.3">
      <c r="A16" s="2"/>
      <c r="B16" s="2"/>
      <c r="C16" s="15"/>
      <c r="D16" s="16"/>
      <c r="E16" s="17"/>
    </row>
    <row r="17" spans="1:5" s="6" customFormat="1" ht="42.75" customHeight="1" x14ac:dyDescent="0.3">
      <c r="C17" s="12" t="s">
        <v>14</v>
      </c>
      <c r="D17" s="18"/>
      <c r="E17" s="14" t="s">
        <v>13</v>
      </c>
    </row>
    <row r="18" spans="1:5" ht="5.0999999999999996" customHeight="1" x14ac:dyDescent="0.3">
      <c r="A18" s="2"/>
      <c r="B18" s="2"/>
      <c r="C18" s="15"/>
      <c r="D18" s="16"/>
      <c r="E18" s="17"/>
    </row>
    <row r="19" spans="1:5" s="6" customFormat="1" ht="42.75" customHeight="1" x14ac:dyDescent="0.3">
      <c r="C19" s="12" t="s">
        <v>18</v>
      </c>
      <c r="D19" s="18"/>
      <c r="E19" s="14" t="s">
        <v>17</v>
      </c>
    </row>
    <row r="20" spans="1:5" ht="5.0999999999999996" customHeight="1" x14ac:dyDescent="0.3">
      <c r="A20" s="2"/>
      <c r="B20" s="2"/>
      <c r="C20" s="15"/>
      <c r="D20" s="16"/>
      <c r="E20" s="17"/>
    </row>
    <row r="21" spans="1:5" s="6" customFormat="1" ht="42.75" customHeight="1" x14ac:dyDescent="0.3">
      <c r="C21" s="19" t="s">
        <v>20</v>
      </c>
      <c r="D21" s="20"/>
      <c r="E21" s="21" t="s">
        <v>19</v>
      </c>
    </row>
    <row r="23" spans="1:5" x14ac:dyDescent="0.3">
      <c r="C23" s="3"/>
      <c r="D23" s="3"/>
    </row>
    <row r="24" spans="1:5" x14ac:dyDescent="0.3">
      <c r="C24" s="10" t="s">
        <v>3</v>
      </c>
      <c r="D24" s="10"/>
      <c r="E24" s="11">
        <v>42943</v>
      </c>
    </row>
    <row r="25" spans="1:5" x14ac:dyDescent="0.3">
      <c r="C25" s="10" t="s">
        <v>2</v>
      </c>
      <c r="D25" s="10"/>
      <c r="E25" s="11">
        <v>42943</v>
      </c>
    </row>
    <row r="26" spans="1:5" x14ac:dyDescent="0.3">
      <c r="C26" s="6"/>
      <c r="D26" s="6"/>
      <c r="E26" s="6"/>
    </row>
  </sheetData>
  <mergeCells count="3">
    <mergeCell ref="B3:C3"/>
    <mergeCell ref="B5:C5"/>
    <mergeCell ref="B7:E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P45"/>
  <sheetViews>
    <sheetView showGridLines="0" showRowColHeaders="0" topLeftCell="A19" workbookViewId="0">
      <selection activeCell="D44" sqref="D44"/>
    </sheetView>
  </sheetViews>
  <sheetFormatPr baseColWidth="10" defaultColWidth="11.42578125" defaultRowHeight="16.5" x14ac:dyDescent="0.3"/>
  <cols>
    <col min="1" max="1" width="5.5703125" style="1" customWidth="1"/>
    <col min="2" max="2" width="26.28515625" style="1" customWidth="1"/>
    <col min="3" max="16384" width="11.42578125" style="1"/>
  </cols>
  <sheetData>
    <row r="2" spans="2:7" ht="24.95" customHeight="1" x14ac:dyDescent="0.3">
      <c r="B2" s="173" t="s">
        <v>1</v>
      </c>
      <c r="C2" s="173"/>
      <c r="D2" s="173"/>
      <c r="E2" s="173"/>
      <c r="F2" s="173"/>
      <c r="G2" s="173"/>
    </row>
    <row r="3" spans="2:7" ht="24.95" customHeight="1" x14ac:dyDescent="0.3">
      <c r="B3" s="174" t="s">
        <v>0</v>
      </c>
      <c r="C3" s="174"/>
      <c r="D3" s="174"/>
      <c r="E3" s="174"/>
      <c r="F3" s="174"/>
      <c r="G3" s="174"/>
    </row>
    <row r="6" spans="2:7" x14ac:dyDescent="0.3">
      <c r="B6" s="1" t="s">
        <v>42</v>
      </c>
    </row>
    <row r="8" spans="2:7" x14ac:dyDescent="0.3">
      <c r="B8" s="23" t="s">
        <v>6</v>
      </c>
    </row>
    <row r="10" spans="2:7" x14ac:dyDescent="0.3">
      <c r="B10" s="1" t="s">
        <v>31</v>
      </c>
    </row>
    <row r="11" spans="2:7" x14ac:dyDescent="0.3">
      <c r="B11" s="1" t="s">
        <v>32</v>
      </c>
    </row>
    <row r="12" spans="2:7" x14ac:dyDescent="0.3">
      <c r="B12" s="1" t="s">
        <v>33</v>
      </c>
    </row>
    <row r="13" spans="2:7" x14ac:dyDescent="0.3">
      <c r="B13" s="1" t="s">
        <v>21</v>
      </c>
    </row>
    <row r="15" spans="2:7" ht="15.75" customHeight="1" x14ac:dyDescent="0.3">
      <c r="B15" s="23" t="s">
        <v>7</v>
      </c>
    </row>
    <row r="17" spans="2:4" x14ac:dyDescent="0.3">
      <c r="B17" s="1" t="s">
        <v>22</v>
      </c>
    </row>
    <row r="19" spans="2:4" x14ac:dyDescent="0.3">
      <c r="B19" s="23" t="s">
        <v>8</v>
      </c>
    </row>
    <row r="21" spans="2:4" x14ac:dyDescent="0.3">
      <c r="B21" s="1" t="s">
        <v>43</v>
      </c>
    </row>
    <row r="22" spans="2:4" x14ac:dyDescent="0.3">
      <c r="B22" s="24"/>
    </row>
    <row r="23" spans="2:4" x14ac:dyDescent="0.3">
      <c r="B23" s="23" t="s">
        <v>23</v>
      </c>
      <c r="C23" s="25"/>
      <c r="D23" s="25"/>
    </row>
    <row r="24" spans="2:4" x14ac:dyDescent="0.3">
      <c r="B24" s="24"/>
    </row>
    <row r="25" spans="2:4" x14ac:dyDescent="0.3">
      <c r="B25" s="1" t="s">
        <v>24</v>
      </c>
    </row>
    <row r="27" spans="2:4" x14ac:dyDescent="0.3">
      <c r="B27" s="1" t="s">
        <v>34</v>
      </c>
    </row>
    <row r="28" spans="2:4" x14ac:dyDescent="0.3">
      <c r="B28" s="1" t="s">
        <v>35</v>
      </c>
    </row>
    <row r="29" spans="2:4" x14ac:dyDescent="0.3">
      <c r="B29" s="1" t="s">
        <v>36</v>
      </c>
    </row>
    <row r="30" spans="2:4" x14ac:dyDescent="0.3">
      <c r="B30" s="1" t="s">
        <v>37</v>
      </c>
    </row>
    <row r="31" spans="2:4" x14ac:dyDescent="0.3">
      <c r="B31" s="1" t="s">
        <v>38</v>
      </c>
    </row>
    <row r="32" spans="2:4" x14ac:dyDescent="0.3">
      <c r="B32" s="9" t="s">
        <v>39</v>
      </c>
    </row>
    <row r="33" spans="2:16" x14ac:dyDescent="0.3">
      <c r="B33" s="1" t="s">
        <v>25</v>
      </c>
    </row>
    <row r="35" spans="2:16" x14ac:dyDescent="0.3">
      <c r="B35" s="25" t="s">
        <v>40</v>
      </c>
      <c r="C35" s="25"/>
      <c r="D35" s="25"/>
      <c r="E35" s="25"/>
      <c r="F35" s="25"/>
      <c r="G35" s="25"/>
      <c r="H35" s="25"/>
      <c r="I35" s="25"/>
      <c r="J35" s="25"/>
      <c r="K35" s="25"/>
      <c r="L35" s="25"/>
      <c r="M35" s="25"/>
      <c r="N35" s="25"/>
      <c r="O35" s="25"/>
      <c r="P35" s="25"/>
    </row>
    <row r="36" spans="2:16" x14ac:dyDescent="0.3">
      <c r="B36" s="25" t="s">
        <v>26</v>
      </c>
      <c r="C36" s="25"/>
      <c r="D36" s="25"/>
      <c r="E36" s="25"/>
      <c r="F36" s="25"/>
      <c r="G36" s="25"/>
      <c r="H36" s="25"/>
      <c r="I36" s="25"/>
      <c r="J36" s="25"/>
      <c r="K36" s="25"/>
      <c r="L36" s="25"/>
      <c r="M36" s="25"/>
      <c r="N36" s="25"/>
      <c r="O36" s="25"/>
      <c r="P36" s="25"/>
    </row>
    <row r="37" spans="2:16" x14ac:dyDescent="0.3">
      <c r="B37" s="25" t="s">
        <v>27</v>
      </c>
    </row>
    <row r="38" spans="2:16" x14ac:dyDescent="0.3">
      <c r="I38" s="26"/>
    </row>
    <row r="39" spans="2:16" x14ac:dyDescent="0.3">
      <c r="B39" s="4" t="s">
        <v>3</v>
      </c>
      <c r="C39" s="5">
        <f ca="1">TODAY()</f>
        <v>42943</v>
      </c>
      <c r="I39" s="26"/>
    </row>
    <row r="40" spans="2:16" x14ac:dyDescent="0.3">
      <c r="B40" s="4" t="s">
        <v>2</v>
      </c>
      <c r="C40" s="5">
        <f ca="1">TODAY()</f>
        <v>42943</v>
      </c>
      <c r="F40" s="9"/>
    </row>
    <row r="41" spans="2:16" x14ac:dyDescent="0.3">
      <c r="F41" s="9"/>
    </row>
    <row r="42" spans="2:16" x14ac:dyDescent="0.3">
      <c r="F42" s="9"/>
    </row>
    <row r="43" spans="2:16" x14ac:dyDescent="0.3">
      <c r="F43" s="9"/>
    </row>
    <row r="44" spans="2:16" x14ac:dyDescent="0.3">
      <c r="F44" s="9"/>
    </row>
    <row r="45" spans="2:16" x14ac:dyDescent="0.3">
      <c r="F45" s="9"/>
    </row>
  </sheetData>
  <mergeCells count="2">
    <mergeCell ref="B2:G2"/>
    <mergeCell ref="B3:G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DEPOSITOS-RETIRADAS</vt:lpstr>
      <vt:lpstr>CANTIDADES JUGADAS</vt:lpstr>
      <vt:lpstr>MARGEN JUEGO</vt:lpstr>
      <vt:lpstr>NUMERO JUGADORES</vt:lpstr>
      <vt:lpstr>GASTOS PROMOCION</vt:lpstr>
      <vt:lpstr>ENCABEZADO</vt:lpstr>
      <vt:lpstr>Criterios técnicos</vt:lpstr>
      <vt:lpstr>Aviso legal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2014-09-05T07:36:35Z</dcterms:created>
  <dcterms:modified xsi:type="dcterms:W3CDTF">2017-07-27T11:15:37Z</dcterms:modified>
</cp:coreProperties>
</file>