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Miscellaneous\"/>
    </mc:Choice>
  </mc:AlternateContent>
  <xr:revisionPtr revIDLastSave="0" documentId="13_ncr:1_{76269436-1198-4092-A0AB-1FB9FB252A74}" xr6:coauthVersionLast="47" xr6:coauthVersionMax="47" xr10:uidLastSave="{00000000-0000-0000-0000-000000000000}"/>
  <bookViews>
    <workbookView xWindow="-108" yWindow="-108" windowWidth="23256" windowHeight="12576" xr2:uid="{47D8B32F-EE46-4E91-B931-7F9A0F99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D30" i="1"/>
  <c r="D29" i="1"/>
  <c r="B30" i="1"/>
  <c r="B29" i="1"/>
</calcChain>
</file>

<file path=xl/sharedStrings.xml><?xml version="1.0" encoding="utf-8"?>
<sst xmlns="http://schemas.openxmlformats.org/spreadsheetml/2006/main" count="117" uniqueCount="36">
  <si>
    <t>Species</t>
  </si>
  <si>
    <t>Anemone patens</t>
  </si>
  <si>
    <t>Ranunculus rhomboides</t>
  </si>
  <si>
    <t>Caltha palustris</t>
  </si>
  <si>
    <t>Cerastium arvense</t>
  </si>
  <si>
    <t>Ranunculus abortivus</t>
  </si>
  <si>
    <t>Oxalis violacea</t>
  </si>
  <si>
    <t>Sisyrinchium angustifolium</t>
  </si>
  <si>
    <t>Lithospermum canescens</t>
  </si>
  <si>
    <t>Trillium cernuum</t>
  </si>
  <si>
    <t>Lithospermum incisum</t>
  </si>
  <si>
    <t>Pedicularis canadensis</t>
  </si>
  <si>
    <t>Zizia aurea</t>
  </si>
  <si>
    <t>Vicia americana</t>
  </si>
  <si>
    <t>Cypripedium candidum</t>
  </si>
  <si>
    <t>Achillea millefolium</t>
  </si>
  <si>
    <t>Anemone canadensis</t>
  </si>
  <si>
    <t>Oxytre lambe</t>
  </si>
  <si>
    <t>Rosa arkansana</t>
  </si>
  <si>
    <t>Penstemon grandifloras</t>
  </si>
  <si>
    <t>Penstemon gracilis</t>
  </si>
  <si>
    <t>Campanula rotundifolia</t>
  </si>
  <si>
    <t>Zigadenus elegans</t>
  </si>
  <si>
    <t>Amorpha canescens</t>
  </si>
  <si>
    <t>Oenothera nuttallii</t>
  </si>
  <si>
    <t>X2</t>
  </si>
  <si>
    <t>R2 - SPDX</t>
  </si>
  <si>
    <t>R2 - FFD</t>
  </si>
  <si>
    <t>CFI</t>
  </si>
  <si>
    <t>https://www.cscu.cornell.edu/news/Handouts/SEM_fit.pdf</t>
  </si>
  <si>
    <t>SPDX and AGDU</t>
  </si>
  <si>
    <t>SP and HI</t>
  </si>
  <si>
    <t>Full</t>
  </si>
  <si>
    <t>No DOBG</t>
  </si>
  <si>
    <t>SP and AGDU</t>
  </si>
  <si>
    <t>SP and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</si>
</sst>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applyFill="1" applyBorder="1" applyAlignment="1"/>
    <xf numFmtId="0" fontId="3" fillId="0" borderId="0" xfId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4" xfId="0" applyFill="1" applyBorder="1" applyAlignment="1"/>
    <xf numFmtId="0" fontId="0" fillId="0" borderId="4" xfId="0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cu.cornell.edu/news/Handouts/SEM_f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C08E-ED3F-4974-AC5E-041C61A77E4C}">
  <dimension ref="A1:S30"/>
  <sheetViews>
    <sheetView tabSelected="1" workbookViewId="0">
      <selection activeCell="Q1" sqref="Q1:S1"/>
    </sheetView>
  </sheetViews>
  <sheetFormatPr defaultColWidth="26.33203125" defaultRowHeight="14.4" x14ac:dyDescent="0.3"/>
  <cols>
    <col min="1" max="1" width="24.5546875" style="2" bestFit="1" customWidth="1"/>
    <col min="2" max="3" width="6" style="2" bestFit="1" customWidth="1"/>
    <col min="4" max="5" width="6" style="2" customWidth="1"/>
    <col min="6" max="6" width="8.77734375" style="2" bestFit="1" customWidth="1"/>
    <col min="7" max="7" width="24.5546875" style="2" bestFit="1" customWidth="1"/>
    <col min="8" max="8" width="5.44140625" style="2" customWidth="1"/>
    <col min="9" max="9" width="7" style="2" bestFit="1" customWidth="1"/>
    <col min="10" max="11" width="6" style="2" bestFit="1" customWidth="1"/>
    <col min="12" max="12" width="9.88671875" style="2" bestFit="1" customWidth="1"/>
    <col min="13" max="13" width="24.5546875" style="2" bestFit="1" customWidth="1"/>
    <col min="14" max="14" width="7.6640625" style="2" bestFit="1" customWidth="1"/>
    <col min="15" max="15" width="4" style="2" bestFit="1" customWidth="1"/>
    <col min="16" max="16" width="4" style="2" customWidth="1"/>
    <col min="17" max="17" width="26.33203125" style="2"/>
    <col min="18" max="19" width="6" style="2" bestFit="1" customWidth="1"/>
    <col min="20" max="16384" width="26.33203125" style="2"/>
  </cols>
  <sheetData>
    <row r="1" spans="1:19" ht="15" thickBot="1" x14ac:dyDescent="0.35">
      <c r="A1" s="8" t="s">
        <v>30</v>
      </c>
      <c r="B1" s="8"/>
      <c r="C1" s="8"/>
      <c r="D1" s="8"/>
      <c r="E1" s="8"/>
      <c r="G1" s="8" t="s">
        <v>31</v>
      </c>
      <c r="H1" s="8"/>
      <c r="I1" s="8"/>
      <c r="J1" s="8"/>
      <c r="K1" s="8"/>
      <c r="L1" s="8"/>
      <c r="M1" s="8" t="s">
        <v>34</v>
      </c>
      <c r="N1" s="8"/>
      <c r="O1" s="8"/>
      <c r="P1" s="7"/>
      <c r="Q1" s="8" t="s">
        <v>35</v>
      </c>
      <c r="R1" s="8"/>
      <c r="S1" s="8"/>
    </row>
    <row r="2" spans="1:19" x14ac:dyDescent="0.3">
      <c r="A2" s="6"/>
      <c r="B2" s="6"/>
      <c r="C2" s="6"/>
      <c r="D2" s="6"/>
      <c r="E2" s="6"/>
      <c r="G2" s="6"/>
      <c r="H2" s="9" t="s">
        <v>32</v>
      </c>
      <c r="I2" s="10"/>
      <c r="J2" s="9" t="s">
        <v>33</v>
      </c>
      <c r="K2" s="10"/>
      <c r="N2" s="11" t="s">
        <v>25</v>
      </c>
      <c r="O2" s="12" t="s">
        <v>28</v>
      </c>
      <c r="P2" s="4"/>
      <c r="R2" s="11" t="s">
        <v>25</v>
      </c>
      <c r="S2" s="12" t="s">
        <v>28</v>
      </c>
    </row>
    <row r="3" spans="1:19" x14ac:dyDescent="0.3">
      <c r="A3" s="1" t="s">
        <v>0</v>
      </c>
      <c r="B3" s="2" t="s">
        <v>25</v>
      </c>
      <c r="C3" s="4" t="s">
        <v>28</v>
      </c>
      <c r="D3" s="2" t="s">
        <v>26</v>
      </c>
      <c r="E3" s="2" t="s">
        <v>27</v>
      </c>
      <c r="G3" s="1" t="s">
        <v>0</v>
      </c>
      <c r="H3" s="11" t="s">
        <v>25</v>
      </c>
      <c r="I3" s="12" t="s">
        <v>28</v>
      </c>
      <c r="J3" s="11" t="s">
        <v>25</v>
      </c>
      <c r="K3" s="12" t="s">
        <v>28</v>
      </c>
      <c r="M3" s="3" t="s">
        <v>15</v>
      </c>
      <c r="N3" s="2">
        <v>0.63100000000000001</v>
      </c>
      <c r="O3" s="2">
        <v>1</v>
      </c>
      <c r="Q3" s="3" t="s">
        <v>15</v>
      </c>
      <c r="R3" s="2">
        <v>4.1000000000000002E-2</v>
      </c>
      <c r="S3" s="4">
        <v>0.95399999999999996</v>
      </c>
    </row>
    <row r="4" spans="1:19" x14ac:dyDescent="0.3">
      <c r="A4" s="3" t="s">
        <v>15</v>
      </c>
      <c r="B4" s="2">
        <v>8.1000000000000003E-2</v>
      </c>
      <c r="C4" s="4">
        <v>0.92300000000000004</v>
      </c>
      <c r="D4" s="2">
        <v>0.47699999999999998</v>
      </c>
      <c r="E4" s="2">
        <v>0.54300000000000004</v>
      </c>
      <c r="G4" s="3" t="s">
        <v>15</v>
      </c>
      <c r="H4" s="11">
        <v>0.249</v>
      </c>
      <c r="I4" s="12">
        <v>0.99299999999999999</v>
      </c>
      <c r="J4" s="14">
        <v>0.14299999999999999</v>
      </c>
      <c r="K4" s="12">
        <v>0.96899999999999997</v>
      </c>
      <c r="M4" s="3" t="s">
        <v>23</v>
      </c>
      <c r="N4" s="2">
        <v>0.78900000000000003</v>
      </c>
      <c r="O4" s="2">
        <v>1</v>
      </c>
      <c r="Q4" s="3" t="s">
        <v>23</v>
      </c>
      <c r="R4" s="2">
        <v>0.71199999999999997</v>
      </c>
      <c r="S4" s="4">
        <v>1</v>
      </c>
    </row>
    <row r="5" spans="1:19" x14ac:dyDescent="0.3">
      <c r="A5" s="3" t="s">
        <v>23</v>
      </c>
      <c r="B5" s="2">
        <v>2E-3</v>
      </c>
      <c r="C5" s="4">
        <v>0.60299999999999998</v>
      </c>
      <c r="D5" s="2">
        <v>0.47499999999999998</v>
      </c>
      <c r="E5" s="2">
        <v>0.67500000000000004</v>
      </c>
      <c r="G5" s="3" t="s">
        <v>23</v>
      </c>
      <c r="H5" s="11">
        <v>0.56599999999999995</v>
      </c>
      <c r="I5" s="13">
        <v>1</v>
      </c>
      <c r="J5" s="14">
        <v>0.443</v>
      </c>
      <c r="K5" s="12">
        <v>1</v>
      </c>
      <c r="M5" s="3" t="s">
        <v>16</v>
      </c>
      <c r="N5" s="2">
        <v>0.73199999999999998</v>
      </c>
      <c r="O5" s="2">
        <v>1</v>
      </c>
      <c r="Q5" s="3" t="s">
        <v>16</v>
      </c>
      <c r="R5" s="2">
        <v>0.59399999999999997</v>
      </c>
      <c r="S5" s="4">
        <v>1</v>
      </c>
    </row>
    <row r="6" spans="1:19" x14ac:dyDescent="0.3">
      <c r="A6" s="3" t="s">
        <v>16</v>
      </c>
      <c r="B6" s="2">
        <v>0.51100000000000001</v>
      </c>
      <c r="C6" s="2">
        <v>1</v>
      </c>
      <c r="D6" s="2">
        <v>0.67100000000000004</v>
      </c>
      <c r="E6" s="4">
        <v>0.64600000000000002</v>
      </c>
      <c r="G6" s="3" t="s">
        <v>16</v>
      </c>
      <c r="H6" s="11">
        <v>6.3E-2</v>
      </c>
      <c r="I6" s="13">
        <v>0.94799999999999995</v>
      </c>
      <c r="J6" s="14">
        <v>0.215</v>
      </c>
      <c r="K6" s="12">
        <v>0.98399999999999999</v>
      </c>
      <c r="M6" s="3" t="s">
        <v>1</v>
      </c>
      <c r="N6" s="2">
        <v>2.1000000000000001E-2</v>
      </c>
      <c r="O6" s="2">
        <v>0.9</v>
      </c>
      <c r="Q6" s="3" t="s">
        <v>1</v>
      </c>
      <c r="R6" s="4">
        <v>2.4E-2</v>
      </c>
      <c r="S6" s="4">
        <v>0.90600000000000003</v>
      </c>
    </row>
    <row r="7" spans="1:19" x14ac:dyDescent="0.3">
      <c r="A7" s="3" t="s">
        <v>1</v>
      </c>
      <c r="B7" s="2">
        <v>7.0000000000000001E-3</v>
      </c>
      <c r="C7" s="2">
        <v>0.85</v>
      </c>
      <c r="D7" s="2">
        <v>0.66900000000000004</v>
      </c>
      <c r="E7" s="4">
        <v>0.47699999999999998</v>
      </c>
      <c r="F7" s="5" t="s">
        <v>29</v>
      </c>
      <c r="G7" s="3" t="s">
        <v>1</v>
      </c>
      <c r="H7" s="14">
        <v>0</v>
      </c>
      <c r="I7" s="12">
        <v>0.79600000000000004</v>
      </c>
      <c r="J7" s="14">
        <v>1E-3</v>
      </c>
      <c r="K7" s="12">
        <v>0.76800000000000002</v>
      </c>
      <c r="M7" s="3" t="s">
        <v>3</v>
      </c>
      <c r="N7" s="4">
        <v>2.9000000000000001E-2</v>
      </c>
      <c r="O7" s="4">
        <v>0.92700000000000005</v>
      </c>
      <c r="P7" s="4"/>
      <c r="Q7" s="3" t="s">
        <v>3</v>
      </c>
      <c r="R7" s="4"/>
      <c r="S7" s="4"/>
    </row>
    <row r="8" spans="1:19" x14ac:dyDescent="0.3">
      <c r="A8" s="3" t="s">
        <v>3</v>
      </c>
      <c r="B8" s="2">
        <v>2.9000000000000001E-2</v>
      </c>
      <c r="C8" s="2">
        <v>0.92700000000000005</v>
      </c>
      <c r="D8" s="2">
        <v>0.71</v>
      </c>
      <c r="E8" s="4">
        <v>0.84499999999999997</v>
      </c>
      <c r="G8" s="3" t="s">
        <v>3</v>
      </c>
      <c r="H8" s="14">
        <v>0</v>
      </c>
      <c r="I8" s="12">
        <v>0.76600000000000001</v>
      </c>
      <c r="J8" s="14">
        <v>0</v>
      </c>
      <c r="K8" s="12">
        <v>0.72799999999999998</v>
      </c>
      <c r="M8" s="3" t="s">
        <v>21</v>
      </c>
      <c r="Q8" s="3" t="s">
        <v>21</v>
      </c>
    </row>
    <row r="9" spans="1:19" x14ac:dyDescent="0.3">
      <c r="A9" s="3" t="s">
        <v>21</v>
      </c>
      <c r="B9" s="4">
        <v>1.7999999999999999E-2</v>
      </c>
      <c r="C9" s="4">
        <v>0.89700000000000002</v>
      </c>
      <c r="D9" s="4">
        <v>0.66500000000000004</v>
      </c>
      <c r="E9" s="4">
        <v>0.74</v>
      </c>
      <c r="G9" s="3" t="s">
        <v>21</v>
      </c>
      <c r="H9" s="14">
        <v>0</v>
      </c>
      <c r="I9" s="12">
        <v>0.57099999999999995</v>
      </c>
      <c r="J9" s="14">
        <v>0</v>
      </c>
      <c r="K9" s="12">
        <v>0.73399999999999999</v>
      </c>
      <c r="M9" s="3" t="s">
        <v>4</v>
      </c>
      <c r="Q9" s="3" t="s">
        <v>4</v>
      </c>
    </row>
    <row r="10" spans="1:19" x14ac:dyDescent="0.3">
      <c r="A10" s="3" t="s">
        <v>4</v>
      </c>
      <c r="B10" s="4">
        <v>0.75</v>
      </c>
      <c r="C10" s="4">
        <v>1</v>
      </c>
      <c r="D10" s="4">
        <v>0.54700000000000004</v>
      </c>
      <c r="E10" s="4">
        <v>0.65700000000000003</v>
      </c>
      <c r="G10" s="3" t="s">
        <v>4</v>
      </c>
      <c r="H10" s="14">
        <v>0.873</v>
      </c>
      <c r="I10" s="12">
        <v>1</v>
      </c>
      <c r="J10" s="14">
        <v>0.96199999999999997</v>
      </c>
      <c r="K10" s="12">
        <v>1</v>
      </c>
      <c r="M10" s="3" t="s">
        <v>14</v>
      </c>
      <c r="Q10" s="3" t="s">
        <v>14</v>
      </c>
    </row>
    <row r="11" spans="1:19" x14ac:dyDescent="0.3">
      <c r="A11" s="3" t="s">
        <v>14</v>
      </c>
      <c r="B11" s="4">
        <v>0.69199999999999995</v>
      </c>
      <c r="C11" s="4">
        <v>1</v>
      </c>
      <c r="D11" s="4">
        <v>0.67100000000000004</v>
      </c>
      <c r="E11" s="4">
        <v>0.40400000000000003</v>
      </c>
      <c r="G11" s="3" t="s">
        <v>14</v>
      </c>
      <c r="H11" s="14">
        <v>0.39400000000000002</v>
      </c>
      <c r="I11" s="12">
        <v>1</v>
      </c>
      <c r="J11" s="14">
        <v>0.374</v>
      </c>
      <c r="K11" s="12">
        <v>1</v>
      </c>
      <c r="M11" s="3" t="s">
        <v>8</v>
      </c>
      <c r="Q11" s="3" t="s">
        <v>8</v>
      </c>
    </row>
    <row r="12" spans="1:19" x14ac:dyDescent="0.3">
      <c r="A12" s="3" t="s">
        <v>8</v>
      </c>
      <c r="B12" s="4">
        <v>1.4E-2</v>
      </c>
      <c r="C12" s="4">
        <v>0.89</v>
      </c>
      <c r="D12" s="4">
        <v>0.66500000000000004</v>
      </c>
      <c r="E12" s="4">
        <v>0.63300000000000001</v>
      </c>
      <c r="G12" s="3" t="s">
        <v>8</v>
      </c>
      <c r="H12" s="14">
        <v>0.08</v>
      </c>
      <c r="I12" s="12">
        <v>0.95399999999999996</v>
      </c>
      <c r="J12" s="14">
        <v>0.10100000000000001</v>
      </c>
      <c r="K12" s="12">
        <v>0.95499999999999996</v>
      </c>
      <c r="M12" s="3" t="s">
        <v>10</v>
      </c>
      <c r="Q12" s="3" t="s">
        <v>10</v>
      </c>
    </row>
    <row r="13" spans="1:19" x14ac:dyDescent="0.3">
      <c r="A13" s="3" t="s">
        <v>10</v>
      </c>
      <c r="B13" s="4">
        <v>0.08</v>
      </c>
      <c r="C13" s="4">
        <v>0.94699999999999995</v>
      </c>
      <c r="D13" s="4">
        <v>0.63400000000000001</v>
      </c>
      <c r="E13" s="4">
        <v>0.70899999999999996</v>
      </c>
      <c r="G13" s="3" t="s">
        <v>10</v>
      </c>
      <c r="H13" s="14">
        <v>2.8000000000000001E-2</v>
      </c>
      <c r="I13" s="12">
        <v>0.92100000000000004</v>
      </c>
      <c r="J13" s="14">
        <v>0.42299999999999999</v>
      </c>
      <c r="K13" s="12">
        <v>1</v>
      </c>
      <c r="M13" s="3" t="s">
        <v>24</v>
      </c>
      <c r="Q13" s="3" t="s">
        <v>24</v>
      </c>
    </row>
    <row r="14" spans="1:19" x14ac:dyDescent="0.3">
      <c r="A14" s="3" t="s">
        <v>24</v>
      </c>
      <c r="B14" s="4">
        <v>0.63800000000000001</v>
      </c>
      <c r="C14" s="4">
        <v>1</v>
      </c>
      <c r="D14" s="4">
        <v>0.59699999999999998</v>
      </c>
      <c r="E14" s="4">
        <v>8.5000000000000006E-2</v>
      </c>
      <c r="G14" s="3" t="s">
        <v>24</v>
      </c>
      <c r="H14" s="14">
        <v>0</v>
      </c>
      <c r="I14" s="12">
        <v>0.64</v>
      </c>
      <c r="J14" s="14">
        <v>0.45400000000000001</v>
      </c>
      <c r="K14" s="12">
        <v>1</v>
      </c>
      <c r="M14" s="3" t="s">
        <v>6</v>
      </c>
      <c r="Q14" s="3" t="s">
        <v>6</v>
      </c>
    </row>
    <row r="15" spans="1:19" x14ac:dyDescent="0.3">
      <c r="A15" s="3" t="s">
        <v>6</v>
      </c>
      <c r="B15" s="4">
        <v>0.09</v>
      </c>
      <c r="C15" s="4">
        <v>0.92400000000000004</v>
      </c>
      <c r="D15" s="4">
        <v>0.68</v>
      </c>
      <c r="E15" s="4">
        <v>0.379</v>
      </c>
      <c r="G15" s="3" t="s">
        <v>6</v>
      </c>
      <c r="H15" s="14">
        <v>7.0000000000000001E-3</v>
      </c>
      <c r="I15" s="12">
        <v>0.876</v>
      </c>
      <c r="J15" s="14">
        <v>7.3999999999999996E-2</v>
      </c>
      <c r="K15" s="12">
        <v>0.94</v>
      </c>
      <c r="M15" s="3" t="s">
        <v>17</v>
      </c>
      <c r="Q15" s="3" t="s">
        <v>17</v>
      </c>
    </row>
    <row r="16" spans="1:19" x14ac:dyDescent="0.3">
      <c r="A16" s="3" t="s">
        <v>17</v>
      </c>
      <c r="B16" s="4">
        <v>0.436</v>
      </c>
      <c r="C16" s="4">
        <v>1</v>
      </c>
      <c r="D16" s="4">
        <v>0.59099999999999997</v>
      </c>
      <c r="E16" s="4">
        <v>0.19400000000000001</v>
      </c>
      <c r="G16" s="3" t="s">
        <v>17</v>
      </c>
      <c r="H16" s="14">
        <v>5.2999999999999999E-2</v>
      </c>
      <c r="I16" s="12">
        <v>0.94</v>
      </c>
      <c r="J16" s="14">
        <v>2.1000000000000001E-2</v>
      </c>
      <c r="K16" s="12">
        <v>0.88600000000000001</v>
      </c>
      <c r="M16" s="3" t="s">
        <v>11</v>
      </c>
      <c r="Q16" s="3" t="s">
        <v>11</v>
      </c>
    </row>
    <row r="17" spans="1:17" x14ac:dyDescent="0.3">
      <c r="A17" s="3" t="s">
        <v>11</v>
      </c>
      <c r="B17" s="4">
        <v>0.495</v>
      </c>
      <c r="C17" s="4">
        <v>1</v>
      </c>
      <c r="D17" s="4">
        <v>0.42599999999999999</v>
      </c>
      <c r="E17" s="4">
        <v>0.44500000000000001</v>
      </c>
      <c r="G17" s="3" t="s">
        <v>11</v>
      </c>
      <c r="H17" s="14">
        <v>0.25700000000000001</v>
      </c>
      <c r="I17" s="12">
        <v>0.99299999999999999</v>
      </c>
      <c r="J17" s="14">
        <v>0.34599999999999997</v>
      </c>
      <c r="K17" s="12">
        <v>1</v>
      </c>
      <c r="M17" s="3" t="s">
        <v>20</v>
      </c>
      <c r="Q17" s="3" t="s">
        <v>20</v>
      </c>
    </row>
    <row r="18" spans="1:17" x14ac:dyDescent="0.3">
      <c r="A18" s="3" t="s">
        <v>20</v>
      </c>
      <c r="B18" s="4">
        <v>0.159</v>
      </c>
      <c r="C18" s="4">
        <v>0.97599999999999998</v>
      </c>
      <c r="D18" s="4">
        <v>0.7</v>
      </c>
      <c r="E18" s="4">
        <v>0.46100000000000002</v>
      </c>
      <c r="G18" s="3" t="s">
        <v>20</v>
      </c>
      <c r="H18" s="14">
        <v>0.85699999999999998</v>
      </c>
      <c r="I18" s="12">
        <v>1</v>
      </c>
      <c r="J18" s="14">
        <v>0.83299999999999996</v>
      </c>
      <c r="K18" s="12">
        <v>1</v>
      </c>
      <c r="M18" s="3" t="s">
        <v>19</v>
      </c>
      <c r="Q18" s="3" t="s">
        <v>19</v>
      </c>
    </row>
    <row r="19" spans="1:17" x14ac:dyDescent="0.3">
      <c r="A19" s="3" t="s">
        <v>19</v>
      </c>
      <c r="B19" s="4">
        <v>0.52700000000000002</v>
      </c>
      <c r="C19" s="4">
        <v>1</v>
      </c>
      <c r="D19" s="4">
        <v>0.71</v>
      </c>
      <c r="E19" s="4">
        <v>0.16</v>
      </c>
      <c r="G19" s="3" t="s">
        <v>19</v>
      </c>
      <c r="H19" s="14">
        <v>0.74</v>
      </c>
      <c r="I19" s="12">
        <v>1</v>
      </c>
      <c r="J19" s="14">
        <v>0.69899999999999995</v>
      </c>
      <c r="K19" s="12">
        <v>1</v>
      </c>
      <c r="M19" s="3" t="s">
        <v>5</v>
      </c>
      <c r="Q19" s="3" t="s">
        <v>5</v>
      </c>
    </row>
    <row r="20" spans="1:17" x14ac:dyDescent="0.3">
      <c r="A20" s="3" t="s">
        <v>5</v>
      </c>
      <c r="B20" s="4">
        <v>0.97</v>
      </c>
      <c r="C20" s="4">
        <v>1</v>
      </c>
      <c r="D20" s="4">
        <v>0.64500000000000002</v>
      </c>
      <c r="E20" s="4">
        <v>0.94</v>
      </c>
      <c r="G20" s="3" t="s">
        <v>5</v>
      </c>
      <c r="H20" s="14">
        <v>3.0000000000000001E-3</v>
      </c>
      <c r="I20" s="12">
        <v>0.876</v>
      </c>
      <c r="J20" s="14">
        <v>0</v>
      </c>
      <c r="K20" s="12">
        <v>0.69099999999999995</v>
      </c>
      <c r="M20" s="3" t="s">
        <v>2</v>
      </c>
      <c r="Q20" s="3" t="s">
        <v>2</v>
      </c>
    </row>
    <row r="21" spans="1:17" x14ac:dyDescent="0.3">
      <c r="A21" s="3" t="s">
        <v>2</v>
      </c>
      <c r="B21" s="2">
        <v>0.12</v>
      </c>
      <c r="C21" s="2">
        <v>0.92600000000000005</v>
      </c>
      <c r="D21" s="2">
        <v>0.53600000000000003</v>
      </c>
      <c r="E21" s="4">
        <v>0.63600000000000001</v>
      </c>
      <c r="G21" s="3" t="s">
        <v>2</v>
      </c>
      <c r="H21" s="14">
        <v>0.17899999999999999</v>
      </c>
      <c r="I21" s="12">
        <v>0.98199999999999998</v>
      </c>
      <c r="J21" s="14">
        <v>0.126</v>
      </c>
      <c r="K21" s="12">
        <v>0.96399999999999997</v>
      </c>
      <c r="M21" s="3" t="s">
        <v>18</v>
      </c>
      <c r="Q21" s="3" t="s">
        <v>18</v>
      </c>
    </row>
    <row r="22" spans="1:17" x14ac:dyDescent="0.3">
      <c r="A22" s="3" t="s">
        <v>18</v>
      </c>
      <c r="B22" s="4">
        <v>5.8999999999999997E-2</v>
      </c>
      <c r="C22" s="4">
        <v>0.94299999999999995</v>
      </c>
      <c r="D22" s="4">
        <v>0.67100000000000004</v>
      </c>
      <c r="E22" s="4">
        <v>0.79400000000000004</v>
      </c>
      <c r="G22" s="3" t="s">
        <v>18</v>
      </c>
      <c r="H22" s="14">
        <v>4.2999999999999997E-2</v>
      </c>
      <c r="I22" s="12">
        <v>0.94</v>
      </c>
      <c r="J22" s="14">
        <v>2.7E-2</v>
      </c>
      <c r="K22" s="12">
        <v>0.91</v>
      </c>
      <c r="M22" s="3" t="s">
        <v>7</v>
      </c>
      <c r="Q22" s="3" t="s">
        <v>7</v>
      </c>
    </row>
    <row r="23" spans="1:17" x14ac:dyDescent="0.3">
      <c r="A23" s="3" t="s">
        <v>7</v>
      </c>
      <c r="B23" s="4">
        <v>0.104</v>
      </c>
      <c r="C23" s="4">
        <v>0.95099999999999996</v>
      </c>
      <c r="D23" s="4">
        <v>0.54700000000000004</v>
      </c>
      <c r="E23" s="4">
        <v>0.58299999999999996</v>
      </c>
      <c r="G23" s="3" t="s">
        <v>7</v>
      </c>
      <c r="H23" s="14">
        <v>0.248</v>
      </c>
      <c r="I23" s="12">
        <v>0.99399999999999999</v>
      </c>
      <c r="J23" s="14">
        <v>0.121</v>
      </c>
      <c r="K23" s="12">
        <v>0.96399999999999997</v>
      </c>
      <c r="M23" s="3" t="s">
        <v>9</v>
      </c>
      <c r="Q23" s="3" t="s">
        <v>9</v>
      </c>
    </row>
    <row r="24" spans="1:17" x14ac:dyDescent="0.3">
      <c r="A24" s="3" t="s">
        <v>9</v>
      </c>
      <c r="B24" s="4">
        <v>0.57499999999999996</v>
      </c>
      <c r="C24" s="4">
        <v>1</v>
      </c>
      <c r="D24" s="4">
        <v>0.63400000000000001</v>
      </c>
      <c r="E24" s="4">
        <v>0.14499999999999999</v>
      </c>
      <c r="G24" s="3" t="s">
        <v>9</v>
      </c>
      <c r="H24" s="14">
        <v>0</v>
      </c>
      <c r="I24" s="12">
        <v>0.64</v>
      </c>
      <c r="J24" s="14">
        <v>0.45400000000000001</v>
      </c>
      <c r="K24" s="12">
        <v>1</v>
      </c>
      <c r="M24" s="3" t="s">
        <v>13</v>
      </c>
      <c r="Q24" s="3" t="s">
        <v>13</v>
      </c>
    </row>
    <row r="25" spans="1:17" x14ac:dyDescent="0.3">
      <c r="A25" s="3" t="s">
        <v>13</v>
      </c>
      <c r="B25" s="4">
        <v>0.308</v>
      </c>
      <c r="C25" s="4">
        <v>0.998</v>
      </c>
      <c r="D25" s="4">
        <v>0.55000000000000004</v>
      </c>
      <c r="E25" s="4">
        <v>0.19600000000000001</v>
      </c>
      <c r="G25" s="3" t="s">
        <v>13</v>
      </c>
      <c r="H25" s="14">
        <v>0.79100000000000004</v>
      </c>
      <c r="I25" s="12">
        <v>1</v>
      </c>
      <c r="J25" s="14">
        <v>0.98199999999999998</v>
      </c>
      <c r="K25" s="12">
        <v>1</v>
      </c>
      <c r="M25" s="3" t="s">
        <v>22</v>
      </c>
      <c r="Q25" s="3" t="s">
        <v>22</v>
      </c>
    </row>
    <row r="26" spans="1:17" x14ac:dyDescent="0.3">
      <c r="A26" s="3" t="s">
        <v>22</v>
      </c>
      <c r="B26" s="4">
        <v>0.435</v>
      </c>
      <c r="C26" s="4">
        <v>1</v>
      </c>
      <c r="D26" s="4">
        <v>0.48099999999999998</v>
      </c>
      <c r="E26" s="4">
        <v>0.92200000000000004</v>
      </c>
      <c r="G26" s="3" t="s">
        <v>22</v>
      </c>
      <c r="H26" s="14">
        <v>0.19</v>
      </c>
      <c r="I26" s="12">
        <v>0.98699999999999999</v>
      </c>
      <c r="J26" s="14">
        <v>0.17100000000000001</v>
      </c>
      <c r="K26" s="12">
        <v>0.98099999999999998</v>
      </c>
      <c r="M26" s="3" t="s">
        <v>12</v>
      </c>
      <c r="Q26" s="3" t="s">
        <v>12</v>
      </c>
    </row>
    <row r="27" spans="1:17" ht="15" thickBot="1" x14ac:dyDescent="0.35">
      <c r="A27" s="3" t="s">
        <v>12</v>
      </c>
      <c r="B27" s="4">
        <v>0.56899999999999995</v>
      </c>
      <c r="C27" s="4">
        <v>1</v>
      </c>
      <c r="D27" s="4">
        <v>0.70299999999999996</v>
      </c>
      <c r="E27" s="4">
        <v>0.67300000000000004</v>
      </c>
      <c r="G27" s="3" t="s">
        <v>12</v>
      </c>
      <c r="H27" s="15">
        <v>9.0999999999999998E-2</v>
      </c>
      <c r="I27" s="16">
        <v>0.96299999999999997</v>
      </c>
      <c r="J27" s="15">
        <v>0.156</v>
      </c>
      <c r="K27" s="16">
        <v>0.97499999999999998</v>
      </c>
    </row>
    <row r="29" spans="1:17" x14ac:dyDescent="0.3">
      <c r="B29" s="2">
        <f>MIN(B6,B8:B11,B13:B23,B25,B27)</f>
        <v>1.7999999999999999E-2</v>
      </c>
      <c r="D29" s="2">
        <f>MIN(D5:D27)</f>
        <v>0.42599999999999999</v>
      </c>
      <c r="E29" s="2">
        <f>MIN(E5:E27)</f>
        <v>8.5000000000000006E-2</v>
      </c>
    </row>
    <row r="30" spans="1:17" x14ac:dyDescent="0.3">
      <c r="B30" s="2">
        <f>MAX(B5:B27)</f>
        <v>0.97</v>
      </c>
      <c r="D30" s="2">
        <f>MAX(D5:D27)</f>
        <v>0.71</v>
      </c>
      <c r="E30" s="2">
        <f>MAX(E5:E27)</f>
        <v>0.94</v>
      </c>
    </row>
  </sheetData>
  <sortState xmlns:xlrd2="http://schemas.microsoft.com/office/spreadsheetml/2017/richdata2" ref="A4:J27">
    <sortCondition ref="A4:A27"/>
  </sortState>
  <mergeCells count="6">
    <mergeCell ref="Q1:S1"/>
    <mergeCell ref="A1:E1"/>
    <mergeCell ref="G1:L1"/>
    <mergeCell ref="H2:I2"/>
    <mergeCell ref="J2:K2"/>
    <mergeCell ref="M1:O1"/>
  </mergeCells>
  <conditionalFormatting sqref="B5:B27 B3">
    <cfRule type="cellIs" dxfId="6" priority="7" operator="lessThan">
      <formula>0.05</formula>
    </cfRule>
  </conditionalFormatting>
  <conditionalFormatting sqref="C5:C27 C3">
    <cfRule type="cellIs" dxfId="5" priority="6" operator="lessThan">
      <formula>0.9</formula>
    </cfRule>
  </conditionalFormatting>
  <conditionalFormatting sqref="D5:E27 D3:E3">
    <cfRule type="cellIs" dxfId="4" priority="5" operator="lessThan">
      <formula>0.5</formula>
    </cfRule>
  </conditionalFormatting>
  <conditionalFormatting sqref="K4:K27">
    <cfRule type="cellIs" dxfId="3" priority="4" operator="lessThan">
      <formula>0.95</formula>
    </cfRule>
  </conditionalFormatting>
  <conditionalFormatting sqref="I4:I27">
    <cfRule type="cellIs" dxfId="2" priority="3" operator="lessThan">
      <formula>0.95</formula>
    </cfRule>
  </conditionalFormatting>
  <conditionalFormatting sqref="H4:H27">
    <cfRule type="cellIs" dxfId="1" priority="2" operator="lessThan">
      <formula>0.05</formula>
    </cfRule>
  </conditionalFormatting>
  <conditionalFormatting sqref="J4:J27">
    <cfRule type="cellIs" dxfId="0" priority="1" operator="lessThan">
      <formula>0.05</formula>
    </cfRule>
  </conditionalFormatting>
  <hyperlinks>
    <hyperlink ref="F7" r:id="rId1" xr:uid="{AC42E49A-1E0A-44F1-9CAE-7817348B88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2020-11-24T19:14:53Z</dcterms:created>
  <dcterms:modified xsi:type="dcterms:W3CDTF">2021-07-18T15:31:35Z</dcterms:modified>
</cp:coreProperties>
</file>