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PrairieIsland11,RT\"/>
    </mc:Choice>
  </mc:AlternateContent>
  <xr:revisionPtr revIDLastSave="0" documentId="8_{5A58F223-358B-45A2-BFED-C5D5AF75D413}" xr6:coauthVersionLast="45" xr6:coauthVersionMax="45" xr10:uidLastSave="{00000000-0000-0000-0000-000000000000}"/>
  <bookViews>
    <workbookView xWindow="-108" yWindow="-108" windowWidth="23256" windowHeight="12576" xr2:uid="{E0511011-5814-4E57-9C01-63CF2D8B8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1" i="1"/>
  <c r="L3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</calcChain>
</file>

<file path=xl/sharedStrings.xml><?xml version="1.0" encoding="utf-8"?>
<sst xmlns="http://schemas.openxmlformats.org/spreadsheetml/2006/main" count="13" uniqueCount="13">
  <si>
    <t>Area</t>
  </si>
  <si>
    <t>Mean</t>
  </si>
  <si>
    <t>Min</t>
  </si>
  <si>
    <t>Max</t>
  </si>
  <si>
    <t xml:space="preserve"> Tube Number</t>
  </si>
  <si>
    <t>Pic Number</t>
  </si>
  <si>
    <t>Length (px)</t>
  </si>
  <si>
    <t>Length (mm)</t>
  </si>
  <si>
    <t>Viable Pollen grains</t>
  </si>
  <si>
    <t>Total Pollen Grains</t>
  </si>
  <si>
    <t>Ratio viable pollen</t>
  </si>
  <si>
    <t>Mean Length (mm)</t>
  </si>
  <si>
    <t>Median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</si>
</sst>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1500-050D-4A38-9164-BA200A5871A3}">
  <dimension ref="A1:L49"/>
  <sheetViews>
    <sheetView tabSelected="1" workbookViewId="0">
      <selection activeCell="P7" sqref="P7"/>
    </sheetView>
  </sheetViews>
  <sheetFormatPr defaultRowHeight="14.4" x14ac:dyDescent="0.3"/>
  <sheetData>
    <row r="1" spans="1:12" x14ac:dyDescent="0.3">
      <c r="A1" t="s">
        <v>5</v>
      </c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K1" s="5" t="s">
        <v>8</v>
      </c>
      <c r="L1" s="5">
        <f>COUNT(H2:H149)</f>
        <v>48</v>
      </c>
    </row>
    <row r="2" spans="1:12" x14ac:dyDescent="0.3">
      <c r="A2">
        <v>1</v>
      </c>
      <c r="B2">
        <v>1</v>
      </c>
      <c r="C2">
        <v>348</v>
      </c>
      <c r="D2">
        <v>166.38900000000001</v>
      </c>
      <c r="E2">
        <v>139.483</v>
      </c>
      <c r="F2">
        <v>183.98699999999999</v>
      </c>
      <c r="G2">
        <v>325.113</v>
      </c>
      <c r="H2">
        <f>G2/651</f>
        <v>0.49940552995391707</v>
      </c>
      <c r="K2" s="5" t="s">
        <v>9</v>
      </c>
      <c r="L2" s="5">
        <v>172</v>
      </c>
    </row>
    <row r="3" spans="1:12" x14ac:dyDescent="0.3">
      <c r="A3">
        <v>1</v>
      </c>
      <c r="B3">
        <v>2</v>
      </c>
      <c r="C3">
        <v>115</v>
      </c>
      <c r="D3">
        <v>163.71</v>
      </c>
      <c r="E3">
        <v>101.667</v>
      </c>
      <c r="F3">
        <v>170</v>
      </c>
      <c r="G3">
        <v>109.173</v>
      </c>
      <c r="H3" s="5">
        <f t="shared" ref="H3:H49" si="0">G3/651</f>
        <v>0.16770046082949308</v>
      </c>
      <c r="K3" s="5" t="s">
        <v>10</v>
      </c>
      <c r="L3" s="5">
        <f>L1/L2</f>
        <v>0.27906976744186046</v>
      </c>
    </row>
    <row r="4" spans="1:12" x14ac:dyDescent="0.3">
      <c r="A4">
        <v>1</v>
      </c>
      <c r="B4">
        <v>3</v>
      </c>
      <c r="C4">
        <v>70</v>
      </c>
      <c r="D4">
        <v>163.44499999999999</v>
      </c>
      <c r="E4">
        <v>89.7</v>
      </c>
      <c r="F4">
        <v>170</v>
      </c>
      <c r="G4">
        <v>61.938000000000002</v>
      </c>
      <c r="H4" s="5">
        <f t="shared" si="0"/>
        <v>9.514285714285714E-2</v>
      </c>
      <c r="K4" s="5"/>
      <c r="L4" s="5"/>
    </row>
    <row r="5" spans="1:12" x14ac:dyDescent="0.3">
      <c r="A5">
        <v>1</v>
      </c>
      <c r="B5">
        <v>4</v>
      </c>
      <c r="C5">
        <v>83</v>
      </c>
      <c r="D5">
        <v>162.61600000000001</v>
      </c>
      <c r="E5">
        <v>119.333</v>
      </c>
      <c r="F5">
        <v>170</v>
      </c>
      <c r="G5">
        <v>77.164000000000001</v>
      </c>
      <c r="H5" s="5">
        <f t="shared" si="0"/>
        <v>0.11853149001536098</v>
      </c>
      <c r="K5" s="5" t="s">
        <v>11</v>
      </c>
      <c r="L5" s="5">
        <f>AVERAGE(H2:H149)</f>
        <v>0.19689669738863291</v>
      </c>
    </row>
    <row r="6" spans="1:12" x14ac:dyDescent="0.3">
      <c r="A6">
        <v>1</v>
      </c>
      <c r="B6">
        <v>5</v>
      </c>
      <c r="C6">
        <v>166</v>
      </c>
      <c r="D6">
        <v>164.30199999999999</v>
      </c>
      <c r="E6">
        <v>136.29</v>
      </c>
      <c r="F6">
        <v>170.69</v>
      </c>
      <c r="G6">
        <v>146.602</v>
      </c>
      <c r="H6" s="5">
        <f t="shared" si="0"/>
        <v>0.22519508448540707</v>
      </c>
      <c r="K6" s="5" t="s">
        <v>12</v>
      </c>
      <c r="L6" s="5">
        <f>MEDIAN(H2:H149)</f>
        <v>0.14100691244239633</v>
      </c>
    </row>
    <row r="7" spans="1:12" x14ac:dyDescent="0.3">
      <c r="A7">
        <v>1</v>
      </c>
      <c r="B7">
        <v>6</v>
      </c>
      <c r="C7">
        <v>50</v>
      </c>
      <c r="D7">
        <v>166.684</v>
      </c>
      <c r="E7">
        <v>107.94</v>
      </c>
      <c r="F7">
        <v>170</v>
      </c>
      <c r="G7">
        <v>47.136000000000003</v>
      </c>
      <c r="H7" s="5">
        <f t="shared" si="0"/>
        <v>7.2405529953917053E-2</v>
      </c>
    </row>
    <row r="8" spans="1:12" x14ac:dyDescent="0.3">
      <c r="A8">
        <v>1</v>
      </c>
      <c r="B8">
        <v>7</v>
      </c>
      <c r="C8">
        <v>19</v>
      </c>
      <c r="D8">
        <v>141.798</v>
      </c>
      <c r="E8">
        <v>83.846999999999994</v>
      </c>
      <c r="F8">
        <v>170</v>
      </c>
      <c r="G8">
        <v>16.78</v>
      </c>
      <c r="H8" s="5">
        <f t="shared" si="0"/>
        <v>2.5775729646697391E-2</v>
      </c>
    </row>
    <row r="9" spans="1:12" x14ac:dyDescent="0.3">
      <c r="A9">
        <v>1</v>
      </c>
      <c r="B9">
        <v>8</v>
      </c>
      <c r="C9">
        <v>15</v>
      </c>
      <c r="D9">
        <v>170</v>
      </c>
      <c r="E9">
        <v>170</v>
      </c>
      <c r="F9">
        <v>170</v>
      </c>
      <c r="G9">
        <v>11.856</v>
      </c>
      <c r="H9" s="5">
        <f t="shared" si="0"/>
        <v>1.8211981566820277E-2</v>
      </c>
    </row>
    <row r="10" spans="1:12" x14ac:dyDescent="0.3">
      <c r="A10">
        <v>1</v>
      </c>
      <c r="B10">
        <v>9</v>
      </c>
      <c r="C10">
        <v>43</v>
      </c>
      <c r="D10">
        <v>161.15299999999999</v>
      </c>
      <c r="E10">
        <v>88.332999999999998</v>
      </c>
      <c r="F10">
        <v>170</v>
      </c>
      <c r="G10">
        <v>36.860999999999997</v>
      </c>
      <c r="H10" s="5">
        <f t="shared" si="0"/>
        <v>5.6622119815668198E-2</v>
      </c>
    </row>
    <row r="11" spans="1:12" x14ac:dyDescent="0.3">
      <c r="A11">
        <v>1</v>
      </c>
      <c r="B11">
        <v>10</v>
      </c>
      <c r="C11">
        <v>31</v>
      </c>
      <c r="D11">
        <v>166.66800000000001</v>
      </c>
      <c r="E11">
        <v>147.43299999999999</v>
      </c>
      <c r="F11">
        <v>170</v>
      </c>
      <c r="G11">
        <v>29.283000000000001</v>
      </c>
      <c r="H11" s="5">
        <f t="shared" si="0"/>
        <v>4.49815668202765E-2</v>
      </c>
    </row>
    <row r="12" spans="1:12" x14ac:dyDescent="0.3">
      <c r="A12">
        <v>1</v>
      </c>
      <c r="B12">
        <v>11</v>
      </c>
      <c r="C12">
        <v>97</v>
      </c>
      <c r="D12">
        <v>160.38200000000001</v>
      </c>
      <c r="E12">
        <v>112</v>
      </c>
      <c r="F12">
        <v>170</v>
      </c>
      <c r="G12">
        <v>84.93</v>
      </c>
      <c r="H12" s="5">
        <f t="shared" si="0"/>
        <v>0.13046082949308757</v>
      </c>
    </row>
    <row r="13" spans="1:12" x14ac:dyDescent="0.3">
      <c r="A13">
        <v>1</v>
      </c>
      <c r="B13">
        <v>12</v>
      </c>
      <c r="C13">
        <v>358</v>
      </c>
      <c r="D13">
        <v>164.86</v>
      </c>
      <c r="E13">
        <v>136.58699999999999</v>
      </c>
      <c r="F13">
        <v>255</v>
      </c>
      <c r="G13">
        <v>338.92899999999997</v>
      </c>
      <c r="H13" s="5">
        <f t="shared" si="0"/>
        <v>0.52062826420890929</v>
      </c>
    </row>
    <row r="14" spans="1:12" x14ac:dyDescent="0.3">
      <c r="A14">
        <v>1</v>
      </c>
      <c r="B14">
        <v>13</v>
      </c>
      <c r="C14">
        <v>157</v>
      </c>
      <c r="D14">
        <v>165.28800000000001</v>
      </c>
      <c r="E14">
        <v>126.717</v>
      </c>
      <c r="F14">
        <v>170</v>
      </c>
      <c r="G14">
        <v>141.62100000000001</v>
      </c>
      <c r="H14" s="5">
        <f t="shared" si="0"/>
        <v>0.21754377880184333</v>
      </c>
    </row>
    <row r="15" spans="1:12" x14ac:dyDescent="0.3">
      <c r="A15">
        <v>1</v>
      </c>
      <c r="B15">
        <v>14</v>
      </c>
      <c r="C15">
        <v>49</v>
      </c>
      <c r="D15">
        <v>135.56399999999999</v>
      </c>
      <c r="E15">
        <v>82.183000000000007</v>
      </c>
      <c r="F15">
        <v>170</v>
      </c>
      <c r="G15">
        <v>44.188000000000002</v>
      </c>
      <c r="H15" s="5">
        <f t="shared" si="0"/>
        <v>6.7877112135176651E-2</v>
      </c>
    </row>
    <row r="16" spans="1:12" x14ac:dyDescent="0.3">
      <c r="A16">
        <v>1</v>
      </c>
      <c r="B16">
        <v>15</v>
      </c>
      <c r="C16">
        <v>351</v>
      </c>
      <c r="D16">
        <v>164.02699999999999</v>
      </c>
      <c r="E16">
        <v>44.332999999999998</v>
      </c>
      <c r="F16">
        <v>170</v>
      </c>
      <c r="G16">
        <v>322.56099999999998</v>
      </c>
      <c r="H16" s="5">
        <f t="shared" si="0"/>
        <v>0.49548540706605221</v>
      </c>
    </row>
    <row r="17" spans="1:9" x14ac:dyDescent="0.3">
      <c r="A17">
        <v>1</v>
      </c>
      <c r="B17">
        <v>16</v>
      </c>
      <c r="C17">
        <v>38</v>
      </c>
      <c r="D17">
        <v>159.22800000000001</v>
      </c>
      <c r="E17">
        <v>105</v>
      </c>
      <c r="F17">
        <v>170</v>
      </c>
      <c r="G17">
        <v>35.631999999999998</v>
      </c>
      <c r="H17" s="5">
        <f t="shared" si="0"/>
        <v>5.4734254992319507E-2</v>
      </c>
    </row>
    <row r="18" spans="1:9" x14ac:dyDescent="0.3">
      <c r="A18">
        <v>1</v>
      </c>
      <c r="B18">
        <v>17</v>
      </c>
      <c r="C18">
        <v>27</v>
      </c>
      <c r="D18">
        <v>166.12299999999999</v>
      </c>
      <c r="E18">
        <v>116.333</v>
      </c>
      <c r="F18">
        <v>170</v>
      </c>
      <c r="G18">
        <v>21.957999999999998</v>
      </c>
      <c r="H18" s="5">
        <f t="shared" si="0"/>
        <v>3.3729646697388628E-2</v>
      </c>
    </row>
    <row r="19" spans="1:9" x14ac:dyDescent="0.3">
      <c r="A19">
        <v>1</v>
      </c>
      <c r="B19">
        <v>18</v>
      </c>
      <c r="C19">
        <v>15</v>
      </c>
      <c r="D19">
        <v>159.684</v>
      </c>
      <c r="E19">
        <v>151.333</v>
      </c>
      <c r="F19">
        <v>165.256</v>
      </c>
      <c r="G19">
        <v>13.096</v>
      </c>
      <c r="H19" s="5">
        <f t="shared" si="0"/>
        <v>2.0116743471582182E-2</v>
      </c>
    </row>
    <row r="20" spans="1:9" x14ac:dyDescent="0.3">
      <c r="A20">
        <v>2</v>
      </c>
      <c r="B20" s="1">
        <v>1</v>
      </c>
      <c r="C20" s="1">
        <v>285</v>
      </c>
      <c r="D20" s="1">
        <v>168.70400000000001</v>
      </c>
      <c r="E20" s="1">
        <v>130.333</v>
      </c>
      <c r="F20" s="1">
        <v>177.74700000000001</v>
      </c>
      <c r="G20" s="1">
        <v>252.76599999999999</v>
      </c>
      <c r="H20" s="5">
        <f t="shared" si="0"/>
        <v>0.38827342549923194</v>
      </c>
      <c r="I20" s="1"/>
    </row>
    <row r="21" spans="1:9" x14ac:dyDescent="0.3">
      <c r="A21">
        <v>2</v>
      </c>
      <c r="B21" s="1">
        <v>2</v>
      </c>
      <c r="C21" s="1">
        <v>217</v>
      </c>
      <c r="D21" s="1">
        <v>161.44499999999999</v>
      </c>
      <c r="E21" s="1">
        <v>128.667</v>
      </c>
      <c r="F21" s="1">
        <v>170</v>
      </c>
      <c r="G21" s="1">
        <v>193.55</v>
      </c>
      <c r="H21" s="5">
        <f t="shared" si="0"/>
        <v>0.29731182795698924</v>
      </c>
      <c r="I21" s="1"/>
    </row>
    <row r="22" spans="1:9" x14ac:dyDescent="0.3">
      <c r="A22" s="1">
        <v>2</v>
      </c>
      <c r="B22" s="1">
        <v>3</v>
      </c>
      <c r="C22" s="1">
        <v>127</v>
      </c>
      <c r="D22" s="1">
        <v>162.44999999999999</v>
      </c>
      <c r="E22" s="1">
        <v>133.03700000000001</v>
      </c>
      <c r="F22" s="1">
        <v>170</v>
      </c>
      <c r="G22" s="1">
        <v>114.13200000000001</v>
      </c>
      <c r="H22" s="5">
        <f t="shared" si="0"/>
        <v>0.17531797235023042</v>
      </c>
      <c r="I22" s="1"/>
    </row>
    <row r="23" spans="1:9" x14ac:dyDescent="0.3">
      <c r="A23" s="1">
        <v>2</v>
      </c>
      <c r="B23" s="1">
        <v>4</v>
      </c>
      <c r="C23" s="1">
        <v>111</v>
      </c>
      <c r="D23" s="1">
        <v>168.74</v>
      </c>
      <c r="E23" s="1">
        <v>148.53299999999999</v>
      </c>
      <c r="F23" s="1">
        <v>170</v>
      </c>
      <c r="G23" s="1">
        <v>97.558000000000007</v>
      </c>
      <c r="H23" s="5">
        <f t="shared" si="0"/>
        <v>0.14985867895545316</v>
      </c>
      <c r="I23" s="1"/>
    </row>
    <row r="24" spans="1:9" x14ac:dyDescent="0.3">
      <c r="A24" s="1">
        <v>2</v>
      </c>
      <c r="B24" s="1">
        <v>5</v>
      </c>
      <c r="C24" s="1">
        <v>96</v>
      </c>
      <c r="D24" s="1">
        <v>160.44499999999999</v>
      </c>
      <c r="E24" s="1">
        <v>111.58</v>
      </c>
      <c r="F24" s="1">
        <v>170</v>
      </c>
      <c r="G24" s="1">
        <v>84.531000000000006</v>
      </c>
      <c r="H24" s="5">
        <f t="shared" si="0"/>
        <v>0.12984792626728112</v>
      </c>
      <c r="I24" s="1"/>
    </row>
    <row r="25" spans="1:9" x14ac:dyDescent="0.3">
      <c r="A25" s="1">
        <v>2</v>
      </c>
      <c r="B25" s="1">
        <v>6</v>
      </c>
      <c r="C25" s="1">
        <v>65</v>
      </c>
      <c r="D25" s="1">
        <v>160.58099999999999</v>
      </c>
      <c r="E25" s="1">
        <v>124.52</v>
      </c>
      <c r="F25" s="1">
        <v>175.667</v>
      </c>
      <c r="G25" s="1">
        <v>58.92</v>
      </c>
      <c r="H25" s="5">
        <f t="shared" si="0"/>
        <v>9.0506912442396323E-2</v>
      </c>
      <c r="I25" s="1"/>
    </row>
    <row r="26" spans="1:9" x14ac:dyDescent="0.3">
      <c r="A26">
        <v>3</v>
      </c>
      <c r="B26" s="2">
        <v>1</v>
      </c>
      <c r="C26" s="2">
        <v>55</v>
      </c>
      <c r="D26" s="2">
        <v>168.46899999999999</v>
      </c>
      <c r="E26" s="2">
        <v>155.12</v>
      </c>
      <c r="F26" s="2">
        <v>170</v>
      </c>
      <c r="G26" s="2">
        <v>49.073</v>
      </c>
      <c r="H26" s="5">
        <f t="shared" si="0"/>
        <v>7.5380952380952382E-2</v>
      </c>
      <c r="I26" s="2"/>
    </row>
    <row r="27" spans="1:9" x14ac:dyDescent="0.3">
      <c r="A27">
        <v>3</v>
      </c>
      <c r="B27" s="2">
        <v>2</v>
      </c>
      <c r="C27" s="2">
        <v>300</v>
      </c>
      <c r="D27" s="2">
        <v>167.55199999999999</v>
      </c>
      <c r="E27" s="2">
        <v>141</v>
      </c>
      <c r="F27" s="2">
        <v>179.667</v>
      </c>
      <c r="G27" s="2">
        <v>280.49900000000002</v>
      </c>
      <c r="H27" s="5">
        <f t="shared" si="0"/>
        <v>0.43087403993855611</v>
      </c>
      <c r="I27" s="2"/>
    </row>
    <row r="28" spans="1:9" x14ac:dyDescent="0.3">
      <c r="A28">
        <v>3</v>
      </c>
      <c r="B28" s="2">
        <v>3</v>
      </c>
      <c r="C28" s="2">
        <v>376</v>
      </c>
      <c r="D28" s="2">
        <v>169.00399999999999</v>
      </c>
      <c r="E28" s="2">
        <v>128.44</v>
      </c>
      <c r="F28" s="2">
        <v>179.333</v>
      </c>
      <c r="G28" s="2">
        <v>329.93599999999998</v>
      </c>
      <c r="H28" s="5">
        <f t="shared" si="0"/>
        <v>0.5068141321044547</v>
      </c>
      <c r="I28" s="2"/>
    </row>
    <row r="29" spans="1:9" x14ac:dyDescent="0.3">
      <c r="A29">
        <v>3</v>
      </c>
      <c r="B29" s="2">
        <v>4</v>
      </c>
      <c r="C29" s="2">
        <v>397</v>
      </c>
      <c r="D29" s="2">
        <v>169.61799999999999</v>
      </c>
      <c r="E29" s="2">
        <v>159.03200000000001</v>
      </c>
      <c r="F29" s="2">
        <v>175.28</v>
      </c>
      <c r="G29" s="2">
        <v>359.68299999999999</v>
      </c>
      <c r="H29" s="5">
        <f t="shared" si="0"/>
        <v>0.55250844854070658</v>
      </c>
      <c r="I29" s="2"/>
    </row>
    <row r="30" spans="1:9" x14ac:dyDescent="0.3">
      <c r="A30">
        <v>3</v>
      </c>
      <c r="B30" s="2">
        <v>5</v>
      </c>
      <c r="C30" s="2">
        <v>210</v>
      </c>
      <c r="D30" s="2">
        <v>169.58699999999999</v>
      </c>
      <c r="E30" s="2">
        <v>106</v>
      </c>
      <c r="F30" s="2">
        <v>183.56700000000001</v>
      </c>
      <c r="G30" s="2">
        <v>184.52699999999999</v>
      </c>
      <c r="H30" s="5">
        <f t="shared" si="0"/>
        <v>0.28345161290322579</v>
      </c>
      <c r="I30" s="2"/>
    </row>
    <row r="31" spans="1:9" x14ac:dyDescent="0.3">
      <c r="A31">
        <v>4</v>
      </c>
      <c r="B31" s="3">
        <v>1</v>
      </c>
      <c r="C31" s="3">
        <v>138</v>
      </c>
      <c r="D31" s="3">
        <v>159.70099999999999</v>
      </c>
      <c r="E31" s="3">
        <v>75.667000000000002</v>
      </c>
      <c r="F31" s="3">
        <v>170</v>
      </c>
      <c r="G31" s="3">
        <v>124.541</v>
      </c>
      <c r="H31" s="5">
        <f t="shared" si="0"/>
        <v>0.19130721966205835</v>
      </c>
      <c r="I31" s="3"/>
    </row>
    <row r="32" spans="1:9" x14ac:dyDescent="0.3">
      <c r="A32">
        <v>4</v>
      </c>
      <c r="B32" s="3">
        <v>2</v>
      </c>
      <c r="C32" s="3">
        <v>119</v>
      </c>
      <c r="D32" s="3">
        <v>162.41999999999999</v>
      </c>
      <c r="E32" s="3">
        <v>128.053</v>
      </c>
      <c r="F32" s="3">
        <v>170</v>
      </c>
      <c r="G32" s="3">
        <v>102.751</v>
      </c>
      <c r="H32" s="5">
        <f t="shared" si="0"/>
        <v>0.15783563748079879</v>
      </c>
      <c r="I32" s="3"/>
    </row>
    <row r="33" spans="1:9" x14ac:dyDescent="0.3">
      <c r="A33">
        <v>5</v>
      </c>
      <c r="B33" s="4">
        <v>1</v>
      </c>
      <c r="C33" s="4">
        <v>86</v>
      </c>
      <c r="D33" s="4">
        <v>162.97</v>
      </c>
      <c r="E33" s="4">
        <v>103.667</v>
      </c>
      <c r="F33" s="4">
        <v>179.21299999999999</v>
      </c>
      <c r="G33" s="4">
        <v>78.671000000000006</v>
      </c>
      <c r="H33" s="5">
        <f t="shared" si="0"/>
        <v>0.12084639016897082</v>
      </c>
      <c r="I33" s="4"/>
    </row>
    <row r="34" spans="1:9" x14ac:dyDescent="0.3">
      <c r="A34">
        <v>5</v>
      </c>
      <c r="B34" s="4">
        <v>2</v>
      </c>
      <c r="C34" s="4">
        <v>84</v>
      </c>
      <c r="D34" s="4">
        <v>176.51599999999999</v>
      </c>
      <c r="E34" s="4">
        <v>136.333</v>
      </c>
      <c r="F34" s="4">
        <v>195.667</v>
      </c>
      <c r="G34" s="4">
        <v>79.89</v>
      </c>
      <c r="H34" s="5">
        <f t="shared" si="0"/>
        <v>0.12271889400921659</v>
      </c>
      <c r="I34" s="4"/>
    </row>
    <row r="35" spans="1:9" x14ac:dyDescent="0.3">
      <c r="A35" s="4">
        <v>5</v>
      </c>
      <c r="B35" s="4">
        <v>3</v>
      </c>
      <c r="C35" s="4">
        <v>221</v>
      </c>
      <c r="D35" s="4">
        <v>181.685</v>
      </c>
      <c r="E35" s="4">
        <v>141.333</v>
      </c>
      <c r="F35" s="4">
        <v>196.327</v>
      </c>
      <c r="G35" s="4">
        <v>191.93199999999999</v>
      </c>
      <c r="H35" s="5">
        <f t="shared" si="0"/>
        <v>0.29482642089093702</v>
      </c>
      <c r="I35" s="4"/>
    </row>
    <row r="36" spans="1:9" x14ac:dyDescent="0.3">
      <c r="A36" s="4">
        <v>5</v>
      </c>
      <c r="B36" s="4">
        <v>4</v>
      </c>
      <c r="C36" s="4">
        <v>48</v>
      </c>
      <c r="D36" s="4">
        <v>145.958</v>
      </c>
      <c r="E36" s="4">
        <v>120.03700000000001</v>
      </c>
      <c r="F36" s="4">
        <v>158.46700000000001</v>
      </c>
      <c r="G36" s="4">
        <v>43.668999999999997</v>
      </c>
      <c r="H36" s="5">
        <f t="shared" si="0"/>
        <v>6.7079877112135172E-2</v>
      </c>
      <c r="I36" s="4"/>
    </row>
    <row r="37" spans="1:9" x14ac:dyDescent="0.3">
      <c r="A37" s="4">
        <v>5</v>
      </c>
      <c r="B37" s="4">
        <v>5</v>
      </c>
      <c r="C37" s="4">
        <v>208</v>
      </c>
      <c r="D37" s="4">
        <v>151.24600000000001</v>
      </c>
      <c r="E37" s="4">
        <v>79.867000000000004</v>
      </c>
      <c r="F37" s="4">
        <v>167.21700000000001</v>
      </c>
      <c r="G37" s="4">
        <v>187.90299999999999</v>
      </c>
      <c r="H37" s="5">
        <f t="shared" si="0"/>
        <v>0.28863748079877111</v>
      </c>
      <c r="I37" s="4"/>
    </row>
    <row r="38" spans="1:9" x14ac:dyDescent="0.3">
      <c r="A38" s="4">
        <v>5</v>
      </c>
      <c r="B38" s="4">
        <v>6</v>
      </c>
      <c r="C38" s="4">
        <v>98</v>
      </c>
      <c r="D38" s="4">
        <v>169.15899999999999</v>
      </c>
      <c r="E38" s="4">
        <v>150</v>
      </c>
      <c r="F38" s="4">
        <v>183.333</v>
      </c>
      <c r="G38" s="4">
        <v>86.033000000000001</v>
      </c>
      <c r="H38" s="5">
        <f t="shared" si="0"/>
        <v>0.13215514592933947</v>
      </c>
      <c r="I38" s="4"/>
    </row>
    <row r="39" spans="1:9" x14ac:dyDescent="0.3">
      <c r="A39" s="4">
        <v>5</v>
      </c>
      <c r="B39" s="4">
        <v>7</v>
      </c>
      <c r="C39" s="4">
        <v>131</v>
      </c>
      <c r="D39" s="4">
        <v>155.19800000000001</v>
      </c>
      <c r="E39" s="4">
        <v>107.667</v>
      </c>
      <c r="F39" s="4">
        <v>182.333</v>
      </c>
      <c r="G39" s="4">
        <v>116.74299999999999</v>
      </c>
      <c r="H39" s="5">
        <f t="shared" si="0"/>
        <v>0.17932872503840244</v>
      </c>
      <c r="I39" s="4"/>
    </row>
    <row r="40" spans="1:9" x14ac:dyDescent="0.3">
      <c r="A40" s="4">
        <v>5</v>
      </c>
      <c r="B40" s="4">
        <v>8</v>
      </c>
      <c r="C40" s="4">
        <v>75</v>
      </c>
      <c r="D40" s="4">
        <v>137.47</v>
      </c>
      <c r="E40" s="4">
        <v>106.333</v>
      </c>
      <c r="F40" s="4">
        <v>158.67599999999999</v>
      </c>
      <c r="G40" s="4">
        <v>68.873000000000005</v>
      </c>
      <c r="H40" s="5">
        <f t="shared" si="0"/>
        <v>0.10579569892473119</v>
      </c>
      <c r="I40" s="4"/>
    </row>
    <row r="41" spans="1:9" x14ac:dyDescent="0.3">
      <c r="A41" s="4">
        <v>5</v>
      </c>
      <c r="B41" s="4">
        <v>9</v>
      </c>
      <c r="C41" s="4">
        <v>327</v>
      </c>
      <c r="D41" s="4">
        <v>184.43799999999999</v>
      </c>
      <c r="E41" s="4">
        <v>0</v>
      </c>
      <c r="F41" s="4">
        <v>219.333</v>
      </c>
      <c r="G41" s="4">
        <v>290.87400000000002</v>
      </c>
      <c r="H41" s="5">
        <f t="shared" si="0"/>
        <v>0.44681105990783415</v>
      </c>
      <c r="I41" s="4"/>
    </row>
    <row r="42" spans="1:9" x14ac:dyDescent="0.3">
      <c r="A42">
        <v>6</v>
      </c>
      <c r="B42" s="5">
        <v>1</v>
      </c>
      <c r="C42" s="5">
        <v>237</v>
      </c>
      <c r="D42" s="5">
        <v>167.18199999999999</v>
      </c>
      <c r="E42" s="5">
        <v>151</v>
      </c>
      <c r="F42" s="5">
        <v>178</v>
      </c>
      <c r="G42" s="5">
        <v>214.245</v>
      </c>
      <c r="H42" s="5">
        <f t="shared" si="0"/>
        <v>0.32910138248847925</v>
      </c>
      <c r="I42" s="5"/>
    </row>
    <row r="43" spans="1:9" x14ac:dyDescent="0.3">
      <c r="A43">
        <v>6</v>
      </c>
      <c r="B43" s="5">
        <v>2</v>
      </c>
      <c r="C43" s="5">
        <v>93</v>
      </c>
      <c r="D43" s="5">
        <v>185.46799999999999</v>
      </c>
      <c r="E43" s="5">
        <v>124.78400000000001</v>
      </c>
      <c r="F43" s="5">
        <v>205.667</v>
      </c>
      <c r="G43" s="5">
        <v>79.858000000000004</v>
      </c>
      <c r="H43" s="5">
        <f t="shared" si="0"/>
        <v>0.12266973886328726</v>
      </c>
      <c r="I43" s="5"/>
    </row>
    <row r="44" spans="1:9" x14ac:dyDescent="0.3">
      <c r="A44">
        <v>6</v>
      </c>
      <c r="B44" s="5">
        <v>3</v>
      </c>
      <c r="C44" s="5">
        <v>74</v>
      </c>
      <c r="D44" s="5">
        <v>150.10400000000001</v>
      </c>
      <c r="E44" s="5">
        <v>141.333</v>
      </c>
      <c r="F44" s="5">
        <v>156.667</v>
      </c>
      <c r="G44" s="5">
        <v>67.349999999999994</v>
      </c>
      <c r="H44" s="5">
        <f t="shared" si="0"/>
        <v>0.10345622119815667</v>
      </c>
      <c r="I44" s="5"/>
    </row>
    <row r="45" spans="1:9" x14ac:dyDescent="0.3">
      <c r="A45">
        <v>6</v>
      </c>
      <c r="B45" s="5">
        <v>4</v>
      </c>
      <c r="C45" s="5">
        <v>125</v>
      </c>
      <c r="D45" s="5">
        <v>145.173</v>
      </c>
      <c r="E45" s="5">
        <v>81.667000000000002</v>
      </c>
      <c r="F45" s="5">
        <v>164.31299999999999</v>
      </c>
      <c r="G45" s="5">
        <v>114.32899999999999</v>
      </c>
      <c r="H45" s="5">
        <f t="shared" si="0"/>
        <v>0.17562058371735789</v>
      </c>
      <c r="I45" s="5"/>
    </row>
    <row r="46" spans="1:9" x14ac:dyDescent="0.3">
      <c r="A46">
        <v>6</v>
      </c>
      <c r="B46" s="5">
        <v>5</v>
      </c>
      <c r="C46" s="5">
        <v>150</v>
      </c>
      <c r="D46" s="5">
        <v>162.608</v>
      </c>
      <c r="E46" s="5">
        <v>137.63200000000001</v>
      </c>
      <c r="F46" s="5">
        <v>175.667</v>
      </c>
      <c r="G46" s="5">
        <v>135.01900000000001</v>
      </c>
      <c r="H46" s="5">
        <f t="shared" si="0"/>
        <v>0.20740245775729649</v>
      </c>
      <c r="I46" s="5"/>
    </row>
    <row r="47" spans="1:9" x14ac:dyDescent="0.3">
      <c r="A47">
        <v>6</v>
      </c>
      <c r="B47" s="5">
        <v>6</v>
      </c>
      <c r="C47" s="5">
        <v>208</v>
      </c>
      <c r="D47" s="5">
        <v>186.697</v>
      </c>
      <c r="E47" s="5">
        <v>137.333</v>
      </c>
      <c r="F47" s="5">
        <v>212.49299999999999</v>
      </c>
      <c r="G47" s="5">
        <v>185.179</v>
      </c>
      <c r="H47" s="5">
        <f t="shared" si="0"/>
        <v>0.28445314900153612</v>
      </c>
      <c r="I47" s="5"/>
    </row>
    <row r="48" spans="1:9" x14ac:dyDescent="0.3">
      <c r="A48">
        <v>6</v>
      </c>
      <c r="B48" s="5">
        <v>7</v>
      </c>
      <c r="C48" s="5">
        <v>76</v>
      </c>
      <c r="D48" s="5">
        <v>164.946</v>
      </c>
      <c r="E48" s="5">
        <v>154.38300000000001</v>
      </c>
      <c r="F48" s="5">
        <v>180.667</v>
      </c>
      <c r="G48" s="5">
        <v>66.334000000000003</v>
      </c>
      <c r="H48" s="5">
        <f t="shared" si="0"/>
        <v>0.10189554531490015</v>
      </c>
      <c r="I48" s="5"/>
    </row>
    <row r="49" spans="1:9" x14ac:dyDescent="0.3">
      <c r="A49">
        <v>6</v>
      </c>
      <c r="B49" s="5">
        <v>8</v>
      </c>
      <c r="C49" s="5">
        <v>53</v>
      </c>
      <c r="D49" s="5">
        <v>109.02200000000001</v>
      </c>
      <c r="E49" s="5">
        <v>95.033000000000001</v>
      </c>
      <c r="F49" s="5">
        <v>126.68</v>
      </c>
      <c r="G49" s="5">
        <v>48.438000000000002</v>
      </c>
      <c r="H49" s="5">
        <f t="shared" si="0"/>
        <v>7.4405529953917054E-2</v>
      </c>
      <c r="I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2020-12-02T13:02:22Z</dcterms:created>
  <dcterms:modified xsi:type="dcterms:W3CDTF">2020-12-02T13:07:15Z</dcterms:modified>
</cp:coreProperties>
</file>