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PollenTube\PrairieIsland4,10\"/>
    </mc:Choice>
  </mc:AlternateContent>
  <xr:revisionPtr revIDLastSave="0" documentId="13_ncr:1_{0F51DEBD-A68A-4073-9987-BE2FBA29FFF9}" xr6:coauthVersionLast="45" xr6:coauthVersionMax="45" xr10:uidLastSave="{00000000-0000-0000-0000-000000000000}"/>
  <bookViews>
    <workbookView xWindow="-108" yWindow="-108" windowWidth="23256" windowHeight="12576" xr2:uid="{325C145A-E8C6-4377-9DA3-61AF15D31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5" i="1"/>
  <c r="L1" i="1"/>
  <c r="L3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" i="1"/>
  <c r="H6" i="1"/>
  <c r="H7" i="1"/>
  <c r="H8" i="1"/>
  <c r="H9" i="1"/>
  <c r="H10" i="1"/>
  <c r="H11" i="1"/>
  <c r="H3" i="1"/>
  <c r="H4" i="1"/>
  <c r="H2" i="1"/>
</calcChain>
</file>

<file path=xl/sharedStrings.xml><?xml version="1.0" encoding="utf-8"?>
<sst xmlns="http://schemas.openxmlformats.org/spreadsheetml/2006/main" count="13" uniqueCount="13">
  <si>
    <t>Area</t>
  </si>
  <si>
    <t>Mean</t>
  </si>
  <si>
    <t>Min</t>
  </si>
  <si>
    <t>Max</t>
  </si>
  <si>
    <t>Tube Number</t>
  </si>
  <si>
    <t>Pic Number</t>
  </si>
  <si>
    <t>Length (mm)</t>
  </si>
  <si>
    <t>Length (px)</t>
  </si>
  <si>
    <t>Viable Pollen grains</t>
  </si>
  <si>
    <t>Total Pollen Grains</t>
  </si>
  <si>
    <t>Ratio viable pollen</t>
  </si>
  <si>
    <t>Mean Length (mm)</t>
  </si>
  <si>
    <t>Median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</si>
</sst>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9911-0E46-403B-B566-91E79D1CD68E}">
  <dimension ref="A1:L57"/>
  <sheetViews>
    <sheetView tabSelected="1" workbookViewId="0">
      <selection activeCell="K25" sqref="K25"/>
    </sheetView>
  </sheetViews>
  <sheetFormatPr defaultRowHeight="14.4" x14ac:dyDescent="0.3"/>
  <cols>
    <col min="1" max="1" width="8.88671875" style="1"/>
    <col min="11" max="11" width="17.88671875" bestFit="1" customWidth="1"/>
  </cols>
  <sheetData>
    <row r="1" spans="1:12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6</v>
      </c>
      <c r="K1" s="6" t="s">
        <v>8</v>
      </c>
      <c r="L1" s="6">
        <f>COUNT(H2:H49)</f>
        <v>48</v>
      </c>
    </row>
    <row r="2" spans="1:12" x14ac:dyDescent="0.3">
      <c r="A2" s="1">
        <v>1</v>
      </c>
      <c r="B2" s="1">
        <v>1</v>
      </c>
      <c r="C2" s="1">
        <v>44</v>
      </c>
      <c r="D2" s="1">
        <v>141.97</v>
      </c>
      <c r="E2" s="1">
        <v>78</v>
      </c>
      <c r="F2" s="1">
        <v>146</v>
      </c>
      <c r="G2" s="1">
        <v>40.395000000000003</v>
      </c>
      <c r="H2" s="1">
        <f>G2/651.007</f>
        <v>6.2050024039680074E-2</v>
      </c>
      <c r="K2" s="6" t="s">
        <v>9</v>
      </c>
      <c r="L2" s="6">
        <v>461</v>
      </c>
    </row>
    <row r="3" spans="1:12" x14ac:dyDescent="0.3">
      <c r="A3" s="1">
        <v>1</v>
      </c>
      <c r="B3" s="1">
        <v>2</v>
      </c>
      <c r="C3" s="1">
        <v>23</v>
      </c>
      <c r="D3" s="1">
        <v>123.935</v>
      </c>
      <c r="E3" s="1">
        <v>89.22</v>
      </c>
      <c r="F3" s="1">
        <v>146</v>
      </c>
      <c r="G3" s="1">
        <v>18.997</v>
      </c>
      <c r="H3" s="6">
        <f t="shared" ref="H3:H49" si="0">G3/651.007</f>
        <v>2.91809458270034E-2</v>
      </c>
      <c r="K3" s="6" t="s">
        <v>10</v>
      </c>
      <c r="L3" s="6">
        <f>L1/L2</f>
        <v>0.10412147505422993</v>
      </c>
    </row>
    <row r="4" spans="1:12" x14ac:dyDescent="0.3">
      <c r="A4" s="1">
        <v>1</v>
      </c>
      <c r="B4" s="1">
        <v>3</v>
      </c>
      <c r="C4" s="1">
        <v>33</v>
      </c>
      <c r="D4" s="1">
        <v>132.16999999999999</v>
      </c>
      <c r="E4" s="1">
        <v>64.36</v>
      </c>
      <c r="F4" s="1">
        <v>146</v>
      </c>
      <c r="G4" s="1">
        <v>28.379000000000001</v>
      </c>
      <c r="H4" s="6">
        <f t="shared" si="0"/>
        <v>4.3592465211587592E-2</v>
      </c>
      <c r="K4" s="6"/>
      <c r="L4" s="6"/>
    </row>
    <row r="5" spans="1:12" x14ac:dyDescent="0.3">
      <c r="A5" s="1">
        <v>1</v>
      </c>
      <c r="B5" s="1">
        <v>4</v>
      </c>
      <c r="C5" s="1">
        <v>25</v>
      </c>
      <c r="D5" s="1">
        <v>142.68</v>
      </c>
      <c r="E5" s="1">
        <v>101.333</v>
      </c>
      <c r="F5" s="1">
        <v>146</v>
      </c>
      <c r="G5" s="1">
        <v>20.073</v>
      </c>
      <c r="H5" s="6">
        <f t="shared" si="0"/>
        <v>3.083376983657626E-2</v>
      </c>
      <c r="K5" s="6" t="s">
        <v>11</v>
      </c>
      <c r="L5" s="6">
        <f>AVERAGE(H2:H49)</f>
        <v>3.6356495910694252E-2</v>
      </c>
    </row>
    <row r="6" spans="1:12" x14ac:dyDescent="0.3">
      <c r="A6" s="1">
        <v>1</v>
      </c>
      <c r="B6" s="1">
        <v>5</v>
      </c>
      <c r="C6" s="1">
        <v>10</v>
      </c>
      <c r="D6" s="1">
        <v>139.69999999999999</v>
      </c>
      <c r="E6" s="1">
        <v>83</v>
      </c>
      <c r="F6" s="1">
        <v>146</v>
      </c>
      <c r="G6" s="1">
        <v>8.4879999999999995</v>
      </c>
      <c r="H6" s="6">
        <f t="shared" si="0"/>
        <v>1.3038262261388895E-2</v>
      </c>
      <c r="K6" s="6" t="s">
        <v>12</v>
      </c>
      <c r="L6" s="6">
        <f>MEDIAN(H2:H49)</f>
        <v>3.3243882170237805E-2</v>
      </c>
    </row>
    <row r="7" spans="1:12" x14ac:dyDescent="0.3">
      <c r="A7" s="1">
        <v>1</v>
      </c>
      <c r="B7" s="1">
        <v>6</v>
      </c>
      <c r="C7" s="1">
        <v>16</v>
      </c>
      <c r="D7" s="1">
        <v>141.50700000000001</v>
      </c>
      <c r="E7" s="1">
        <v>103.66</v>
      </c>
      <c r="F7" s="1">
        <v>146</v>
      </c>
      <c r="G7" s="1">
        <v>14.371</v>
      </c>
      <c r="H7" s="6">
        <f t="shared" si="0"/>
        <v>2.2075031451274721E-2</v>
      </c>
    </row>
    <row r="8" spans="1:12" x14ac:dyDescent="0.3">
      <c r="A8" s="1">
        <v>1</v>
      </c>
      <c r="B8" s="1">
        <v>7</v>
      </c>
      <c r="C8" s="1">
        <v>24</v>
      </c>
      <c r="D8" s="1">
        <v>84.174000000000007</v>
      </c>
      <c r="E8" s="1">
        <v>69</v>
      </c>
      <c r="F8" s="1">
        <v>100.24</v>
      </c>
      <c r="G8" s="1">
        <v>21.161000000000001</v>
      </c>
      <c r="H8" s="6">
        <f t="shared" si="0"/>
        <v>3.2505026827668523E-2</v>
      </c>
    </row>
    <row r="9" spans="1:12" x14ac:dyDescent="0.3">
      <c r="A9" s="1">
        <v>1</v>
      </c>
      <c r="B9" s="1">
        <v>8</v>
      </c>
      <c r="C9" s="1">
        <v>25</v>
      </c>
      <c r="D9" s="1">
        <v>57.271000000000001</v>
      </c>
      <c r="E9" s="1">
        <v>40</v>
      </c>
      <c r="F9" s="1">
        <v>87.332999999999998</v>
      </c>
      <c r="G9" s="1">
        <v>22.949000000000002</v>
      </c>
      <c r="H9" s="6">
        <f t="shared" si="0"/>
        <v>3.5251541074059117E-2</v>
      </c>
    </row>
    <row r="10" spans="1:12" x14ac:dyDescent="0.3">
      <c r="A10" s="1">
        <v>1</v>
      </c>
      <c r="B10" s="1">
        <v>9</v>
      </c>
      <c r="C10" s="1">
        <v>21</v>
      </c>
      <c r="D10" s="1">
        <v>81.861000000000004</v>
      </c>
      <c r="E10" s="1">
        <v>65</v>
      </c>
      <c r="F10" s="1">
        <v>107.667</v>
      </c>
      <c r="G10" s="1">
        <v>16.888000000000002</v>
      </c>
      <c r="H10" s="6">
        <f t="shared" si="0"/>
        <v>2.594134932496886E-2</v>
      </c>
    </row>
    <row r="11" spans="1:12" x14ac:dyDescent="0.3">
      <c r="A11" s="1">
        <v>1</v>
      </c>
      <c r="B11" s="1">
        <v>10</v>
      </c>
      <c r="C11" s="1">
        <v>31</v>
      </c>
      <c r="D11" s="1">
        <v>145.143</v>
      </c>
      <c r="E11" s="1">
        <v>127.127</v>
      </c>
      <c r="F11" s="1">
        <v>146</v>
      </c>
      <c r="G11" s="1">
        <v>27.881</v>
      </c>
      <c r="H11" s="6">
        <f t="shared" si="0"/>
        <v>4.2827496478532491E-2</v>
      </c>
    </row>
    <row r="12" spans="1:12" x14ac:dyDescent="0.3">
      <c r="A12" s="1">
        <v>2</v>
      </c>
      <c r="B12" s="2">
        <v>1</v>
      </c>
      <c r="C12" s="2">
        <v>13</v>
      </c>
      <c r="D12" s="2">
        <v>109.947</v>
      </c>
      <c r="E12" s="2">
        <v>58</v>
      </c>
      <c r="F12" s="2">
        <v>170</v>
      </c>
      <c r="G12" s="2">
        <v>10.268000000000001</v>
      </c>
      <c r="H12" s="6">
        <f t="shared" si="0"/>
        <v>1.5772487853433222E-2</v>
      </c>
    </row>
    <row r="13" spans="1:12" x14ac:dyDescent="0.3">
      <c r="A13" s="1">
        <v>2</v>
      </c>
      <c r="B13" s="2">
        <v>2</v>
      </c>
      <c r="C13" s="2">
        <v>6</v>
      </c>
      <c r="D13" s="2">
        <v>170</v>
      </c>
      <c r="E13" s="2">
        <v>170</v>
      </c>
      <c r="F13" s="2">
        <v>170</v>
      </c>
      <c r="G13" s="2">
        <v>5.4909999999999997</v>
      </c>
      <c r="H13" s="6">
        <f t="shared" si="0"/>
        <v>8.4346251269187579E-3</v>
      </c>
    </row>
    <row r="14" spans="1:12" x14ac:dyDescent="0.3">
      <c r="A14" s="1">
        <v>2</v>
      </c>
      <c r="B14" s="2">
        <v>3</v>
      </c>
      <c r="C14" s="2">
        <v>20</v>
      </c>
      <c r="D14" s="2">
        <v>157.411</v>
      </c>
      <c r="E14" s="2">
        <v>131.333</v>
      </c>
      <c r="F14" s="2">
        <v>173.333</v>
      </c>
      <c r="G14" s="2">
        <v>16.536999999999999</v>
      </c>
      <c r="H14" s="6">
        <f t="shared" si="0"/>
        <v>2.5402184615526409E-2</v>
      </c>
    </row>
    <row r="15" spans="1:12" x14ac:dyDescent="0.3">
      <c r="A15" s="1">
        <v>2</v>
      </c>
      <c r="B15" s="2">
        <v>4</v>
      </c>
      <c r="C15" s="2">
        <v>11</v>
      </c>
      <c r="D15" s="2">
        <v>138.66399999999999</v>
      </c>
      <c r="E15" s="2">
        <v>100.32</v>
      </c>
      <c r="F15" s="2">
        <v>170</v>
      </c>
      <c r="G15" s="2">
        <v>9.2189999999999994</v>
      </c>
      <c r="H15" s="6">
        <f t="shared" si="0"/>
        <v>1.4161138052279008E-2</v>
      </c>
    </row>
    <row r="16" spans="1:12" x14ac:dyDescent="0.3">
      <c r="A16" s="1">
        <v>2</v>
      </c>
      <c r="B16" s="2">
        <v>5</v>
      </c>
      <c r="C16" s="2">
        <v>8</v>
      </c>
      <c r="D16" s="2">
        <v>170</v>
      </c>
      <c r="E16" s="2">
        <v>170</v>
      </c>
      <c r="F16" s="2">
        <v>170</v>
      </c>
      <c r="G16" s="2">
        <v>6.617</v>
      </c>
      <c r="H16" s="6">
        <f t="shared" si="0"/>
        <v>1.0164253226155787E-2</v>
      </c>
    </row>
    <row r="17" spans="1:9" x14ac:dyDescent="0.3">
      <c r="A17" s="1">
        <v>2</v>
      </c>
      <c r="B17" s="2">
        <v>6</v>
      </c>
      <c r="C17" s="2">
        <v>9</v>
      </c>
      <c r="D17" s="2">
        <v>153.667</v>
      </c>
      <c r="E17" s="2">
        <v>76.332999999999998</v>
      </c>
      <c r="F17" s="2">
        <v>170</v>
      </c>
      <c r="G17" s="2">
        <v>7.3150000000000004</v>
      </c>
      <c r="H17" s="6">
        <f t="shared" si="0"/>
        <v>1.1236438317867551E-2</v>
      </c>
    </row>
    <row r="18" spans="1:9" x14ac:dyDescent="0.3">
      <c r="A18" s="1">
        <v>2</v>
      </c>
      <c r="B18" s="2">
        <v>7</v>
      </c>
      <c r="C18" s="2">
        <v>18</v>
      </c>
      <c r="D18" s="2">
        <v>108.242</v>
      </c>
      <c r="E18" s="2">
        <v>69.667000000000002</v>
      </c>
      <c r="F18" s="2">
        <v>123.352</v>
      </c>
      <c r="G18" s="2">
        <v>16.768999999999998</v>
      </c>
      <c r="H18" s="6">
        <f t="shared" si="0"/>
        <v>2.5758555591568141E-2</v>
      </c>
    </row>
    <row r="19" spans="1:9" x14ac:dyDescent="0.3">
      <c r="A19" s="1">
        <v>3</v>
      </c>
      <c r="B19" s="3">
        <v>1</v>
      </c>
      <c r="C19" s="3">
        <v>41</v>
      </c>
      <c r="D19" s="3">
        <v>161.15</v>
      </c>
      <c r="E19" s="3">
        <v>98.332999999999998</v>
      </c>
      <c r="F19" s="3">
        <v>170</v>
      </c>
      <c r="G19" s="3">
        <v>34.54</v>
      </c>
      <c r="H19" s="6">
        <f t="shared" si="0"/>
        <v>5.3056265140006179E-2</v>
      </c>
      <c r="I19" s="3"/>
    </row>
    <row r="20" spans="1:9" x14ac:dyDescent="0.3">
      <c r="A20" s="1">
        <v>3</v>
      </c>
      <c r="B20" s="3">
        <v>2</v>
      </c>
      <c r="C20" s="3">
        <v>27</v>
      </c>
      <c r="D20" s="3">
        <v>69.015000000000001</v>
      </c>
      <c r="E20" s="3">
        <v>52.548000000000002</v>
      </c>
      <c r="F20" s="3">
        <v>89</v>
      </c>
      <c r="G20" s="3">
        <v>22.233000000000001</v>
      </c>
      <c r="H20" s="6">
        <f t="shared" si="0"/>
        <v>3.4151706510068248E-2</v>
      </c>
      <c r="I20" s="3"/>
    </row>
    <row r="21" spans="1:9" x14ac:dyDescent="0.3">
      <c r="A21" s="1">
        <v>3</v>
      </c>
      <c r="B21" s="3">
        <v>3</v>
      </c>
      <c r="C21" s="3">
        <v>16</v>
      </c>
      <c r="D21" s="3">
        <v>164.792</v>
      </c>
      <c r="E21" s="3">
        <v>86.667000000000002</v>
      </c>
      <c r="F21" s="3">
        <v>170</v>
      </c>
      <c r="G21" s="3">
        <v>12.629</v>
      </c>
      <c r="H21" s="6">
        <f t="shared" si="0"/>
        <v>1.939917696737516E-2</v>
      </c>
      <c r="I21" s="3"/>
    </row>
    <row r="22" spans="1:9" x14ac:dyDescent="0.3">
      <c r="A22" s="1">
        <v>3</v>
      </c>
      <c r="B22" s="3">
        <v>4</v>
      </c>
      <c r="C22" s="3">
        <v>13</v>
      </c>
      <c r="D22" s="3">
        <v>167.06</v>
      </c>
      <c r="E22" s="3">
        <v>131.78</v>
      </c>
      <c r="F22" s="3">
        <v>170</v>
      </c>
      <c r="G22" s="3">
        <v>11.91</v>
      </c>
      <c r="H22" s="6">
        <f t="shared" si="0"/>
        <v>1.8294734158004446E-2</v>
      </c>
      <c r="I22" s="3"/>
    </row>
    <row r="23" spans="1:9" x14ac:dyDescent="0.3">
      <c r="A23" s="1">
        <v>4</v>
      </c>
      <c r="B23" s="4">
        <v>1</v>
      </c>
      <c r="C23" s="4">
        <v>34</v>
      </c>
      <c r="D23" s="4">
        <v>167.709</v>
      </c>
      <c r="E23" s="4">
        <v>148.333</v>
      </c>
      <c r="F23" s="4">
        <v>170</v>
      </c>
      <c r="G23" s="4">
        <v>30.282</v>
      </c>
      <c r="H23" s="6">
        <f t="shared" si="0"/>
        <v>4.6515628864205766E-2</v>
      </c>
    </row>
    <row r="24" spans="1:9" x14ac:dyDescent="0.3">
      <c r="A24" s="1">
        <v>4</v>
      </c>
      <c r="B24" s="4">
        <v>2</v>
      </c>
      <c r="C24" s="4">
        <v>23</v>
      </c>
      <c r="D24" s="4">
        <v>157.52199999999999</v>
      </c>
      <c r="E24" s="4">
        <v>73.667000000000002</v>
      </c>
      <c r="F24" s="4">
        <v>170</v>
      </c>
      <c r="G24" s="4">
        <v>19.314</v>
      </c>
      <c r="H24" s="6">
        <f t="shared" si="0"/>
        <v>2.9667883755474213E-2</v>
      </c>
    </row>
    <row r="25" spans="1:9" x14ac:dyDescent="0.3">
      <c r="A25" s="4">
        <v>4</v>
      </c>
      <c r="B25" s="4">
        <v>3</v>
      </c>
      <c r="C25" s="4">
        <v>18</v>
      </c>
      <c r="D25" s="4">
        <v>153.53700000000001</v>
      </c>
      <c r="E25" s="4">
        <v>88.332999999999998</v>
      </c>
      <c r="F25" s="4">
        <v>170</v>
      </c>
      <c r="G25" s="4">
        <v>16.666</v>
      </c>
      <c r="H25" s="6">
        <f t="shared" si="0"/>
        <v>2.560033916685996E-2</v>
      </c>
    </row>
    <row r="26" spans="1:9" x14ac:dyDescent="0.3">
      <c r="A26" s="4">
        <v>4</v>
      </c>
      <c r="B26" s="4">
        <v>4</v>
      </c>
      <c r="C26" s="4">
        <v>27</v>
      </c>
      <c r="D26" s="4">
        <v>165.46100000000001</v>
      </c>
      <c r="E26" s="4">
        <v>113.333</v>
      </c>
      <c r="F26" s="4">
        <v>170</v>
      </c>
      <c r="G26" s="4">
        <v>24.87</v>
      </c>
      <c r="H26" s="6">
        <f t="shared" si="0"/>
        <v>3.8202354198956394E-2</v>
      </c>
    </row>
    <row r="27" spans="1:9" x14ac:dyDescent="0.3">
      <c r="A27" s="4">
        <v>4</v>
      </c>
      <c r="B27" s="4">
        <v>5</v>
      </c>
      <c r="C27" s="4">
        <v>35</v>
      </c>
      <c r="D27" s="4">
        <v>144.19900000000001</v>
      </c>
      <c r="E27" s="4">
        <v>93</v>
      </c>
      <c r="F27" s="4">
        <v>170</v>
      </c>
      <c r="G27" s="4">
        <v>29.225999999999999</v>
      </c>
      <c r="H27" s="6">
        <f t="shared" si="0"/>
        <v>4.4893526490498568E-2</v>
      </c>
    </row>
    <row r="28" spans="1:9" x14ac:dyDescent="0.3">
      <c r="A28" s="4">
        <v>4</v>
      </c>
      <c r="B28" s="4">
        <v>6</v>
      </c>
      <c r="C28" s="4">
        <v>22</v>
      </c>
      <c r="D28" s="4">
        <v>130.09100000000001</v>
      </c>
      <c r="E28" s="4">
        <v>83.332999999999998</v>
      </c>
      <c r="F28" s="4">
        <v>170</v>
      </c>
      <c r="G28" s="4">
        <v>18.18</v>
      </c>
      <c r="H28" s="6">
        <f t="shared" si="0"/>
        <v>2.7925967001890917E-2</v>
      </c>
    </row>
    <row r="29" spans="1:9" x14ac:dyDescent="0.3">
      <c r="A29" s="4">
        <v>4</v>
      </c>
      <c r="B29" s="4">
        <v>7</v>
      </c>
      <c r="C29" s="4">
        <v>11</v>
      </c>
      <c r="D29" s="4">
        <v>167.09100000000001</v>
      </c>
      <c r="E29" s="4">
        <v>138</v>
      </c>
      <c r="F29" s="4">
        <v>170</v>
      </c>
      <c r="G29" s="4">
        <v>9.2170000000000005</v>
      </c>
      <c r="H29" s="6">
        <f t="shared" si="0"/>
        <v>1.4158065888692443E-2</v>
      </c>
    </row>
    <row r="30" spans="1:9" x14ac:dyDescent="0.3">
      <c r="A30" s="4">
        <v>4</v>
      </c>
      <c r="B30" s="4">
        <v>8</v>
      </c>
      <c r="C30" s="4">
        <v>56</v>
      </c>
      <c r="D30" s="4">
        <v>168.78</v>
      </c>
      <c r="E30" s="4">
        <v>101.667</v>
      </c>
      <c r="F30" s="4">
        <v>170</v>
      </c>
      <c r="G30" s="4">
        <v>47.673999999999999</v>
      </c>
      <c r="H30" s="6">
        <f t="shared" si="0"/>
        <v>7.3231163412989422E-2</v>
      </c>
    </row>
    <row r="31" spans="1:9" x14ac:dyDescent="0.3">
      <c r="A31" s="1">
        <v>5</v>
      </c>
      <c r="B31" s="5">
        <v>1</v>
      </c>
      <c r="C31" s="5">
        <v>12</v>
      </c>
      <c r="D31" s="5">
        <v>151.02799999999999</v>
      </c>
      <c r="E31" s="5">
        <v>96.332999999999998</v>
      </c>
      <c r="F31" s="5">
        <v>170</v>
      </c>
      <c r="G31" s="5">
        <v>12</v>
      </c>
      <c r="H31" s="6">
        <f t="shared" si="0"/>
        <v>1.8432981519399948E-2</v>
      </c>
      <c r="I31" s="5"/>
    </row>
    <row r="32" spans="1:9" x14ac:dyDescent="0.3">
      <c r="A32" s="1">
        <v>5</v>
      </c>
      <c r="B32" s="5">
        <v>2</v>
      </c>
      <c r="C32" s="5">
        <v>19</v>
      </c>
      <c r="D32" s="5">
        <v>163.816</v>
      </c>
      <c r="E32" s="5">
        <v>118.233</v>
      </c>
      <c r="F32" s="5">
        <v>170</v>
      </c>
      <c r="G32" s="5">
        <v>18.384</v>
      </c>
      <c r="H32" s="6">
        <f t="shared" si="0"/>
        <v>2.8239327687720719E-2</v>
      </c>
      <c r="I32" s="5"/>
    </row>
    <row r="33" spans="1:9" x14ac:dyDescent="0.3">
      <c r="A33" s="1">
        <v>5</v>
      </c>
      <c r="B33" s="5">
        <v>3</v>
      </c>
      <c r="C33" s="5">
        <v>68</v>
      </c>
      <c r="D33" s="5">
        <v>156.55500000000001</v>
      </c>
      <c r="E33" s="5">
        <v>60.267000000000003</v>
      </c>
      <c r="F33" s="5">
        <v>170</v>
      </c>
      <c r="G33" s="5">
        <v>62.703000000000003</v>
      </c>
      <c r="H33" s="6">
        <f t="shared" si="0"/>
        <v>9.631693668424457E-2</v>
      </c>
      <c r="I33" s="5"/>
    </row>
    <row r="34" spans="1:9" x14ac:dyDescent="0.3">
      <c r="A34" s="1">
        <v>6</v>
      </c>
      <c r="B34" s="6">
        <v>1</v>
      </c>
      <c r="C34" s="6">
        <v>53</v>
      </c>
      <c r="D34" s="6">
        <v>157.285</v>
      </c>
      <c r="E34" s="6">
        <v>71.667000000000002</v>
      </c>
      <c r="F34" s="6">
        <v>170</v>
      </c>
      <c r="G34" s="6">
        <v>44.65</v>
      </c>
      <c r="H34" s="6">
        <f t="shared" si="0"/>
        <v>6.8586052070100628E-2</v>
      </c>
      <c r="I34" s="6"/>
    </row>
    <row r="35" spans="1:9" x14ac:dyDescent="0.3">
      <c r="A35" s="1">
        <v>6</v>
      </c>
      <c r="B35" s="6">
        <v>2</v>
      </c>
      <c r="C35" s="6">
        <v>26</v>
      </c>
      <c r="D35" s="6">
        <v>167.83799999999999</v>
      </c>
      <c r="E35" s="6">
        <v>138.80600000000001</v>
      </c>
      <c r="F35" s="6">
        <v>170</v>
      </c>
      <c r="G35" s="6">
        <v>22.123000000000001</v>
      </c>
      <c r="H35" s="6">
        <f t="shared" si="0"/>
        <v>3.3982737512807087E-2</v>
      </c>
      <c r="I35" s="6"/>
    </row>
    <row r="36" spans="1:9" x14ac:dyDescent="0.3">
      <c r="A36" s="1">
        <v>6</v>
      </c>
      <c r="B36" s="6">
        <v>3</v>
      </c>
      <c r="C36" s="6">
        <v>29</v>
      </c>
      <c r="D36" s="6">
        <v>160.38200000000001</v>
      </c>
      <c r="E36" s="6">
        <v>79.332999999999998</v>
      </c>
      <c r="F36" s="6">
        <v>170</v>
      </c>
      <c r="G36" s="6">
        <v>25.091999999999999</v>
      </c>
      <c r="H36" s="6">
        <f t="shared" si="0"/>
        <v>3.8543364357065284E-2</v>
      </c>
      <c r="I36" s="6"/>
    </row>
    <row r="37" spans="1:9" x14ac:dyDescent="0.3">
      <c r="A37" s="6">
        <v>6</v>
      </c>
      <c r="B37" s="6">
        <v>4</v>
      </c>
      <c r="C37" s="6">
        <v>23</v>
      </c>
      <c r="D37" s="6">
        <v>150.67500000000001</v>
      </c>
      <c r="E37" s="6">
        <v>43</v>
      </c>
      <c r="F37" s="6">
        <v>191.64699999999999</v>
      </c>
      <c r="G37" s="6">
        <v>19.25</v>
      </c>
      <c r="H37" s="6">
        <f t="shared" si="0"/>
        <v>2.9569574520704082E-2</v>
      </c>
      <c r="I37" s="6"/>
    </row>
    <row r="38" spans="1:9" x14ac:dyDescent="0.3">
      <c r="A38" s="6">
        <v>6</v>
      </c>
      <c r="B38" s="6">
        <v>5</v>
      </c>
      <c r="C38" s="6">
        <v>33</v>
      </c>
      <c r="D38" s="6">
        <v>154.54400000000001</v>
      </c>
      <c r="E38" s="6">
        <v>92</v>
      </c>
      <c r="F38" s="6">
        <v>170</v>
      </c>
      <c r="G38" s="6">
        <v>30.704000000000001</v>
      </c>
      <c r="H38" s="6">
        <f t="shared" si="0"/>
        <v>4.7163855380971328E-2</v>
      </c>
      <c r="I38" s="6"/>
    </row>
    <row r="39" spans="1:9" x14ac:dyDescent="0.3">
      <c r="A39" s="6">
        <v>6</v>
      </c>
      <c r="B39" s="6">
        <v>6</v>
      </c>
      <c r="C39" s="6">
        <v>25</v>
      </c>
      <c r="D39" s="6">
        <v>132.93600000000001</v>
      </c>
      <c r="E39" s="6">
        <v>98</v>
      </c>
      <c r="F39" s="6">
        <v>170</v>
      </c>
      <c r="G39" s="6">
        <v>22.19</v>
      </c>
      <c r="H39" s="6">
        <f t="shared" si="0"/>
        <v>3.4085654992957071E-2</v>
      </c>
      <c r="I39" s="6"/>
    </row>
    <row r="40" spans="1:9" x14ac:dyDescent="0.3">
      <c r="A40" s="6">
        <v>6</v>
      </c>
      <c r="B40" s="6">
        <v>7</v>
      </c>
      <c r="C40" s="6">
        <v>55</v>
      </c>
      <c r="D40" s="6">
        <v>106.617</v>
      </c>
      <c r="E40" s="6">
        <v>59</v>
      </c>
      <c r="F40" s="6">
        <v>170</v>
      </c>
      <c r="G40" s="6">
        <v>48.83</v>
      </c>
      <c r="H40" s="6">
        <f t="shared" si="0"/>
        <v>7.5006873966024942E-2</v>
      </c>
      <c r="I40" s="6"/>
    </row>
    <row r="41" spans="1:9" x14ac:dyDescent="0.3">
      <c r="A41" s="6">
        <v>6</v>
      </c>
      <c r="B41" s="6">
        <v>8</v>
      </c>
      <c r="C41" s="6">
        <v>32</v>
      </c>
      <c r="D41" s="6">
        <v>140.274</v>
      </c>
      <c r="E41" s="6">
        <v>58.667000000000002</v>
      </c>
      <c r="F41" s="6">
        <v>170</v>
      </c>
      <c r="G41" s="6">
        <v>28.17</v>
      </c>
      <c r="H41" s="6">
        <f t="shared" si="0"/>
        <v>4.3271424116791378E-2</v>
      </c>
      <c r="I41" s="6"/>
    </row>
    <row r="42" spans="1:9" x14ac:dyDescent="0.3">
      <c r="A42" s="6">
        <v>6</v>
      </c>
      <c r="B42" s="6">
        <v>9</v>
      </c>
      <c r="C42" s="6">
        <v>33</v>
      </c>
      <c r="D42" s="6">
        <v>141.65600000000001</v>
      </c>
      <c r="E42" s="6">
        <v>76.558999999999997</v>
      </c>
      <c r="F42" s="6">
        <v>170</v>
      </c>
      <c r="G42" s="6">
        <v>31.004000000000001</v>
      </c>
      <c r="H42" s="6">
        <f t="shared" si="0"/>
        <v>4.7624679918956331E-2</v>
      </c>
      <c r="I42" s="6"/>
    </row>
    <row r="43" spans="1:9" x14ac:dyDescent="0.3">
      <c r="A43" s="6">
        <v>6</v>
      </c>
      <c r="B43" s="6">
        <v>10</v>
      </c>
      <c r="C43" s="6">
        <v>44</v>
      </c>
      <c r="D43" s="6">
        <v>155.18700000000001</v>
      </c>
      <c r="E43" s="6">
        <v>70.692999999999998</v>
      </c>
      <c r="F43" s="6">
        <v>170</v>
      </c>
      <c r="G43" s="6">
        <v>41.688000000000002</v>
      </c>
      <c r="H43" s="6">
        <f t="shared" si="0"/>
        <v>6.4036177798395419E-2</v>
      </c>
      <c r="I43" s="6"/>
    </row>
    <row r="44" spans="1:9" x14ac:dyDescent="0.3">
      <c r="A44" s="6">
        <v>6</v>
      </c>
      <c r="B44" s="6">
        <v>11</v>
      </c>
      <c r="C44" s="6">
        <v>13</v>
      </c>
      <c r="D44" s="6">
        <v>108.35899999999999</v>
      </c>
      <c r="E44" s="6">
        <v>66.667000000000002</v>
      </c>
      <c r="F44" s="6">
        <v>138.333</v>
      </c>
      <c r="G44" s="6">
        <v>9.69</v>
      </c>
      <c r="H44" s="6">
        <f t="shared" si="0"/>
        <v>1.4884632576915456E-2</v>
      </c>
      <c r="I44" s="6"/>
    </row>
    <row r="45" spans="1:9" x14ac:dyDescent="0.3">
      <c r="A45" s="6">
        <v>6</v>
      </c>
      <c r="B45" s="6">
        <v>12</v>
      </c>
      <c r="C45" s="6">
        <v>24</v>
      </c>
      <c r="D45" s="6">
        <v>109.583</v>
      </c>
      <c r="E45" s="6">
        <v>66</v>
      </c>
      <c r="F45" s="6">
        <v>141.333</v>
      </c>
      <c r="G45" s="6">
        <v>20.445</v>
      </c>
      <c r="H45" s="6">
        <f t="shared" si="0"/>
        <v>3.1405192263677661E-2</v>
      </c>
      <c r="I45" s="6"/>
    </row>
    <row r="46" spans="1:9" x14ac:dyDescent="0.3">
      <c r="A46" s="6">
        <v>6</v>
      </c>
      <c r="B46" s="6">
        <v>13</v>
      </c>
      <c r="C46" s="6">
        <v>42</v>
      </c>
      <c r="D46" s="6">
        <v>160.977</v>
      </c>
      <c r="E46" s="6">
        <v>67.332999999999998</v>
      </c>
      <c r="F46" s="6">
        <v>170</v>
      </c>
      <c r="G46" s="6">
        <v>39.686</v>
      </c>
      <c r="H46" s="6">
        <f t="shared" si="0"/>
        <v>6.0960942048242192E-2</v>
      </c>
      <c r="I46" s="6"/>
    </row>
    <row r="47" spans="1:9" x14ac:dyDescent="0.3">
      <c r="A47" s="6">
        <v>6</v>
      </c>
      <c r="B47" s="6">
        <v>14</v>
      </c>
      <c r="C47" s="6">
        <v>29</v>
      </c>
      <c r="D47" s="6">
        <v>157.78800000000001</v>
      </c>
      <c r="E47" s="6">
        <v>87.933000000000007</v>
      </c>
      <c r="F47" s="6">
        <v>211.333</v>
      </c>
      <c r="G47" s="6">
        <v>27.373999999999999</v>
      </c>
      <c r="H47" s="6">
        <f t="shared" si="0"/>
        <v>4.2048703009337843E-2</v>
      </c>
      <c r="I47" s="6"/>
    </row>
    <row r="48" spans="1:9" x14ac:dyDescent="0.3">
      <c r="A48" s="6">
        <v>6</v>
      </c>
      <c r="B48" s="6">
        <v>15</v>
      </c>
      <c r="C48" s="6">
        <v>36</v>
      </c>
      <c r="D48" s="6">
        <v>127.19</v>
      </c>
      <c r="E48" s="6">
        <v>90.24</v>
      </c>
      <c r="F48" s="6">
        <v>195.42699999999999</v>
      </c>
      <c r="G48" s="6">
        <v>32.619</v>
      </c>
      <c r="H48" s="6">
        <f t="shared" si="0"/>
        <v>5.0105452015108902E-2</v>
      </c>
      <c r="I48" s="6"/>
    </row>
    <row r="49" spans="1:9" x14ac:dyDescent="0.3">
      <c r="A49" s="6">
        <v>6</v>
      </c>
      <c r="B49" s="6">
        <v>16</v>
      </c>
      <c r="C49" s="6">
        <v>35</v>
      </c>
      <c r="D49" s="6">
        <v>161.13499999999999</v>
      </c>
      <c r="E49" s="6">
        <v>119.667</v>
      </c>
      <c r="F49" s="6">
        <v>170</v>
      </c>
      <c r="G49" s="6">
        <v>30.939</v>
      </c>
      <c r="H49" s="6">
        <f t="shared" si="0"/>
        <v>4.7524834602392915E-2</v>
      </c>
    </row>
    <row r="50" spans="1:9" x14ac:dyDescent="0.3">
      <c r="B50" s="7"/>
      <c r="C50" s="7"/>
      <c r="D50" s="7"/>
      <c r="E50" s="7"/>
      <c r="F50" s="7"/>
      <c r="G50" s="7"/>
      <c r="H50" s="7"/>
      <c r="I50" s="7"/>
    </row>
    <row r="51" spans="1:9" x14ac:dyDescent="0.3">
      <c r="B51" s="7"/>
      <c r="C51" s="7"/>
      <c r="D51" s="7"/>
      <c r="E51" s="7"/>
      <c r="F51" s="7"/>
      <c r="G51" s="7"/>
      <c r="H51" s="7"/>
      <c r="I51" s="7"/>
    </row>
    <row r="52" spans="1:9" x14ac:dyDescent="0.3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3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3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3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3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3">
      <c r="A57" s="7"/>
      <c r="B57" s="7"/>
      <c r="C57" s="7"/>
      <c r="D57" s="7"/>
      <c r="E57" s="7"/>
      <c r="F57" s="7"/>
      <c r="G57" s="7"/>
      <c r="H57" s="7"/>
      <c r="I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2020-12-01T19:16:52Z</dcterms:created>
  <dcterms:modified xsi:type="dcterms:W3CDTF">2020-12-01T19:35:19Z</dcterms:modified>
</cp:coreProperties>
</file>