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e\Desktop\TravelingSalesman\"/>
    </mc:Choice>
  </mc:AlternateContent>
  <xr:revisionPtr revIDLastSave="0" documentId="13_ncr:1_{70A3E38D-B39E-4697-B315-D120C8622A03}" xr6:coauthVersionLast="45" xr6:coauthVersionMax="45" xr10:uidLastSave="{00000000-0000-0000-0000-000000000000}"/>
  <bookViews>
    <workbookView xWindow="-108" yWindow="-108" windowWidth="23256" windowHeight="12576" xr2:uid="{C30A23EE-AF0E-4523-8801-25F2D3970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D5" i="1" l="1"/>
  <c r="D6" i="1"/>
  <c r="D7" i="1"/>
  <c r="D8" i="1"/>
  <c r="D9" i="1"/>
  <c r="D10" i="1"/>
  <c r="D11" i="1"/>
  <c r="D12" i="1"/>
  <c r="D13" i="1"/>
  <c r="D14" i="1"/>
  <c r="D15" i="1"/>
  <c r="R28" i="1"/>
  <c r="C4" i="1" s="1"/>
  <c r="D4" i="1" s="1"/>
  <c r="S28" i="1"/>
  <c r="B4" i="1" s="1"/>
  <c r="Q28" i="1"/>
  <c r="B3" i="1" s="1"/>
  <c r="P28" i="1"/>
  <c r="C3" i="1" s="1"/>
  <c r="D3" i="1" s="1"/>
</calcChain>
</file>

<file path=xl/sharedStrings.xml><?xml version="1.0" encoding="utf-8"?>
<sst xmlns="http://schemas.openxmlformats.org/spreadsheetml/2006/main" count="92" uniqueCount="36">
  <si>
    <t>Dataset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</si>
  <si>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</si>
  <si>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</si>
  <si>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</si>
  <si>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</si>
  <si>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</si>
  <si>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</si>
  <si>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</si>
  <si>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</si>
  <si>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</si>
  <si>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 Francisco</t>
  </si>
  <si>
    <t>Toronto</t>
  </si>
  <si>
    <t>UKansasState</t>
  </si>
  <si>
    <t>Umissouri</t>
  </si>
  <si>
    <t>Time(s)</t>
  </si>
  <si>
    <t>Sol. Qual.</t>
  </si>
  <si>
    <t>Rel. Err.</t>
  </si>
  <si>
    <t>Simulated Annealing</t>
  </si>
  <si>
    <t>Genetic Algorithm</t>
  </si>
  <si>
    <t>Instance</t>
  </si>
  <si>
    <t>Value</t>
  </si>
  <si>
    <t>SanFrancisco</t>
  </si>
  <si>
    <t>UMissouri</t>
  </si>
  <si>
    <t>Seed</t>
  </si>
  <si>
    <t>SA</t>
  </si>
  <si>
    <t>SF</t>
  </si>
  <si>
    <t>Ukansas</t>
  </si>
  <si>
    <t>GA</t>
  </si>
  <si>
    <t>Average</t>
  </si>
  <si>
    <t>Nodes</t>
  </si>
  <si>
    <t>Pop Size</t>
  </si>
  <si>
    <t>Mut Rate</t>
  </si>
  <si>
    <t>Elite Size</t>
  </si>
  <si>
    <t>Num Gen</t>
  </si>
  <si>
    <t>*2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</si>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</sst>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BC48-133A-4CA5-864E-86BD800BDF8F}">
  <dimension ref="A1:AN33"/>
  <sheetViews>
    <sheetView tabSelected="1" topLeftCell="K6" workbookViewId="0">
      <selection activeCell="Z33" sqref="Z33"/>
    </sheetView>
  </sheetViews>
  <sheetFormatPr defaultRowHeight="14.4" x14ac:dyDescent="0.3"/>
  <cols>
    <col min="1" max="1" width="12.6640625" customWidth="1"/>
    <col min="6" max="6" width="12.6640625" customWidth="1"/>
    <col min="21" max="21" width="10.21875" customWidth="1"/>
    <col min="23" max="23" width="10.109375" customWidth="1"/>
    <col min="30" max="30" width="10.77734375" customWidth="1"/>
  </cols>
  <sheetData>
    <row r="1" spans="1:40" x14ac:dyDescent="0.3">
      <c r="B1" s="3" t="s">
        <v>17</v>
      </c>
      <c r="C1" s="3"/>
      <c r="D1" s="3"/>
      <c r="G1" s="4" t="s">
        <v>18</v>
      </c>
      <c r="H1" s="4"/>
      <c r="I1" s="4"/>
      <c r="P1" s="1" t="s">
        <v>24</v>
      </c>
    </row>
    <row r="2" spans="1:40" x14ac:dyDescent="0.3">
      <c r="A2" s="1" t="s">
        <v>0</v>
      </c>
      <c r="B2" s="1" t="s">
        <v>14</v>
      </c>
      <c r="C2" s="1" t="s">
        <v>15</v>
      </c>
      <c r="D2" s="1" t="s">
        <v>16</v>
      </c>
      <c r="F2" s="1" t="s">
        <v>0</v>
      </c>
      <c r="G2" s="1" t="s">
        <v>14</v>
      </c>
      <c r="H2" s="1" t="s">
        <v>15</v>
      </c>
      <c r="I2" s="1" t="s">
        <v>16</v>
      </c>
      <c r="K2" t="s">
        <v>19</v>
      </c>
      <c r="L2" t="s">
        <v>20</v>
      </c>
      <c r="M2" t="s">
        <v>29</v>
      </c>
      <c r="O2" s="1" t="s">
        <v>23</v>
      </c>
      <c r="P2" s="1" t="s">
        <v>1</v>
      </c>
      <c r="R2" s="1" t="s">
        <v>2</v>
      </c>
      <c r="T2" s="1" t="s">
        <v>3</v>
      </c>
      <c r="V2" s="1" t="s">
        <v>4</v>
      </c>
      <c r="X2" s="1" t="s">
        <v>5</v>
      </c>
      <c r="Z2" s="1" t="s">
        <v>6</v>
      </c>
      <c r="AA2" s="1"/>
      <c r="AB2" s="1" t="s">
        <v>7</v>
      </c>
      <c r="AD2" s="1" t="s">
        <v>8</v>
      </c>
      <c r="AF2" s="1" t="s">
        <v>9</v>
      </c>
      <c r="AG2" s="1"/>
      <c r="AH2" s="1" t="s">
        <v>25</v>
      </c>
      <c r="AJ2" s="1" t="s">
        <v>11</v>
      </c>
      <c r="AL2" s="1" t="s">
        <v>26</v>
      </c>
      <c r="AN2" s="1" t="s">
        <v>13</v>
      </c>
    </row>
    <row r="3" spans="1:40" x14ac:dyDescent="0.3">
      <c r="A3" t="s">
        <v>1</v>
      </c>
      <c r="B3">
        <f>Q28</f>
        <v>2.7108465799999997</v>
      </c>
      <c r="C3">
        <f>P28</f>
        <v>2023465.8</v>
      </c>
      <c r="D3">
        <f>(C3-L3)/L3</f>
        <v>9.832899399779339E-3</v>
      </c>
      <c r="F3" t="s">
        <v>1</v>
      </c>
      <c r="K3" s="5" t="s">
        <v>1</v>
      </c>
      <c r="L3">
        <v>2003763</v>
      </c>
      <c r="M3">
        <v>20</v>
      </c>
      <c r="O3" s="1">
        <v>0</v>
      </c>
    </row>
    <row r="4" spans="1:40" x14ac:dyDescent="0.3">
      <c r="A4" t="s">
        <v>2</v>
      </c>
      <c r="B4">
        <f>S28</f>
        <v>6.6708454999999987</v>
      </c>
      <c r="C4">
        <f>R28</f>
        <v>10383.200000000001</v>
      </c>
      <c r="D4">
        <f t="shared" ref="D4:D15" si="0">(C4-L4)/L4</f>
        <v>0.37671705118005844</v>
      </c>
      <c r="F4" t="s">
        <v>2</v>
      </c>
      <c r="K4" t="s">
        <v>2</v>
      </c>
      <c r="L4">
        <v>7542</v>
      </c>
      <c r="M4">
        <v>52</v>
      </c>
      <c r="O4" s="1">
        <v>1</v>
      </c>
    </row>
    <row r="5" spans="1:40" x14ac:dyDescent="0.3">
      <c r="A5" t="s">
        <v>3</v>
      </c>
      <c r="D5">
        <f t="shared" si="0"/>
        <v>-1</v>
      </c>
      <c r="F5" t="s">
        <v>3</v>
      </c>
      <c r="K5" s="2" t="s">
        <v>3</v>
      </c>
      <c r="L5">
        <v>893536</v>
      </c>
      <c r="M5">
        <v>40</v>
      </c>
      <c r="O5" s="1">
        <v>2</v>
      </c>
    </row>
    <row r="6" spans="1:40" x14ac:dyDescent="0.3">
      <c r="A6" t="s">
        <v>4</v>
      </c>
      <c r="D6">
        <f t="shared" si="0"/>
        <v>-1</v>
      </c>
      <c r="F6" t="s">
        <v>4</v>
      </c>
      <c r="K6" t="s">
        <v>4</v>
      </c>
      <c r="L6">
        <v>52643</v>
      </c>
      <c r="M6">
        <v>55</v>
      </c>
      <c r="O6" s="1">
        <v>3</v>
      </c>
    </row>
    <row r="7" spans="1:40" x14ac:dyDescent="0.3">
      <c r="A7" t="s">
        <v>5</v>
      </c>
      <c r="D7">
        <f t="shared" si="0"/>
        <v>-1</v>
      </c>
      <c r="F7" t="s">
        <v>5</v>
      </c>
      <c r="K7" s="5" t="s">
        <v>5</v>
      </c>
      <c r="L7">
        <v>277952</v>
      </c>
      <c r="M7">
        <v>10</v>
      </c>
      <c r="O7" s="1">
        <v>4</v>
      </c>
    </row>
    <row r="8" spans="1:40" x14ac:dyDescent="0.3">
      <c r="A8" t="s">
        <v>6</v>
      </c>
      <c r="D8">
        <f t="shared" si="0"/>
        <v>-1</v>
      </c>
      <c r="F8" t="s">
        <v>6</v>
      </c>
      <c r="K8" s="1" t="s">
        <v>6</v>
      </c>
      <c r="L8">
        <v>100431</v>
      </c>
      <c r="M8">
        <v>83</v>
      </c>
      <c r="O8" s="1">
        <v>5</v>
      </c>
    </row>
    <row r="9" spans="1:40" x14ac:dyDescent="0.3">
      <c r="A9" t="s">
        <v>7</v>
      </c>
      <c r="D9">
        <f t="shared" si="0"/>
        <v>-1</v>
      </c>
      <c r="F9" t="s">
        <v>7</v>
      </c>
      <c r="K9" s="1" t="s">
        <v>7</v>
      </c>
      <c r="L9">
        <v>1555060</v>
      </c>
      <c r="M9">
        <v>68</v>
      </c>
      <c r="O9" s="1">
        <v>6</v>
      </c>
    </row>
    <row r="10" spans="1:40" x14ac:dyDescent="0.3">
      <c r="A10" t="s">
        <v>8</v>
      </c>
      <c r="D10">
        <f t="shared" si="0"/>
        <v>-1</v>
      </c>
      <c r="F10" t="s">
        <v>8</v>
      </c>
      <c r="K10" t="s">
        <v>8</v>
      </c>
      <c r="L10">
        <v>1395981</v>
      </c>
      <c r="M10">
        <v>30</v>
      </c>
      <c r="O10" s="1">
        <v>7</v>
      </c>
    </row>
    <row r="11" spans="1:40" x14ac:dyDescent="0.3">
      <c r="A11" t="s">
        <v>9</v>
      </c>
      <c r="D11">
        <f t="shared" si="0"/>
        <v>-1</v>
      </c>
      <c r="F11" t="s">
        <v>9</v>
      </c>
      <c r="K11" s="6" t="s">
        <v>9</v>
      </c>
      <c r="L11">
        <v>655454</v>
      </c>
      <c r="M11">
        <v>230</v>
      </c>
      <c r="O11" s="1">
        <v>8</v>
      </c>
    </row>
    <row r="12" spans="1:40" x14ac:dyDescent="0.3">
      <c r="A12" t="s">
        <v>10</v>
      </c>
      <c r="D12">
        <f t="shared" si="0"/>
        <v>-1</v>
      </c>
      <c r="F12" t="s">
        <v>10</v>
      </c>
      <c r="K12" s="6" t="s">
        <v>21</v>
      </c>
      <c r="L12">
        <v>810196</v>
      </c>
      <c r="M12">
        <v>99</v>
      </c>
      <c r="O12" s="1">
        <v>9</v>
      </c>
    </row>
    <row r="13" spans="1:40" x14ac:dyDescent="0.3">
      <c r="A13" t="s">
        <v>11</v>
      </c>
      <c r="D13">
        <f t="shared" si="0"/>
        <v>-1</v>
      </c>
      <c r="F13" t="s">
        <v>11</v>
      </c>
      <c r="K13" s="6" t="s">
        <v>11</v>
      </c>
      <c r="L13">
        <v>1176151</v>
      </c>
      <c r="M13">
        <v>109</v>
      </c>
      <c r="O13" s="1" t="s">
        <v>28</v>
      </c>
    </row>
    <row r="14" spans="1:40" x14ac:dyDescent="0.3">
      <c r="A14" t="s">
        <v>12</v>
      </c>
      <c r="D14">
        <f t="shared" si="0"/>
        <v>-1</v>
      </c>
      <c r="F14" t="s">
        <v>12</v>
      </c>
      <c r="K14" s="5" t="s">
        <v>12</v>
      </c>
      <c r="L14">
        <v>62962</v>
      </c>
      <c r="M14">
        <v>10</v>
      </c>
    </row>
    <row r="15" spans="1:40" x14ac:dyDescent="0.3">
      <c r="A15" t="s">
        <v>13</v>
      </c>
      <c r="D15">
        <f t="shared" si="0"/>
        <v>-1</v>
      </c>
      <c r="F15" t="s">
        <v>13</v>
      </c>
      <c r="H15">
        <f>(1813713-1176151)/1176151</f>
        <v>0.54207495466143374</v>
      </c>
      <c r="K15" s="6" t="s">
        <v>22</v>
      </c>
      <c r="L15">
        <v>132709</v>
      </c>
      <c r="M15">
        <v>106</v>
      </c>
    </row>
    <row r="16" spans="1:40" x14ac:dyDescent="0.3">
      <c r="P16" s="1" t="s">
        <v>27</v>
      </c>
    </row>
    <row r="17" spans="15:40" x14ac:dyDescent="0.3">
      <c r="O17" s="1" t="s">
        <v>23</v>
      </c>
      <c r="P17" s="1" t="s">
        <v>1</v>
      </c>
      <c r="R17" s="1" t="s">
        <v>2</v>
      </c>
      <c r="T17" s="1" t="s">
        <v>3</v>
      </c>
      <c r="U17" s="1"/>
      <c r="V17" s="1" t="s">
        <v>4</v>
      </c>
      <c r="X17" s="1" t="s">
        <v>5</v>
      </c>
      <c r="Z17" s="1" t="s">
        <v>6</v>
      </c>
      <c r="AA17" s="1"/>
      <c r="AB17" s="1" t="s">
        <v>7</v>
      </c>
      <c r="AD17" s="1" t="s">
        <v>8</v>
      </c>
      <c r="AE17" s="2"/>
      <c r="AF17" s="1" t="s">
        <v>9</v>
      </c>
      <c r="AG17" s="1"/>
      <c r="AH17" s="1" t="s">
        <v>25</v>
      </c>
      <c r="AJ17" s="1" t="s">
        <v>11</v>
      </c>
      <c r="AL17" s="1" t="s">
        <v>26</v>
      </c>
      <c r="AN17" s="1" t="s">
        <v>13</v>
      </c>
    </row>
    <row r="18" spans="15:40" x14ac:dyDescent="0.3">
      <c r="O18" s="1">
        <v>0</v>
      </c>
      <c r="P18">
        <v>2003763</v>
      </c>
      <c r="Q18">
        <v>2.2023999999999999</v>
      </c>
      <c r="R18">
        <v>10749</v>
      </c>
      <c r="S18">
        <v>5.4988976000000003</v>
      </c>
    </row>
    <row r="19" spans="15:40" x14ac:dyDescent="0.3">
      <c r="O19" s="1">
        <v>1</v>
      </c>
      <c r="P19">
        <v>2031423</v>
      </c>
      <c r="Q19">
        <v>1.7366927000000001</v>
      </c>
      <c r="R19">
        <v>10215</v>
      </c>
      <c r="S19">
        <v>5.3699371999999999</v>
      </c>
    </row>
    <row r="20" spans="15:40" x14ac:dyDescent="0.3">
      <c r="O20" s="1">
        <v>2</v>
      </c>
      <c r="P20">
        <v>2016322</v>
      </c>
      <c r="Q20">
        <v>3.9643761999999998</v>
      </c>
      <c r="R20">
        <v>10390</v>
      </c>
      <c r="S20">
        <v>6.5233046999999997</v>
      </c>
    </row>
    <row r="21" spans="15:40" x14ac:dyDescent="0.3">
      <c r="O21" s="1">
        <v>3</v>
      </c>
      <c r="P21">
        <v>2065220</v>
      </c>
      <c r="Q21">
        <v>1.9561172</v>
      </c>
      <c r="R21">
        <v>10205</v>
      </c>
      <c r="S21">
        <v>6.2109417999999996</v>
      </c>
    </row>
    <row r="22" spans="15:40" x14ac:dyDescent="0.3">
      <c r="O22" s="1">
        <v>4</v>
      </c>
      <c r="P22">
        <v>2003763</v>
      </c>
      <c r="Q22">
        <v>2.4878111999999999</v>
      </c>
      <c r="R22">
        <v>10562</v>
      </c>
      <c r="S22">
        <v>7.5437911</v>
      </c>
    </row>
    <row r="23" spans="15:40" x14ac:dyDescent="0.3">
      <c r="O23" s="1">
        <v>5</v>
      </c>
      <c r="P23">
        <v>2031423</v>
      </c>
      <c r="Q23">
        <v>3.4359478000000001</v>
      </c>
      <c r="R23">
        <v>10149</v>
      </c>
      <c r="S23">
        <v>7.7156406000000004</v>
      </c>
    </row>
    <row r="24" spans="15:40" x14ac:dyDescent="0.3">
      <c r="O24" s="1">
        <v>6</v>
      </c>
      <c r="P24">
        <v>2031423</v>
      </c>
      <c r="Q24">
        <v>4.0433377999999998</v>
      </c>
      <c r="R24">
        <v>10476</v>
      </c>
      <c r="S24">
        <v>4.0883395</v>
      </c>
    </row>
    <row r="25" spans="15:40" x14ac:dyDescent="0.3">
      <c r="O25" s="1">
        <v>7</v>
      </c>
      <c r="P25">
        <v>2003763</v>
      </c>
      <c r="Q25">
        <v>2.2497246</v>
      </c>
      <c r="R25">
        <v>10082</v>
      </c>
      <c r="S25">
        <v>8.8277573999999994</v>
      </c>
    </row>
    <row r="26" spans="15:40" x14ac:dyDescent="0.3">
      <c r="O26" s="1">
        <v>8</v>
      </c>
      <c r="P26">
        <v>2023779</v>
      </c>
      <c r="Q26">
        <v>2.0056113999999998</v>
      </c>
      <c r="R26">
        <v>9581</v>
      </c>
      <c r="S26">
        <v>6.8766465999999999</v>
      </c>
    </row>
    <row r="27" spans="15:40" x14ac:dyDescent="0.3">
      <c r="O27" s="1">
        <v>9</v>
      </c>
      <c r="P27">
        <v>2023779</v>
      </c>
      <c r="Q27">
        <v>3.0264468999999998</v>
      </c>
      <c r="R27">
        <v>11423</v>
      </c>
      <c r="S27">
        <v>8.0531985000000006</v>
      </c>
    </row>
    <row r="28" spans="15:40" x14ac:dyDescent="0.3">
      <c r="O28" s="1" t="s">
        <v>28</v>
      </c>
      <c r="P28" s="1">
        <f>AVERAGE(P18:P27)</f>
        <v>2023465.8</v>
      </c>
      <c r="Q28" s="1">
        <f>AVERAGE(Q18:Q27)</f>
        <v>2.7108465799999997</v>
      </c>
      <c r="R28" s="1">
        <f t="shared" ref="R28:S28" si="1">AVERAGE(R18:R27)</f>
        <v>10383.200000000001</v>
      </c>
      <c r="S28" s="1">
        <f t="shared" si="1"/>
        <v>6.6708454999999987</v>
      </c>
    </row>
    <row r="30" spans="15:40" x14ac:dyDescent="0.3">
      <c r="O30" t="s">
        <v>30</v>
      </c>
      <c r="P30">
        <v>100</v>
      </c>
      <c r="Z30" t="s">
        <v>34</v>
      </c>
      <c r="AJ30" t="s">
        <v>34</v>
      </c>
    </row>
    <row r="31" spans="15:40" x14ac:dyDescent="0.3">
      <c r="O31" t="s">
        <v>31</v>
      </c>
      <c r="P31">
        <v>0.1</v>
      </c>
      <c r="Z31">
        <v>0.01</v>
      </c>
      <c r="AJ31">
        <v>0.01</v>
      </c>
    </row>
    <row r="32" spans="15:40" x14ac:dyDescent="0.3">
      <c r="O32" t="s">
        <v>32</v>
      </c>
      <c r="P32">
        <v>30</v>
      </c>
      <c r="Z32" t="s">
        <v>35</v>
      </c>
      <c r="AJ32" t="s">
        <v>35</v>
      </c>
    </row>
    <row r="33" spans="15:36" x14ac:dyDescent="0.3">
      <c r="O33" t="s">
        <v>33</v>
      </c>
      <c r="P33">
        <v>500</v>
      </c>
      <c r="Z33">
        <v>1000</v>
      </c>
      <c r="AJ33">
        <v>1000</v>
      </c>
    </row>
  </sheetData>
  <mergeCells count="2">
    <mergeCell ref="B1:D1"/>
    <mergeCell ref="G1:I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Chen</dc:creator>
  <cp:lastModifiedBy>Emily Chen</cp:lastModifiedBy>
  <dcterms:created xsi:type="dcterms:W3CDTF">2019-12-01T18:48:58Z</dcterms:created>
  <dcterms:modified xsi:type="dcterms:W3CDTF">2019-12-03T21:02:46Z</dcterms:modified>
</cp:coreProperties>
</file>